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bertonava/Desktop/final_papers/dnada/backend/app/app/api/utils/"/>
    </mc:Choice>
  </mc:AlternateContent>
  <xr:revisionPtr revIDLastSave="0" documentId="13_ncr:1_{FB926F20-167B-7643-847C-8B16DADD6115}" xr6:coauthVersionLast="47" xr6:coauthVersionMax="47" xr10:uidLastSave="{00000000-0000-0000-0000-000000000000}"/>
  <bookViews>
    <workbookView xWindow="13260" yWindow="2600" windowWidth="22580" windowHeight="11760" xr2:uid="{00000000-000D-0000-FFFF-FFFF00000000}"/>
  </bookViews>
  <sheets>
    <sheet name="DIVA DNA-Seq" sheetId="10" r:id="rId1"/>
    <sheet name="Validation" sheetId="13" state="hidden" r:id="rId2"/>
  </sheets>
  <definedNames>
    <definedName name="_xlnm._FilterDatabase" localSheetId="0" hidden="1">'DIVA DNA-Seq'!$AI$33:$AU$417</definedName>
    <definedName name="_xlnm._FilterDatabase" localSheetId="1" hidden="1">Validation!$B$1:$B$1048142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34" i="10" l="1"/>
  <c r="AE35" i="10"/>
  <c r="AE36" i="10"/>
  <c r="AE37" i="10"/>
  <c r="AO37" i="10" s="1"/>
  <c r="AE38" i="10"/>
  <c r="AE39" i="10"/>
  <c r="AE40" i="10"/>
  <c r="AO40" i="10" s="1"/>
  <c r="AE41" i="10"/>
  <c r="AO41" i="10" s="1"/>
  <c r="AE42" i="10"/>
  <c r="AO42" i="10" s="1"/>
  <c r="AE43" i="10"/>
  <c r="AE44" i="10"/>
  <c r="AO44" i="10" s="1"/>
  <c r="AE45" i="10"/>
  <c r="AO45" i="10" s="1"/>
  <c r="AE46" i="10"/>
  <c r="AO46" i="10" s="1"/>
  <c r="AE47" i="10"/>
  <c r="AO47" i="10" s="1"/>
  <c r="AE48" i="10"/>
  <c r="AO48" i="10" s="1"/>
  <c r="AE49" i="10"/>
  <c r="AO49" i="10" s="1"/>
  <c r="AF24" i="10"/>
  <c r="AR34" i="10"/>
  <c r="AJ34" i="10"/>
  <c r="Y34" i="10" s="1"/>
  <c r="Z34" i="10" s="1"/>
  <c r="AA34" i="10" s="1"/>
  <c r="AT34" i="10" s="1"/>
  <c r="AB34" i="10"/>
  <c r="AR35" i="10"/>
  <c r="AJ35" i="10"/>
  <c r="Y35" i="10" s="1"/>
  <c r="Z35" i="10" s="1"/>
  <c r="AA35" i="10" s="1"/>
  <c r="AT35" i="10" s="1"/>
  <c r="AB35" i="10"/>
  <c r="AR36" i="10"/>
  <c r="AJ36" i="10"/>
  <c r="Y36" i="10" s="1"/>
  <c r="Z36" i="10" s="1"/>
  <c r="AA36" i="10" s="1"/>
  <c r="AB36" i="10"/>
  <c r="AR37" i="10"/>
  <c r="AJ37" i="10"/>
  <c r="Y37" i="10" s="1"/>
  <c r="Z37" i="10" s="1"/>
  <c r="AA37" i="10" s="1"/>
  <c r="AB37" i="10"/>
  <c r="AR38" i="10"/>
  <c r="AJ38" i="10"/>
  <c r="Y38" i="10" s="1"/>
  <c r="Z38" i="10" s="1"/>
  <c r="AA38" i="10" s="1"/>
  <c r="AT38" i="10" s="1"/>
  <c r="AB38" i="10"/>
  <c r="AR39" i="10"/>
  <c r="AJ39" i="10"/>
  <c r="Y39" i="10" s="1"/>
  <c r="Z39" i="10" s="1"/>
  <c r="AA39" i="10" s="1"/>
  <c r="AB39" i="10"/>
  <c r="AP40" i="10"/>
  <c r="AR40" i="10"/>
  <c r="AJ40" i="10"/>
  <c r="Y40" i="10" s="1"/>
  <c r="Z40" i="10" s="1"/>
  <c r="AA40" i="10" s="1"/>
  <c r="AB40" i="10"/>
  <c r="AR41" i="10"/>
  <c r="AJ41" i="10"/>
  <c r="Y41" i="10" s="1"/>
  <c r="Z41" i="10" s="1"/>
  <c r="AA41" i="10" s="1"/>
  <c r="AB41" i="10"/>
  <c r="AR42" i="10"/>
  <c r="AF42" i="10"/>
  <c r="AJ42" i="10"/>
  <c r="Y42" i="10" s="1"/>
  <c r="Z42" i="10" s="1"/>
  <c r="AA42" i="10" s="1"/>
  <c r="AB42" i="10"/>
  <c r="AR43" i="10"/>
  <c r="AJ43" i="10"/>
  <c r="Y43" i="10" s="1"/>
  <c r="Z43" i="10" s="1"/>
  <c r="AA43" i="10" s="1"/>
  <c r="AT43" i="10" s="1"/>
  <c r="AB43" i="10"/>
  <c r="AR44" i="10"/>
  <c r="AJ44" i="10"/>
  <c r="Y44" i="10" s="1"/>
  <c r="Z44" i="10" s="1"/>
  <c r="AA44" i="10" s="1"/>
  <c r="AB44" i="10"/>
  <c r="AR45" i="10"/>
  <c r="AJ45" i="10"/>
  <c r="Y45" i="10" s="1"/>
  <c r="Z45" i="10" s="1"/>
  <c r="AA45" i="10" s="1"/>
  <c r="AB45" i="10"/>
  <c r="AR46" i="10"/>
  <c r="AF46" i="10"/>
  <c r="AJ46" i="10"/>
  <c r="Y46" i="10" s="1"/>
  <c r="Z46" i="10" s="1"/>
  <c r="AA46" i="10" s="1"/>
  <c r="AB46" i="10"/>
  <c r="AR47" i="10"/>
  <c r="AJ47" i="10"/>
  <c r="Y47" i="10" s="1"/>
  <c r="Z47" i="10" s="1"/>
  <c r="AA47" i="10" s="1"/>
  <c r="AB47" i="10"/>
  <c r="AR48" i="10"/>
  <c r="AJ48" i="10"/>
  <c r="Y48" i="10" s="1"/>
  <c r="Z48" i="10" s="1"/>
  <c r="AA48" i="10" s="1"/>
  <c r="AB48" i="10"/>
  <c r="AR49" i="10"/>
  <c r="AJ49" i="10"/>
  <c r="Y49" i="10" s="1"/>
  <c r="Z49" i="10" s="1"/>
  <c r="AA49" i="10" s="1"/>
  <c r="AB49" i="10"/>
  <c r="AE50" i="10"/>
  <c r="AO50" i="10" s="1"/>
  <c r="AR50" i="10"/>
  <c r="AJ50" i="10"/>
  <c r="Y50" i="10" s="1"/>
  <c r="Z50" i="10" s="1"/>
  <c r="AA50" i="10" s="1"/>
  <c r="AB50" i="10"/>
  <c r="AE51" i="10"/>
  <c r="AR51" i="10"/>
  <c r="AJ51" i="10"/>
  <c r="Y51" i="10" s="1"/>
  <c r="Z51" i="10" s="1"/>
  <c r="AA51" i="10" s="1"/>
  <c r="AB51" i="10"/>
  <c r="AE52" i="10"/>
  <c r="AR52" i="10"/>
  <c r="AJ52" i="10"/>
  <c r="Y52" i="10" s="1"/>
  <c r="Z52" i="10" s="1"/>
  <c r="AA52" i="10" s="1"/>
  <c r="AB52" i="10"/>
  <c r="AE53" i="10"/>
  <c r="AR53" i="10"/>
  <c r="AJ53" i="10"/>
  <c r="Y53" i="10" s="1"/>
  <c r="Z53" i="10" s="1"/>
  <c r="AA53" i="10" s="1"/>
  <c r="AB53" i="10"/>
  <c r="AE54" i="10"/>
  <c r="AR54" i="10"/>
  <c r="AJ54" i="10"/>
  <c r="Y54" i="10" s="1"/>
  <c r="Z54" i="10" s="1"/>
  <c r="AA54" i="10" s="1"/>
  <c r="AB54" i="10"/>
  <c r="AE55" i="10"/>
  <c r="AR55" i="10"/>
  <c r="AJ55" i="10"/>
  <c r="Y55" i="10" s="1"/>
  <c r="Z55" i="10" s="1"/>
  <c r="AA55" i="10" s="1"/>
  <c r="AT55" i="10" s="1"/>
  <c r="AB55" i="10"/>
  <c r="AE56" i="10"/>
  <c r="AO56" i="10" s="1"/>
  <c r="AR56" i="10"/>
  <c r="AJ56" i="10"/>
  <c r="Y56" i="10" s="1"/>
  <c r="Z56" i="10" s="1"/>
  <c r="AA56" i="10" s="1"/>
  <c r="AB56" i="10"/>
  <c r="AE57" i="10"/>
  <c r="AO57" i="10" s="1"/>
  <c r="AR57" i="10"/>
  <c r="AJ57" i="10"/>
  <c r="Y57" i="10" s="1"/>
  <c r="Z57" i="10" s="1"/>
  <c r="AA57" i="10" s="1"/>
  <c r="AB57" i="10"/>
  <c r="AE58" i="10"/>
  <c r="AO58" i="10" s="1"/>
  <c r="AE59" i="10"/>
  <c r="AE60" i="10"/>
  <c r="AE61" i="10"/>
  <c r="AO61" i="10" s="1"/>
  <c r="AE62" i="10"/>
  <c r="AO62" i="10" s="1"/>
  <c r="AE63" i="10"/>
  <c r="AE64" i="10"/>
  <c r="AE65" i="10"/>
  <c r="AE66" i="10"/>
  <c r="AO66" i="10" s="1"/>
  <c r="AE67" i="10"/>
  <c r="AE68" i="10"/>
  <c r="AE69" i="10"/>
  <c r="AO69" i="10" s="1"/>
  <c r="AE70" i="10"/>
  <c r="AE71" i="10"/>
  <c r="AO71" i="10" s="1"/>
  <c r="AE72" i="10"/>
  <c r="AR58" i="10"/>
  <c r="AR59" i="10"/>
  <c r="AR60" i="10"/>
  <c r="AR61" i="10"/>
  <c r="AR62" i="10"/>
  <c r="AR63" i="10"/>
  <c r="AR64" i="10"/>
  <c r="AR65" i="10"/>
  <c r="AR66" i="10"/>
  <c r="AR67" i="10"/>
  <c r="AR68" i="10"/>
  <c r="AJ68" i="10"/>
  <c r="Y68" i="10" s="1"/>
  <c r="Z68" i="10" s="1"/>
  <c r="AA68" i="10" s="1"/>
  <c r="AB68" i="10"/>
  <c r="AB69" i="10"/>
  <c r="AJ58" i="10"/>
  <c r="Y58" i="10" s="1"/>
  <c r="Z58" i="10" s="1"/>
  <c r="AA58" i="10" s="1"/>
  <c r="AB58" i="10"/>
  <c r="AJ59" i="10"/>
  <c r="Y59" i="10" s="1"/>
  <c r="Z59" i="10" s="1"/>
  <c r="AA59" i="10" s="1"/>
  <c r="AB59" i="10"/>
  <c r="AJ60" i="10"/>
  <c r="Y60" i="10" s="1"/>
  <c r="Z60" i="10" s="1"/>
  <c r="AA60" i="10" s="1"/>
  <c r="AB60" i="10"/>
  <c r="AJ61" i="10"/>
  <c r="Y61" i="10" s="1"/>
  <c r="Z61" i="10" s="1"/>
  <c r="AA61" i="10" s="1"/>
  <c r="AB61" i="10"/>
  <c r="AJ62" i="10"/>
  <c r="Y62" i="10" s="1"/>
  <c r="Z62" i="10" s="1"/>
  <c r="AA62" i="10" s="1"/>
  <c r="AB62" i="10"/>
  <c r="AJ63" i="10"/>
  <c r="Y63" i="10" s="1"/>
  <c r="Z63" i="10" s="1"/>
  <c r="AA63" i="10" s="1"/>
  <c r="AB63" i="10"/>
  <c r="AJ64" i="10"/>
  <c r="Y64" i="10" s="1"/>
  <c r="Z64" i="10" s="1"/>
  <c r="AA64" i="10" s="1"/>
  <c r="AB64" i="10"/>
  <c r="AJ65" i="10"/>
  <c r="Y65" i="10" s="1"/>
  <c r="Z65" i="10" s="1"/>
  <c r="AA65" i="10" s="1"/>
  <c r="AB65" i="10"/>
  <c r="AJ66" i="10"/>
  <c r="Y66" i="10" s="1"/>
  <c r="Z66" i="10" s="1"/>
  <c r="AA66" i="10" s="1"/>
  <c r="AB66" i="10"/>
  <c r="AJ67" i="10"/>
  <c r="Y67" i="10" s="1"/>
  <c r="Z67" i="10" s="1"/>
  <c r="AA67" i="10" s="1"/>
  <c r="AB67" i="10"/>
  <c r="V35" i="10"/>
  <c r="V36" i="10" s="1"/>
  <c r="V37" i="10" s="1"/>
  <c r="V38" i="10" s="1"/>
  <c r="V39" i="10" s="1"/>
  <c r="V40" i="10" s="1"/>
  <c r="V41" i="10" s="1"/>
  <c r="V49" i="10" s="1"/>
  <c r="V57" i="10" s="1"/>
  <c r="V65" i="10" s="1"/>
  <c r="V73" i="10" s="1"/>
  <c r="V81" i="10" s="1"/>
  <c r="V89" i="10" s="1"/>
  <c r="V97" i="10" s="1"/>
  <c r="V105" i="10" s="1"/>
  <c r="V113" i="10" s="1"/>
  <c r="V121" i="10" s="1"/>
  <c r="V129" i="10" s="1"/>
  <c r="V137" i="10" s="1"/>
  <c r="V145" i="10" s="1"/>
  <c r="V153" i="10" s="1"/>
  <c r="V161" i="10" s="1"/>
  <c r="V169" i="10" s="1"/>
  <c r="V177" i="10" s="1"/>
  <c r="V185" i="10" s="1"/>
  <c r="V193" i="10" s="1"/>
  <c r="V201" i="10" s="1"/>
  <c r="V209" i="10" s="1"/>
  <c r="V217" i="10" s="1"/>
  <c r="V225" i="10" s="1"/>
  <c r="V417" i="10" s="1"/>
  <c r="E35" i="10"/>
  <c r="H34" i="10"/>
  <c r="W34" i="10" s="1"/>
  <c r="F35" i="10"/>
  <c r="F36" i="10" s="1"/>
  <c r="F37" i="10" s="1"/>
  <c r="G35" i="10"/>
  <c r="G36" i="10" s="1"/>
  <c r="G58" i="10"/>
  <c r="H58" i="10" s="1"/>
  <c r="F59" i="10"/>
  <c r="F60" i="10" s="1"/>
  <c r="F83" i="10"/>
  <c r="F107" i="10"/>
  <c r="F108" i="10" s="1"/>
  <c r="H130" i="10"/>
  <c r="F131" i="10"/>
  <c r="G131" i="10"/>
  <c r="G132" i="10" s="1"/>
  <c r="G133" i="10" s="1"/>
  <c r="H154" i="10"/>
  <c r="F155" i="10"/>
  <c r="G155" i="10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H178" i="10"/>
  <c r="F179" i="10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G179" i="10"/>
  <c r="H202" i="10"/>
  <c r="F203" i="10"/>
  <c r="F204" i="10" s="1"/>
  <c r="G203" i="10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H226" i="10"/>
  <c r="F227" i="10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G227" i="10"/>
  <c r="H250" i="10"/>
  <c r="F251" i="10"/>
  <c r="G251" i="10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H274" i="10"/>
  <c r="F275" i="10"/>
  <c r="F276" i="10" s="1"/>
  <c r="F277" i="10" s="1"/>
  <c r="F278" i="10" s="1"/>
  <c r="F279" i="10" s="1"/>
  <c r="G275" i="10"/>
  <c r="H298" i="10"/>
  <c r="F299" i="10"/>
  <c r="G299" i="10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H322" i="10"/>
  <c r="F323" i="10"/>
  <c r="F324" i="10" s="1"/>
  <c r="F325" i="10" s="1"/>
  <c r="G323" i="10"/>
  <c r="H346" i="10"/>
  <c r="F347" i="10"/>
  <c r="G347" i="10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H370" i="10"/>
  <c r="F371" i="10"/>
  <c r="F372" i="10" s="1"/>
  <c r="G371" i="10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H394" i="10"/>
  <c r="F395" i="10"/>
  <c r="G395" i="10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V42" i="10"/>
  <c r="V50" i="10" s="1"/>
  <c r="V226" i="10"/>
  <c r="S35" i="10"/>
  <c r="S47" i="10" s="1"/>
  <c r="S59" i="10" s="1"/>
  <c r="S46" i="10"/>
  <c r="S58" i="10" s="1"/>
  <c r="S70" i="10" s="1"/>
  <c r="S262" i="10" s="1"/>
  <c r="S226" i="10"/>
  <c r="S31" i="10"/>
  <c r="V31" i="10"/>
  <c r="AE73" i="10"/>
  <c r="AE74" i="10"/>
  <c r="AO74" i="10" s="1"/>
  <c r="AE75" i="10"/>
  <c r="AO75" i="10" s="1"/>
  <c r="AE76" i="10"/>
  <c r="AE77" i="10"/>
  <c r="AE78" i="10"/>
  <c r="AO78" i="10" s="1"/>
  <c r="AE79" i="10"/>
  <c r="AO79" i="10" s="1"/>
  <c r="AE80" i="10"/>
  <c r="AE81" i="10"/>
  <c r="AE82" i="10"/>
  <c r="AO82" i="10" s="1"/>
  <c r="AE83" i="10"/>
  <c r="AE84" i="10"/>
  <c r="AE85" i="10"/>
  <c r="AE86" i="10"/>
  <c r="AO86" i="10" s="1"/>
  <c r="AE87" i="10"/>
  <c r="AO87" i="10" s="1"/>
  <c r="AE88" i="10"/>
  <c r="AO88" i="10" s="1"/>
  <c r="AE89" i="10"/>
  <c r="AO89" i="10" s="1"/>
  <c r="AE90" i="10"/>
  <c r="AO90" i="10" s="1"/>
  <c r="AE91" i="10"/>
  <c r="AE92" i="10"/>
  <c r="AE93" i="10"/>
  <c r="AE94" i="10"/>
  <c r="AO94" i="10" s="1"/>
  <c r="AE95" i="10"/>
  <c r="AO95" i="10" s="1"/>
  <c r="AE96" i="10"/>
  <c r="AO96" i="10" s="1"/>
  <c r="AE97" i="10"/>
  <c r="AE98" i="10"/>
  <c r="AO98" i="10" s="1"/>
  <c r="AE99" i="10"/>
  <c r="AO99" i="10" s="1"/>
  <c r="AE100" i="10"/>
  <c r="AE101" i="10"/>
  <c r="AE102" i="10"/>
  <c r="AO102" i="10" s="1"/>
  <c r="AE103" i="10"/>
  <c r="AE104" i="10"/>
  <c r="AE105" i="10"/>
  <c r="AE106" i="10"/>
  <c r="AO106" i="10" s="1"/>
  <c r="AE107" i="10"/>
  <c r="AO107" i="10" s="1"/>
  <c r="AE108" i="10"/>
  <c r="AE109" i="10"/>
  <c r="AE110" i="10"/>
  <c r="AO110" i="10" s="1"/>
  <c r="AE111" i="10"/>
  <c r="AO111" i="10" s="1"/>
  <c r="AE112" i="10"/>
  <c r="AE113" i="10"/>
  <c r="AE114" i="10"/>
  <c r="AO114" i="10" s="1"/>
  <c r="AE115" i="10"/>
  <c r="AE116" i="10"/>
  <c r="AE117" i="10"/>
  <c r="AE118" i="10"/>
  <c r="AO118" i="10" s="1"/>
  <c r="AE119" i="10"/>
  <c r="AO119" i="10" s="1"/>
  <c r="AE120" i="10"/>
  <c r="AO120" i="10" s="1"/>
  <c r="AE121" i="10"/>
  <c r="AO121" i="10" s="1"/>
  <c r="AE122" i="10"/>
  <c r="AO122" i="10" s="1"/>
  <c r="AE123" i="10"/>
  <c r="AE124" i="10"/>
  <c r="AE125" i="10"/>
  <c r="AE126" i="10"/>
  <c r="AO126" i="10" s="1"/>
  <c r="AE127" i="10"/>
  <c r="AO127" i="10" s="1"/>
  <c r="AE128" i="10"/>
  <c r="AO128" i="10" s="1"/>
  <c r="AE129" i="10"/>
  <c r="AE130" i="10"/>
  <c r="AO130" i="10" s="1"/>
  <c r="AE131" i="10"/>
  <c r="AO131" i="10" s="1"/>
  <c r="AE132" i="10"/>
  <c r="AE133" i="10"/>
  <c r="AE134" i="10"/>
  <c r="AO134" i="10" s="1"/>
  <c r="AE135" i="10"/>
  <c r="AE136" i="10"/>
  <c r="AE137" i="10"/>
  <c r="AE138" i="10"/>
  <c r="AO138" i="10" s="1"/>
  <c r="AE139" i="10"/>
  <c r="AO139" i="10" s="1"/>
  <c r="AE140" i="10"/>
  <c r="AE141" i="10"/>
  <c r="AE142" i="10"/>
  <c r="AO142" i="10" s="1"/>
  <c r="AE143" i="10"/>
  <c r="AO143" i="10" s="1"/>
  <c r="AE144" i="10"/>
  <c r="AE145" i="10"/>
  <c r="AE146" i="10"/>
  <c r="AO146" i="10" s="1"/>
  <c r="AE147" i="10"/>
  <c r="AE148" i="10"/>
  <c r="AE149" i="10"/>
  <c r="AE150" i="10"/>
  <c r="AO150" i="10" s="1"/>
  <c r="AE151" i="10"/>
  <c r="AO151" i="10" s="1"/>
  <c r="AE152" i="10"/>
  <c r="AE153" i="10"/>
  <c r="AE154" i="10"/>
  <c r="AE155" i="10"/>
  <c r="AO155" i="10" s="1"/>
  <c r="AE156" i="10"/>
  <c r="AE157" i="10"/>
  <c r="AE158" i="10"/>
  <c r="AE159" i="10"/>
  <c r="AE160" i="10"/>
  <c r="AO160" i="10" s="1"/>
  <c r="AE161" i="10"/>
  <c r="AE162" i="10"/>
  <c r="AE163" i="10"/>
  <c r="AE164" i="10"/>
  <c r="AO164" i="10" s="1"/>
  <c r="AE165" i="10"/>
  <c r="AE166" i="10"/>
  <c r="AE167" i="10"/>
  <c r="AO167" i="10" s="1"/>
  <c r="AE168" i="10"/>
  <c r="AE169" i="10"/>
  <c r="AE170" i="10"/>
  <c r="AE171" i="10"/>
  <c r="AE172" i="10"/>
  <c r="AE173" i="10"/>
  <c r="AE174" i="10"/>
  <c r="AE175" i="10"/>
  <c r="AO175" i="10" s="1"/>
  <c r="AE176" i="10"/>
  <c r="AO176" i="10" s="1"/>
  <c r="AE177" i="10"/>
  <c r="AE178" i="10"/>
  <c r="AE179" i="10"/>
  <c r="AO179" i="10" s="1"/>
  <c r="AE180" i="10"/>
  <c r="AO180" i="10" s="1"/>
  <c r="AE181" i="10"/>
  <c r="AO181" i="10" s="1"/>
  <c r="AE182" i="10"/>
  <c r="AE183" i="10"/>
  <c r="AE184" i="10"/>
  <c r="AE185" i="10"/>
  <c r="AE186" i="10"/>
  <c r="AE187" i="10"/>
  <c r="AO187" i="10" s="1"/>
  <c r="AE188" i="10"/>
  <c r="AE189" i="10"/>
  <c r="AE190" i="10"/>
  <c r="AE191" i="10"/>
  <c r="AE192" i="10"/>
  <c r="AO192" i="10" s="1"/>
  <c r="AE193" i="10"/>
  <c r="AE194" i="10"/>
  <c r="AE195" i="10"/>
  <c r="AE196" i="10"/>
  <c r="AO196" i="10" s="1"/>
  <c r="AE197" i="10"/>
  <c r="AE198" i="10"/>
  <c r="AE199" i="10"/>
  <c r="AO199" i="10" s="1"/>
  <c r="AE200" i="10"/>
  <c r="AE201" i="10"/>
  <c r="AE202" i="10"/>
  <c r="AE203" i="10"/>
  <c r="AE204" i="10"/>
  <c r="AE205" i="10"/>
  <c r="AE206" i="10"/>
  <c r="AE207" i="10"/>
  <c r="AO207" i="10" s="1"/>
  <c r="AE208" i="10"/>
  <c r="AO208" i="10" s="1"/>
  <c r="AE209" i="10"/>
  <c r="AE210" i="10"/>
  <c r="AE211" i="10"/>
  <c r="AO211" i="10" s="1"/>
  <c r="AE212" i="10"/>
  <c r="AO212" i="10" s="1"/>
  <c r="AE213" i="10"/>
  <c r="AO213" i="10" s="1"/>
  <c r="AE214" i="10"/>
  <c r="AE215" i="10"/>
  <c r="AE216" i="10"/>
  <c r="AE217" i="10"/>
  <c r="AE218" i="10"/>
  <c r="AE219" i="10"/>
  <c r="AO219" i="10" s="1"/>
  <c r="AE220" i="10"/>
  <c r="AE221" i="10"/>
  <c r="AE222" i="10"/>
  <c r="AE223" i="10"/>
  <c r="AE224" i="10"/>
  <c r="AO224" i="10" s="1"/>
  <c r="AE225" i="10"/>
  <c r="AE226" i="10"/>
  <c r="AE227" i="10"/>
  <c r="AE228" i="10"/>
  <c r="AO228" i="10" s="1"/>
  <c r="AE229" i="10"/>
  <c r="AE230" i="10"/>
  <c r="AE231" i="10"/>
  <c r="AO231" i="10" s="1"/>
  <c r="AE232" i="10"/>
  <c r="AE233" i="10"/>
  <c r="AE234" i="10"/>
  <c r="AE235" i="10"/>
  <c r="AE236" i="10"/>
  <c r="AE237" i="10"/>
  <c r="AE238" i="10"/>
  <c r="AE239" i="10"/>
  <c r="AO239" i="10" s="1"/>
  <c r="AE240" i="10"/>
  <c r="AO240" i="10" s="1"/>
  <c r="AE241" i="10"/>
  <c r="AE242" i="10"/>
  <c r="AE243" i="10"/>
  <c r="AO243" i="10" s="1"/>
  <c r="AE244" i="10"/>
  <c r="AO244" i="10" s="1"/>
  <c r="AE245" i="10"/>
  <c r="AO245" i="10" s="1"/>
  <c r="AE246" i="10"/>
  <c r="AE247" i="10"/>
  <c r="AE248" i="10"/>
  <c r="AE249" i="10"/>
  <c r="AE250" i="10"/>
  <c r="AE251" i="10"/>
  <c r="AO251" i="10" s="1"/>
  <c r="AE252" i="10"/>
  <c r="AE253" i="10"/>
  <c r="AE254" i="10"/>
  <c r="AE255" i="10"/>
  <c r="AE256" i="10"/>
  <c r="AO256" i="10" s="1"/>
  <c r="AE257" i="10"/>
  <c r="AE258" i="10"/>
  <c r="AE259" i="10"/>
  <c r="AE260" i="10"/>
  <c r="AO260" i="10" s="1"/>
  <c r="AE261" i="10"/>
  <c r="AE262" i="10"/>
  <c r="AE263" i="10"/>
  <c r="AO263" i="10" s="1"/>
  <c r="AE264" i="10"/>
  <c r="AE265" i="10"/>
  <c r="AE266" i="10"/>
  <c r="AE267" i="10"/>
  <c r="AE268" i="10"/>
  <c r="AE269" i="10"/>
  <c r="AE270" i="10"/>
  <c r="AE271" i="10"/>
  <c r="AO271" i="10" s="1"/>
  <c r="AE272" i="10"/>
  <c r="AO272" i="10" s="1"/>
  <c r="AE273" i="10"/>
  <c r="AE274" i="10"/>
  <c r="AE275" i="10"/>
  <c r="AO275" i="10" s="1"/>
  <c r="AE276" i="10"/>
  <c r="AO276" i="10" s="1"/>
  <c r="AE277" i="10"/>
  <c r="AO277" i="10" s="1"/>
  <c r="AE278" i="10"/>
  <c r="AE279" i="10"/>
  <c r="AE280" i="10"/>
  <c r="AE281" i="10"/>
  <c r="AE282" i="10"/>
  <c r="AE283" i="10"/>
  <c r="AO283" i="10" s="1"/>
  <c r="AE284" i="10"/>
  <c r="AO284" i="10" s="1"/>
  <c r="AE285" i="10"/>
  <c r="AE286" i="10"/>
  <c r="AE287" i="10"/>
  <c r="AO287" i="10" s="1"/>
  <c r="AE288" i="10"/>
  <c r="AO288" i="10" s="1"/>
  <c r="AE289" i="10"/>
  <c r="AE290" i="10"/>
  <c r="AE291" i="10"/>
  <c r="AO291" i="10" s="1"/>
  <c r="AE292" i="10"/>
  <c r="AO292" i="10" s="1"/>
  <c r="AE293" i="10"/>
  <c r="AO293" i="10" s="1"/>
  <c r="AE294" i="10"/>
  <c r="AE295" i="10"/>
  <c r="AE296" i="10"/>
  <c r="AE297" i="10"/>
  <c r="AE298" i="10"/>
  <c r="AE299" i="10"/>
  <c r="AO299" i="10" s="1"/>
  <c r="AE300" i="10"/>
  <c r="AO300" i="10" s="1"/>
  <c r="AE301" i="10"/>
  <c r="AE302" i="10"/>
  <c r="AE303" i="10"/>
  <c r="AO303" i="10" s="1"/>
  <c r="AE304" i="10"/>
  <c r="AO304" i="10" s="1"/>
  <c r="AE305" i="10"/>
  <c r="AE306" i="10"/>
  <c r="AE307" i="10"/>
  <c r="AO307" i="10" s="1"/>
  <c r="AE308" i="10"/>
  <c r="AO308" i="10" s="1"/>
  <c r="AE309" i="10"/>
  <c r="AO309" i="10" s="1"/>
  <c r="AE310" i="10"/>
  <c r="AE311" i="10"/>
  <c r="AE312" i="10"/>
  <c r="AE313" i="10"/>
  <c r="AE314" i="10"/>
  <c r="AE315" i="10"/>
  <c r="AO315" i="10" s="1"/>
  <c r="AE316" i="10"/>
  <c r="AO316" i="10" s="1"/>
  <c r="AE317" i="10"/>
  <c r="AE318" i="10"/>
  <c r="AE319" i="10"/>
  <c r="AO319" i="10" s="1"/>
  <c r="AE320" i="10"/>
  <c r="AO320" i="10" s="1"/>
  <c r="AE321" i="10"/>
  <c r="AE322" i="10"/>
  <c r="AE323" i="10"/>
  <c r="AO323" i="10" s="1"/>
  <c r="AE324" i="10"/>
  <c r="AO324" i="10" s="1"/>
  <c r="AE325" i="10"/>
  <c r="AO325" i="10" s="1"/>
  <c r="AE326" i="10"/>
  <c r="AE327" i="10"/>
  <c r="AE328" i="10"/>
  <c r="AE329" i="10"/>
  <c r="AE330" i="10"/>
  <c r="AE331" i="10"/>
  <c r="AO331" i="10" s="1"/>
  <c r="AE332" i="10"/>
  <c r="AO332" i="10" s="1"/>
  <c r="AE333" i="10"/>
  <c r="AE334" i="10"/>
  <c r="AE335" i="10"/>
  <c r="AO335" i="10" s="1"/>
  <c r="AE336" i="10"/>
  <c r="AO336" i="10" s="1"/>
  <c r="AE337" i="10"/>
  <c r="AE338" i="10"/>
  <c r="AE339" i="10"/>
  <c r="AO339" i="10" s="1"/>
  <c r="AE340" i="10"/>
  <c r="AO340" i="10" s="1"/>
  <c r="AE341" i="10"/>
  <c r="AO341" i="10" s="1"/>
  <c r="AE342" i="10"/>
  <c r="AE343" i="10"/>
  <c r="AE344" i="10"/>
  <c r="AE345" i="10"/>
  <c r="AE346" i="10"/>
  <c r="AE347" i="10"/>
  <c r="AO347" i="10" s="1"/>
  <c r="AE348" i="10"/>
  <c r="AO348" i="10" s="1"/>
  <c r="AE349" i="10"/>
  <c r="AE350" i="10"/>
  <c r="AE351" i="10"/>
  <c r="AO351" i="10" s="1"/>
  <c r="AE352" i="10"/>
  <c r="AO352" i="10" s="1"/>
  <c r="AE353" i="10"/>
  <c r="AE354" i="10"/>
  <c r="AE355" i="10"/>
  <c r="AO355" i="10" s="1"/>
  <c r="AE356" i="10"/>
  <c r="AO356" i="10" s="1"/>
  <c r="AE357" i="10"/>
  <c r="AO357" i="10" s="1"/>
  <c r="AE358" i="10"/>
  <c r="AE359" i="10"/>
  <c r="AE360" i="10"/>
  <c r="AE361" i="10"/>
  <c r="AE362" i="10"/>
  <c r="AE363" i="10"/>
  <c r="AO363" i="10" s="1"/>
  <c r="AE364" i="10"/>
  <c r="AO364" i="10" s="1"/>
  <c r="AE365" i="10"/>
  <c r="AE366" i="10"/>
  <c r="AE367" i="10"/>
  <c r="AO367" i="10" s="1"/>
  <c r="AE368" i="10"/>
  <c r="AO368" i="10" s="1"/>
  <c r="AE369" i="10"/>
  <c r="AE370" i="10"/>
  <c r="AE371" i="10"/>
  <c r="AO371" i="10" s="1"/>
  <c r="AE372" i="10"/>
  <c r="AO372" i="10" s="1"/>
  <c r="AE373" i="10"/>
  <c r="AO373" i="10" s="1"/>
  <c r="AE374" i="10"/>
  <c r="AO374" i="10" s="1"/>
  <c r="AE375" i="10"/>
  <c r="AO375" i="10" s="1"/>
  <c r="AE376" i="10"/>
  <c r="AO376" i="10" s="1"/>
  <c r="AE377" i="10"/>
  <c r="AO377" i="10" s="1"/>
  <c r="AE378" i="10"/>
  <c r="AE379" i="10"/>
  <c r="AO379" i="10" s="1"/>
  <c r="AE380" i="10"/>
  <c r="AO380" i="10" s="1"/>
  <c r="AE381" i="10"/>
  <c r="AO381" i="10" s="1"/>
  <c r="AE382" i="10"/>
  <c r="AO382" i="10" s="1"/>
  <c r="AE383" i="10"/>
  <c r="AO383" i="10" s="1"/>
  <c r="AE384" i="10"/>
  <c r="AO384" i="10" s="1"/>
  <c r="AE385" i="10"/>
  <c r="AO385" i="10" s="1"/>
  <c r="AE386" i="10"/>
  <c r="AO386" i="10" s="1"/>
  <c r="AE387" i="10"/>
  <c r="AO387" i="10" s="1"/>
  <c r="AE388" i="10"/>
  <c r="AO388" i="10" s="1"/>
  <c r="AE389" i="10"/>
  <c r="AO389" i="10" s="1"/>
  <c r="AE390" i="10"/>
  <c r="AO390" i="10" s="1"/>
  <c r="AE391" i="10"/>
  <c r="AO391" i="10" s="1"/>
  <c r="AE392" i="10"/>
  <c r="AO392" i="10" s="1"/>
  <c r="AE393" i="10"/>
  <c r="AO393" i="10" s="1"/>
  <c r="AE394" i="10"/>
  <c r="AO394" i="10" s="1"/>
  <c r="AE395" i="10"/>
  <c r="AO395" i="10" s="1"/>
  <c r="AE396" i="10"/>
  <c r="AO396" i="10" s="1"/>
  <c r="AE397" i="10"/>
  <c r="AO397" i="10" s="1"/>
  <c r="AE398" i="10"/>
  <c r="AO398" i="10" s="1"/>
  <c r="AE399" i="10"/>
  <c r="AO399" i="10" s="1"/>
  <c r="AE400" i="10"/>
  <c r="AO400" i="10" s="1"/>
  <c r="AE401" i="10"/>
  <c r="AO401" i="10" s="1"/>
  <c r="AE402" i="10"/>
  <c r="AO402" i="10" s="1"/>
  <c r="AE403" i="10"/>
  <c r="AO403" i="10" s="1"/>
  <c r="AE404" i="10"/>
  <c r="AO404" i="10" s="1"/>
  <c r="AE405" i="10"/>
  <c r="AO405" i="10" s="1"/>
  <c r="AE406" i="10"/>
  <c r="AO406" i="10" s="1"/>
  <c r="AE407" i="10"/>
  <c r="AO407" i="10" s="1"/>
  <c r="AE408" i="10"/>
  <c r="AO408" i="10" s="1"/>
  <c r="AE409" i="10"/>
  <c r="AO409" i="10" s="1"/>
  <c r="AE410" i="10"/>
  <c r="AO410" i="10" s="1"/>
  <c r="AE411" i="10"/>
  <c r="AO411" i="10" s="1"/>
  <c r="AE412" i="10"/>
  <c r="AO412" i="10" s="1"/>
  <c r="AE413" i="10"/>
  <c r="AO413" i="10" s="1"/>
  <c r="AE414" i="10"/>
  <c r="AO414" i="10" s="1"/>
  <c r="AE415" i="10"/>
  <c r="AO415" i="10" s="1"/>
  <c r="AE416" i="10"/>
  <c r="AO416" i="10" s="1"/>
  <c r="AE417" i="10"/>
  <c r="AO417" i="10" s="1"/>
  <c r="AS37" i="10"/>
  <c r="AU37" i="10"/>
  <c r="AS40" i="10"/>
  <c r="AU40" i="10"/>
  <c r="AS41" i="10"/>
  <c r="AU41" i="10"/>
  <c r="AS42" i="10"/>
  <c r="AU42" i="10"/>
  <c r="AS44" i="10"/>
  <c r="AU44" i="10"/>
  <c r="AS45" i="10"/>
  <c r="AU45" i="10"/>
  <c r="AS46" i="10"/>
  <c r="AU46" i="10"/>
  <c r="AS47" i="10"/>
  <c r="AU47" i="10"/>
  <c r="AS48" i="10"/>
  <c r="AU48" i="10"/>
  <c r="AS49" i="10"/>
  <c r="AU49" i="10"/>
  <c r="AS50" i="10"/>
  <c r="AU50" i="10"/>
  <c r="AS51" i="10"/>
  <c r="AU51" i="10"/>
  <c r="AS52" i="10"/>
  <c r="AU52" i="10"/>
  <c r="AS53" i="10"/>
  <c r="AU53" i="10"/>
  <c r="AS54" i="10"/>
  <c r="AU54" i="10"/>
  <c r="AS56" i="10"/>
  <c r="AU56" i="10"/>
  <c r="AS57" i="10"/>
  <c r="AU57" i="10"/>
  <c r="AS58" i="10"/>
  <c r="AU58" i="10"/>
  <c r="AS59" i="10"/>
  <c r="AU59" i="10"/>
  <c r="AS60" i="10"/>
  <c r="AU60" i="10"/>
  <c r="AS61" i="10"/>
  <c r="AU61" i="10"/>
  <c r="AS62" i="10"/>
  <c r="AU62" i="10"/>
  <c r="AS63" i="10"/>
  <c r="AU63" i="10"/>
  <c r="AS64" i="10"/>
  <c r="AU64" i="10"/>
  <c r="AS65" i="10"/>
  <c r="AU65" i="10"/>
  <c r="AS66" i="10"/>
  <c r="AU66" i="10"/>
  <c r="AS67" i="10"/>
  <c r="AU67" i="10"/>
  <c r="AS68" i="10"/>
  <c r="AU68" i="10"/>
  <c r="AR69" i="10"/>
  <c r="AS69" i="10"/>
  <c r="AU69" i="10"/>
  <c r="AR70" i="10"/>
  <c r="AS70" i="10"/>
  <c r="AU70" i="10"/>
  <c r="AR71" i="10"/>
  <c r="AS71" i="10"/>
  <c r="AU71" i="10"/>
  <c r="AR72" i="10"/>
  <c r="AS72" i="10"/>
  <c r="AU72" i="10"/>
  <c r="AR73" i="10"/>
  <c r="AS73" i="10"/>
  <c r="AU73" i="10"/>
  <c r="AR74" i="10"/>
  <c r="AS74" i="10"/>
  <c r="AU74" i="10"/>
  <c r="AR75" i="10"/>
  <c r="AS75" i="10"/>
  <c r="AU75" i="10"/>
  <c r="AR76" i="10"/>
  <c r="AS76" i="10"/>
  <c r="AU76" i="10"/>
  <c r="AR77" i="10"/>
  <c r="AS77" i="10"/>
  <c r="AU77" i="10"/>
  <c r="AR78" i="10"/>
  <c r="AS78" i="10"/>
  <c r="AU78" i="10"/>
  <c r="AR79" i="10"/>
  <c r="AS79" i="10"/>
  <c r="AU79" i="10"/>
  <c r="AR80" i="10"/>
  <c r="AS80" i="10"/>
  <c r="AU80" i="10"/>
  <c r="AR81" i="10"/>
  <c r="AS81" i="10"/>
  <c r="AU81" i="10"/>
  <c r="AR82" i="10"/>
  <c r="AS82" i="10"/>
  <c r="AU82" i="10"/>
  <c r="AR83" i="10"/>
  <c r="AS83" i="10"/>
  <c r="AU83" i="10"/>
  <c r="AR84" i="10"/>
  <c r="AS84" i="10"/>
  <c r="AU84" i="10"/>
  <c r="AR85" i="10"/>
  <c r="AS85" i="10"/>
  <c r="AU85" i="10"/>
  <c r="AR86" i="10"/>
  <c r="AS86" i="10"/>
  <c r="AU86" i="10"/>
  <c r="AR87" i="10"/>
  <c r="AS87" i="10"/>
  <c r="AU87" i="10"/>
  <c r="AR88" i="10"/>
  <c r="AS88" i="10"/>
  <c r="AU88" i="10"/>
  <c r="AR89" i="10"/>
  <c r="AS89" i="10"/>
  <c r="AU89" i="10"/>
  <c r="AR90" i="10"/>
  <c r="AS90" i="10"/>
  <c r="AU90" i="10"/>
  <c r="AR91" i="10"/>
  <c r="AS91" i="10"/>
  <c r="AU91" i="10"/>
  <c r="AR92" i="10"/>
  <c r="AS92" i="10"/>
  <c r="AU92" i="10"/>
  <c r="AR93" i="10"/>
  <c r="AS93" i="10"/>
  <c r="AU93" i="10"/>
  <c r="AR94" i="10"/>
  <c r="AS94" i="10"/>
  <c r="AU94" i="10"/>
  <c r="AR95" i="10"/>
  <c r="AS95" i="10"/>
  <c r="AU95" i="10"/>
  <c r="AR96" i="10"/>
  <c r="AS96" i="10"/>
  <c r="AU96" i="10"/>
  <c r="AR97" i="10"/>
  <c r="AS97" i="10"/>
  <c r="AU97" i="10"/>
  <c r="AR98" i="10"/>
  <c r="AS98" i="10"/>
  <c r="AU98" i="10"/>
  <c r="AR99" i="10"/>
  <c r="AS99" i="10"/>
  <c r="AU99" i="10"/>
  <c r="AR100" i="10"/>
  <c r="AS100" i="10"/>
  <c r="AU100" i="10"/>
  <c r="AR101" i="10"/>
  <c r="AS101" i="10"/>
  <c r="AU101" i="10"/>
  <c r="AR102" i="10"/>
  <c r="AS102" i="10"/>
  <c r="AU102" i="10"/>
  <c r="AR103" i="10"/>
  <c r="AS103" i="10"/>
  <c r="AU103" i="10"/>
  <c r="AR104" i="10"/>
  <c r="AS104" i="10"/>
  <c r="AU104" i="10"/>
  <c r="AR105" i="10"/>
  <c r="AS105" i="10"/>
  <c r="AU105" i="10"/>
  <c r="AR106" i="10"/>
  <c r="AS106" i="10"/>
  <c r="AU106" i="10"/>
  <c r="AR107" i="10"/>
  <c r="AS107" i="10"/>
  <c r="AU107" i="10"/>
  <c r="AR108" i="10"/>
  <c r="AS108" i="10"/>
  <c r="AU108" i="10"/>
  <c r="AR109" i="10"/>
  <c r="AS109" i="10"/>
  <c r="AU109" i="10"/>
  <c r="AR110" i="10"/>
  <c r="AS110" i="10"/>
  <c r="AU110" i="10"/>
  <c r="AR111" i="10"/>
  <c r="AS111" i="10"/>
  <c r="AU111" i="10"/>
  <c r="AR112" i="10"/>
  <c r="AS112" i="10"/>
  <c r="AU112" i="10"/>
  <c r="AR113" i="10"/>
  <c r="AS113" i="10"/>
  <c r="AU113" i="10"/>
  <c r="AR114" i="10"/>
  <c r="AS114" i="10"/>
  <c r="AU114" i="10"/>
  <c r="AR115" i="10"/>
  <c r="AS115" i="10"/>
  <c r="AU115" i="10"/>
  <c r="AR116" i="10"/>
  <c r="AS116" i="10"/>
  <c r="AU116" i="10"/>
  <c r="AR117" i="10"/>
  <c r="AS117" i="10"/>
  <c r="AU117" i="10"/>
  <c r="AR118" i="10"/>
  <c r="AS118" i="10"/>
  <c r="AU118" i="10"/>
  <c r="AR119" i="10"/>
  <c r="AS119" i="10"/>
  <c r="AU119" i="10"/>
  <c r="AR120" i="10"/>
  <c r="AS120" i="10"/>
  <c r="AU120" i="10"/>
  <c r="AR121" i="10"/>
  <c r="AS121" i="10"/>
  <c r="AU121" i="10"/>
  <c r="AR122" i="10"/>
  <c r="AS122" i="10"/>
  <c r="AU122" i="10"/>
  <c r="AR123" i="10"/>
  <c r="AS123" i="10"/>
  <c r="AU123" i="10"/>
  <c r="AR124" i="10"/>
  <c r="AS124" i="10"/>
  <c r="AU124" i="10"/>
  <c r="AR125" i="10"/>
  <c r="AS125" i="10"/>
  <c r="AU125" i="10"/>
  <c r="AR126" i="10"/>
  <c r="AS126" i="10"/>
  <c r="AU126" i="10"/>
  <c r="AR127" i="10"/>
  <c r="AS127" i="10"/>
  <c r="AU127" i="10"/>
  <c r="AR128" i="10"/>
  <c r="AS128" i="10"/>
  <c r="AU128" i="10"/>
  <c r="AR129" i="10"/>
  <c r="AS129" i="10"/>
  <c r="AU129" i="10"/>
  <c r="AR130" i="10"/>
  <c r="AS130" i="10"/>
  <c r="AU130" i="10"/>
  <c r="AR131" i="10"/>
  <c r="AS131" i="10"/>
  <c r="AU131" i="10"/>
  <c r="AR132" i="10"/>
  <c r="AS132" i="10"/>
  <c r="AU132" i="10"/>
  <c r="AR133" i="10"/>
  <c r="AS133" i="10"/>
  <c r="AU133" i="10"/>
  <c r="AR134" i="10"/>
  <c r="AS134" i="10"/>
  <c r="AU134" i="10"/>
  <c r="AR135" i="10"/>
  <c r="AS135" i="10"/>
  <c r="AU135" i="10"/>
  <c r="AR136" i="10"/>
  <c r="AS136" i="10"/>
  <c r="AU136" i="10"/>
  <c r="AR137" i="10"/>
  <c r="AS137" i="10"/>
  <c r="AU137" i="10"/>
  <c r="AR138" i="10"/>
  <c r="AS138" i="10"/>
  <c r="AU138" i="10"/>
  <c r="AR139" i="10"/>
  <c r="AS139" i="10"/>
  <c r="AU139" i="10"/>
  <c r="AR140" i="10"/>
  <c r="AS140" i="10"/>
  <c r="AU140" i="10"/>
  <c r="AR141" i="10"/>
  <c r="AS141" i="10"/>
  <c r="AU141" i="10"/>
  <c r="AR142" i="10"/>
  <c r="AS142" i="10"/>
  <c r="AU142" i="10"/>
  <c r="AR143" i="10"/>
  <c r="AS143" i="10"/>
  <c r="AU143" i="10"/>
  <c r="AR144" i="10"/>
  <c r="AS144" i="10"/>
  <c r="AU144" i="10"/>
  <c r="AR145" i="10"/>
  <c r="AS145" i="10"/>
  <c r="AU145" i="10"/>
  <c r="AR146" i="10"/>
  <c r="AS146" i="10"/>
  <c r="AU146" i="10"/>
  <c r="AR147" i="10"/>
  <c r="AS147" i="10"/>
  <c r="AU147" i="10"/>
  <c r="AR148" i="10"/>
  <c r="AS148" i="10"/>
  <c r="AU148" i="10"/>
  <c r="AR149" i="10"/>
  <c r="AS149" i="10"/>
  <c r="AU149" i="10"/>
  <c r="AR150" i="10"/>
  <c r="AS150" i="10"/>
  <c r="AU150" i="10"/>
  <c r="AR151" i="10"/>
  <c r="AS151" i="10"/>
  <c r="AU151" i="10"/>
  <c r="AR152" i="10"/>
  <c r="AS152" i="10"/>
  <c r="AU152" i="10"/>
  <c r="AR153" i="10"/>
  <c r="AS153" i="10"/>
  <c r="AU153" i="10"/>
  <c r="AR154" i="10"/>
  <c r="AS154" i="10"/>
  <c r="AU154" i="10"/>
  <c r="AR155" i="10"/>
  <c r="AS155" i="10"/>
  <c r="AU155" i="10"/>
  <c r="AR156" i="10"/>
  <c r="AS156" i="10"/>
  <c r="AU156" i="10"/>
  <c r="AR157" i="10"/>
  <c r="AS157" i="10"/>
  <c r="AU157" i="10"/>
  <c r="AR158" i="10"/>
  <c r="AS158" i="10"/>
  <c r="AU158" i="10"/>
  <c r="AR159" i="10"/>
  <c r="AS159" i="10"/>
  <c r="AU159" i="10"/>
  <c r="AR160" i="10"/>
  <c r="AS160" i="10"/>
  <c r="AU160" i="10"/>
  <c r="AR161" i="10"/>
  <c r="AS161" i="10"/>
  <c r="AU161" i="10"/>
  <c r="AR162" i="10"/>
  <c r="AS162" i="10"/>
  <c r="AU162" i="10"/>
  <c r="AR163" i="10"/>
  <c r="AS163" i="10"/>
  <c r="AU163" i="10"/>
  <c r="AR164" i="10"/>
  <c r="AS164" i="10"/>
  <c r="AU164" i="10"/>
  <c r="AR165" i="10"/>
  <c r="AS165" i="10"/>
  <c r="AU165" i="10"/>
  <c r="AR166" i="10"/>
  <c r="AS166" i="10"/>
  <c r="AU166" i="10"/>
  <c r="AR167" i="10"/>
  <c r="AS167" i="10"/>
  <c r="AU167" i="10"/>
  <c r="AR168" i="10"/>
  <c r="AS168" i="10"/>
  <c r="AU168" i="10"/>
  <c r="AR169" i="10"/>
  <c r="AS169" i="10"/>
  <c r="AU169" i="10"/>
  <c r="AR170" i="10"/>
  <c r="AS170" i="10"/>
  <c r="AU170" i="10"/>
  <c r="AR171" i="10"/>
  <c r="AS171" i="10"/>
  <c r="AU171" i="10"/>
  <c r="AR172" i="10"/>
  <c r="AS172" i="10"/>
  <c r="AU172" i="10"/>
  <c r="AR173" i="10"/>
  <c r="AS173" i="10"/>
  <c r="AU173" i="10"/>
  <c r="AR174" i="10"/>
  <c r="AS174" i="10"/>
  <c r="AU174" i="10"/>
  <c r="AR175" i="10"/>
  <c r="AS175" i="10"/>
  <c r="AU175" i="10"/>
  <c r="AR176" i="10"/>
  <c r="AS176" i="10"/>
  <c r="AU176" i="10"/>
  <c r="AR177" i="10"/>
  <c r="AS177" i="10"/>
  <c r="AU177" i="10"/>
  <c r="AR178" i="10"/>
  <c r="AS178" i="10"/>
  <c r="AU178" i="10"/>
  <c r="AR179" i="10"/>
  <c r="AS179" i="10"/>
  <c r="AU179" i="10"/>
  <c r="AR180" i="10"/>
  <c r="AS180" i="10"/>
  <c r="AU180" i="10"/>
  <c r="AR181" i="10"/>
  <c r="AS181" i="10"/>
  <c r="AU181" i="10"/>
  <c r="AR182" i="10"/>
  <c r="AS182" i="10"/>
  <c r="AU182" i="10"/>
  <c r="AR183" i="10"/>
  <c r="AS183" i="10"/>
  <c r="AU183" i="10"/>
  <c r="AR184" i="10"/>
  <c r="AS184" i="10"/>
  <c r="AU184" i="10"/>
  <c r="AR185" i="10"/>
  <c r="AS185" i="10"/>
  <c r="AU185" i="10"/>
  <c r="AR186" i="10"/>
  <c r="AS186" i="10"/>
  <c r="AU186" i="10"/>
  <c r="AR187" i="10"/>
  <c r="AS187" i="10"/>
  <c r="AU187" i="10"/>
  <c r="AR188" i="10"/>
  <c r="AS188" i="10"/>
  <c r="AU188" i="10"/>
  <c r="AR189" i="10"/>
  <c r="AS189" i="10"/>
  <c r="AU189" i="10"/>
  <c r="AR190" i="10"/>
  <c r="AS190" i="10"/>
  <c r="AU190" i="10"/>
  <c r="AR191" i="10"/>
  <c r="AS191" i="10"/>
  <c r="AU191" i="10"/>
  <c r="AR192" i="10"/>
  <c r="AS192" i="10"/>
  <c r="AU192" i="10"/>
  <c r="AR193" i="10"/>
  <c r="AS193" i="10"/>
  <c r="AU193" i="10"/>
  <c r="AR194" i="10"/>
  <c r="AS194" i="10"/>
  <c r="AU194" i="10"/>
  <c r="AR195" i="10"/>
  <c r="AS195" i="10"/>
  <c r="AU195" i="10"/>
  <c r="AR196" i="10"/>
  <c r="AS196" i="10"/>
  <c r="AU196" i="10"/>
  <c r="AR197" i="10"/>
  <c r="AS197" i="10"/>
  <c r="AU197" i="10"/>
  <c r="AR198" i="10"/>
  <c r="AS198" i="10"/>
  <c r="AU198" i="10"/>
  <c r="AR199" i="10"/>
  <c r="AS199" i="10"/>
  <c r="AU199" i="10"/>
  <c r="AR200" i="10"/>
  <c r="AS200" i="10"/>
  <c r="AU200" i="10"/>
  <c r="AR201" i="10"/>
  <c r="AS201" i="10"/>
  <c r="AU201" i="10"/>
  <c r="AR202" i="10"/>
  <c r="AS202" i="10"/>
  <c r="AU202" i="10"/>
  <c r="AR203" i="10"/>
  <c r="AS203" i="10"/>
  <c r="AU203" i="10"/>
  <c r="AR204" i="10"/>
  <c r="AS204" i="10"/>
  <c r="AU204" i="10"/>
  <c r="AR205" i="10"/>
  <c r="AS205" i="10"/>
  <c r="AU205" i="10"/>
  <c r="AR206" i="10"/>
  <c r="AS206" i="10"/>
  <c r="AU206" i="10"/>
  <c r="AR207" i="10"/>
  <c r="AS207" i="10"/>
  <c r="AU207" i="10"/>
  <c r="AR208" i="10"/>
  <c r="AS208" i="10"/>
  <c r="AU208" i="10"/>
  <c r="AR209" i="10"/>
  <c r="AS209" i="10"/>
  <c r="AU209" i="10"/>
  <c r="AR210" i="10"/>
  <c r="AS210" i="10"/>
  <c r="AU210" i="10"/>
  <c r="AR211" i="10"/>
  <c r="AS211" i="10"/>
  <c r="AU211" i="10"/>
  <c r="AR212" i="10"/>
  <c r="AS212" i="10"/>
  <c r="AU212" i="10"/>
  <c r="AR213" i="10"/>
  <c r="AS213" i="10"/>
  <c r="AU213" i="10"/>
  <c r="AR214" i="10"/>
  <c r="AS214" i="10"/>
  <c r="AU214" i="10"/>
  <c r="AR215" i="10"/>
  <c r="AS215" i="10"/>
  <c r="AU215" i="10"/>
  <c r="AR216" i="10"/>
  <c r="AS216" i="10"/>
  <c r="AU216" i="10"/>
  <c r="AR217" i="10"/>
  <c r="AS217" i="10"/>
  <c r="AU217" i="10"/>
  <c r="AR218" i="10"/>
  <c r="AS218" i="10"/>
  <c r="AU218" i="10"/>
  <c r="AR219" i="10"/>
  <c r="AS219" i="10"/>
  <c r="AU219" i="10"/>
  <c r="AR220" i="10"/>
  <c r="AS220" i="10"/>
  <c r="AU220" i="10"/>
  <c r="AR221" i="10"/>
  <c r="AS221" i="10"/>
  <c r="AU221" i="10"/>
  <c r="AR222" i="10"/>
  <c r="AS222" i="10"/>
  <c r="AU222" i="10"/>
  <c r="AR223" i="10"/>
  <c r="AS223" i="10"/>
  <c r="AU223" i="10"/>
  <c r="AR224" i="10"/>
  <c r="AS224" i="10"/>
  <c r="AU224" i="10"/>
  <c r="AR225" i="10"/>
  <c r="AS225" i="10"/>
  <c r="AU225" i="10"/>
  <c r="AR226" i="10"/>
  <c r="AS226" i="10"/>
  <c r="AU226" i="10"/>
  <c r="AR227" i="10"/>
  <c r="AS227" i="10"/>
  <c r="AU227" i="10"/>
  <c r="AR228" i="10"/>
  <c r="AS228" i="10"/>
  <c r="AU228" i="10"/>
  <c r="AR229" i="10"/>
  <c r="AS229" i="10"/>
  <c r="AU229" i="10"/>
  <c r="AR230" i="10"/>
  <c r="AS230" i="10"/>
  <c r="AU230" i="10"/>
  <c r="AR231" i="10"/>
  <c r="AS231" i="10"/>
  <c r="AU231" i="10"/>
  <c r="AR232" i="10"/>
  <c r="AS232" i="10"/>
  <c r="AU232" i="10"/>
  <c r="AR233" i="10"/>
  <c r="AS233" i="10"/>
  <c r="AU233" i="10"/>
  <c r="AR234" i="10"/>
  <c r="AS234" i="10"/>
  <c r="AU234" i="10"/>
  <c r="AR235" i="10"/>
  <c r="AS235" i="10"/>
  <c r="AU235" i="10"/>
  <c r="AR236" i="10"/>
  <c r="AS236" i="10"/>
  <c r="AU236" i="10"/>
  <c r="AR237" i="10"/>
  <c r="AS237" i="10"/>
  <c r="AU237" i="10"/>
  <c r="AR238" i="10"/>
  <c r="AS238" i="10"/>
  <c r="AU238" i="10"/>
  <c r="AR239" i="10"/>
  <c r="AS239" i="10"/>
  <c r="AU239" i="10"/>
  <c r="AR240" i="10"/>
  <c r="AS240" i="10"/>
  <c r="AU240" i="10"/>
  <c r="AR241" i="10"/>
  <c r="AS241" i="10"/>
  <c r="AU241" i="10"/>
  <c r="AR242" i="10"/>
  <c r="AS242" i="10"/>
  <c r="AU242" i="10"/>
  <c r="AR243" i="10"/>
  <c r="AS243" i="10"/>
  <c r="AU243" i="10"/>
  <c r="AR244" i="10"/>
  <c r="AS244" i="10"/>
  <c r="AU244" i="10"/>
  <c r="AR245" i="10"/>
  <c r="AS245" i="10"/>
  <c r="AU245" i="10"/>
  <c r="AR246" i="10"/>
  <c r="AS246" i="10"/>
  <c r="AU246" i="10"/>
  <c r="AR247" i="10"/>
  <c r="AS247" i="10"/>
  <c r="AU247" i="10"/>
  <c r="AR248" i="10"/>
  <c r="AS248" i="10"/>
  <c r="AU248" i="10"/>
  <c r="AR249" i="10"/>
  <c r="AS249" i="10"/>
  <c r="AU249" i="10"/>
  <c r="AR250" i="10"/>
  <c r="AS250" i="10"/>
  <c r="AU250" i="10"/>
  <c r="AR251" i="10"/>
  <c r="AS251" i="10"/>
  <c r="AU251" i="10"/>
  <c r="AR252" i="10"/>
  <c r="AS252" i="10"/>
  <c r="AU252" i="10"/>
  <c r="AR253" i="10"/>
  <c r="AS253" i="10"/>
  <c r="AU253" i="10"/>
  <c r="AR254" i="10"/>
  <c r="AS254" i="10"/>
  <c r="AU254" i="10"/>
  <c r="AR255" i="10"/>
  <c r="AS255" i="10"/>
  <c r="AU255" i="10"/>
  <c r="AR256" i="10"/>
  <c r="AS256" i="10"/>
  <c r="AU256" i="10"/>
  <c r="AR257" i="10"/>
  <c r="AS257" i="10"/>
  <c r="AU257" i="10"/>
  <c r="AR258" i="10"/>
  <c r="AS258" i="10"/>
  <c r="AU258" i="10"/>
  <c r="AR259" i="10"/>
  <c r="AS259" i="10"/>
  <c r="AU259" i="10"/>
  <c r="AR260" i="10"/>
  <c r="AS260" i="10"/>
  <c r="AU260" i="10"/>
  <c r="AR261" i="10"/>
  <c r="AS261" i="10"/>
  <c r="AU261" i="10"/>
  <c r="AR262" i="10"/>
  <c r="AS262" i="10"/>
  <c r="AU262" i="10"/>
  <c r="AR263" i="10"/>
  <c r="AS263" i="10"/>
  <c r="AU263" i="10"/>
  <c r="AR264" i="10"/>
  <c r="AS264" i="10"/>
  <c r="AU264" i="10"/>
  <c r="AR265" i="10"/>
  <c r="AS265" i="10"/>
  <c r="AU265" i="10"/>
  <c r="AR266" i="10"/>
  <c r="AS266" i="10"/>
  <c r="AU266" i="10"/>
  <c r="AR267" i="10"/>
  <c r="AS267" i="10"/>
  <c r="AU267" i="10"/>
  <c r="AR268" i="10"/>
  <c r="AS268" i="10"/>
  <c r="AU268" i="10"/>
  <c r="AR269" i="10"/>
  <c r="AS269" i="10"/>
  <c r="AU269" i="10"/>
  <c r="AR270" i="10"/>
  <c r="AS270" i="10"/>
  <c r="AU270" i="10"/>
  <c r="AR271" i="10"/>
  <c r="AS271" i="10"/>
  <c r="AU271" i="10"/>
  <c r="AR272" i="10"/>
  <c r="AS272" i="10"/>
  <c r="AU272" i="10"/>
  <c r="AR273" i="10"/>
  <c r="AS273" i="10"/>
  <c r="AU273" i="10"/>
  <c r="AR274" i="10"/>
  <c r="AS274" i="10"/>
  <c r="AU274" i="10"/>
  <c r="AR275" i="10"/>
  <c r="AS275" i="10"/>
  <c r="AU275" i="10"/>
  <c r="AR276" i="10"/>
  <c r="AS276" i="10"/>
  <c r="AU276" i="10"/>
  <c r="AR277" i="10"/>
  <c r="AS277" i="10"/>
  <c r="AU277" i="10"/>
  <c r="AR278" i="10"/>
  <c r="AS278" i="10"/>
  <c r="AU278" i="10"/>
  <c r="AR279" i="10"/>
  <c r="AS279" i="10"/>
  <c r="AU279" i="10"/>
  <c r="AR280" i="10"/>
  <c r="AS280" i="10"/>
  <c r="AU280" i="10"/>
  <c r="AR281" i="10"/>
  <c r="AS281" i="10"/>
  <c r="AU281" i="10"/>
  <c r="AR282" i="10"/>
  <c r="AS282" i="10"/>
  <c r="AU282" i="10"/>
  <c r="AR283" i="10"/>
  <c r="AS283" i="10"/>
  <c r="AU283" i="10"/>
  <c r="AR284" i="10"/>
  <c r="AS284" i="10"/>
  <c r="AU284" i="10"/>
  <c r="AR285" i="10"/>
  <c r="AS285" i="10"/>
  <c r="AU285" i="10"/>
  <c r="AR286" i="10"/>
  <c r="AS286" i="10"/>
  <c r="AU286" i="10"/>
  <c r="AR287" i="10"/>
  <c r="AS287" i="10"/>
  <c r="AU287" i="10"/>
  <c r="AR288" i="10"/>
  <c r="AS288" i="10"/>
  <c r="AU288" i="10"/>
  <c r="AR289" i="10"/>
  <c r="AS289" i="10"/>
  <c r="AU289" i="10"/>
  <c r="AR290" i="10"/>
  <c r="AS290" i="10"/>
  <c r="AU290" i="10"/>
  <c r="AR291" i="10"/>
  <c r="AS291" i="10"/>
  <c r="AU291" i="10"/>
  <c r="AR292" i="10"/>
  <c r="AS292" i="10"/>
  <c r="AU292" i="10"/>
  <c r="AR293" i="10"/>
  <c r="AS293" i="10"/>
  <c r="AU293" i="10"/>
  <c r="AR294" i="10"/>
  <c r="AS294" i="10"/>
  <c r="AU294" i="10"/>
  <c r="AR295" i="10"/>
  <c r="AS295" i="10"/>
  <c r="AU295" i="10"/>
  <c r="AR296" i="10"/>
  <c r="AS296" i="10"/>
  <c r="AU296" i="10"/>
  <c r="AR297" i="10"/>
  <c r="AS297" i="10"/>
  <c r="AU297" i="10"/>
  <c r="AR298" i="10"/>
  <c r="AS298" i="10"/>
  <c r="AU298" i="10"/>
  <c r="AR299" i="10"/>
  <c r="AS299" i="10"/>
  <c r="AU299" i="10"/>
  <c r="AR300" i="10"/>
  <c r="AS300" i="10"/>
  <c r="AU300" i="10"/>
  <c r="AR301" i="10"/>
  <c r="AS301" i="10"/>
  <c r="AU301" i="10"/>
  <c r="AR302" i="10"/>
  <c r="AS302" i="10"/>
  <c r="AU302" i="10"/>
  <c r="AR303" i="10"/>
  <c r="AS303" i="10"/>
  <c r="AU303" i="10"/>
  <c r="AR304" i="10"/>
  <c r="AS304" i="10"/>
  <c r="AU304" i="10"/>
  <c r="AR305" i="10"/>
  <c r="AS305" i="10"/>
  <c r="AU305" i="10"/>
  <c r="AR306" i="10"/>
  <c r="AS306" i="10"/>
  <c r="AU306" i="10"/>
  <c r="AR307" i="10"/>
  <c r="AS307" i="10"/>
  <c r="AU307" i="10"/>
  <c r="AR308" i="10"/>
  <c r="AS308" i="10"/>
  <c r="AU308" i="10"/>
  <c r="AR309" i="10"/>
  <c r="AS309" i="10"/>
  <c r="AU309" i="10"/>
  <c r="AR310" i="10"/>
  <c r="AS310" i="10"/>
  <c r="AU310" i="10"/>
  <c r="AR311" i="10"/>
  <c r="AS311" i="10"/>
  <c r="AU311" i="10"/>
  <c r="AR312" i="10"/>
  <c r="AS312" i="10"/>
  <c r="AU312" i="10"/>
  <c r="AR313" i="10"/>
  <c r="AS313" i="10"/>
  <c r="AU313" i="10"/>
  <c r="AR314" i="10"/>
  <c r="AS314" i="10"/>
  <c r="AU314" i="10"/>
  <c r="AR315" i="10"/>
  <c r="AS315" i="10"/>
  <c r="AU315" i="10"/>
  <c r="AR316" i="10"/>
  <c r="AS316" i="10"/>
  <c r="AU316" i="10"/>
  <c r="AR317" i="10"/>
  <c r="AS317" i="10"/>
  <c r="AU317" i="10"/>
  <c r="AR318" i="10"/>
  <c r="AS318" i="10"/>
  <c r="AU318" i="10"/>
  <c r="AR319" i="10"/>
  <c r="AS319" i="10"/>
  <c r="AU319" i="10"/>
  <c r="AR320" i="10"/>
  <c r="AS320" i="10"/>
  <c r="AU320" i="10"/>
  <c r="AR321" i="10"/>
  <c r="AS321" i="10"/>
  <c r="AU321" i="10"/>
  <c r="AR322" i="10"/>
  <c r="AS322" i="10"/>
  <c r="AU322" i="10"/>
  <c r="AR323" i="10"/>
  <c r="AS323" i="10"/>
  <c r="AU323" i="10"/>
  <c r="AR324" i="10"/>
  <c r="AS324" i="10"/>
  <c r="AU324" i="10"/>
  <c r="AR325" i="10"/>
  <c r="AS325" i="10"/>
  <c r="AU325" i="10"/>
  <c r="AR326" i="10"/>
  <c r="AS326" i="10"/>
  <c r="AU326" i="10"/>
  <c r="AR327" i="10"/>
  <c r="AS327" i="10"/>
  <c r="AU327" i="10"/>
  <c r="AR328" i="10"/>
  <c r="AS328" i="10"/>
  <c r="AU328" i="10"/>
  <c r="AR329" i="10"/>
  <c r="AS329" i="10"/>
  <c r="AU329" i="10"/>
  <c r="AR330" i="10"/>
  <c r="AS330" i="10"/>
  <c r="AU330" i="10"/>
  <c r="AR331" i="10"/>
  <c r="AS331" i="10"/>
  <c r="AU331" i="10"/>
  <c r="AR332" i="10"/>
  <c r="AS332" i="10"/>
  <c r="AU332" i="10"/>
  <c r="AR333" i="10"/>
  <c r="AS333" i="10"/>
  <c r="AU333" i="10"/>
  <c r="AR334" i="10"/>
  <c r="AS334" i="10"/>
  <c r="AU334" i="10"/>
  <c r="AR335" i="10"/>
  <c r="AS335" i="10"/>
  <c r="AU335" i="10"/>
  <c r="AR336" i="10"/>
  <c r="AS336" i="10"/>
  <c r="AU336" i="10"/>
  <c r="AR337" i="10"/>
  <c r="AS337" i="10"/>
  <c r="AU337" i="10"/>
  <c r="AR338" i="10"/>
  <c r="AS338" i="10"/>
  <c r="AU338" i="10"/>
  <c r="AR339" i="10"/>
  <c r="AS339" i="10"/>
  <c r="AU339" i="10"/>
  <c r="AR340" i="10"/>
  <c r="AS340" i="10"/>
  <c r="AU340" i="10"/>
  <c r="AR341" i="10"/>
  <c r="AS341" i="10"/>
  <c r="AU341" i="10"/>
  <c r="AR342" i="10"/>
  <c r="AS342" i="10"/>
  <c r="AU342" i="10"/>
  <c r="AR343" i="10"/>
  <c r="AS343" i="10"/>
  <c r="AU343" i="10"/>
  <c r="AR344" i="10"/>
  <c r="AS344" i="10"/>
  <c r="AU344" i="10"/>
  <c r="AR345" i="10"/>
  <c r="AS345" i="10"/>
  <c r="AU345" i="10"/>
  <c r="AR346" i="10"/>
  <c r="AS346" i="10"/>
  <c r="AU346" i="10"/>
  <c r="AR347" i="10"/>
  <c r="AS347" i="10"/>
  <c r="AU347" i="10"/>
  <c r="AR348" i="10"/>
  <c r="AS348" i="10"/>
  <c r="AU348" i="10"/>
  <c r="AR349" i="10"/>
  <c r="AS349" i="10"/>
  <c r="AU349" i="10"/>
  <c r="AR350" i="10"/>
  <c r="AS350" i="10"/>
  <c r="AU350" i="10"/>
  <c r="AR351" i="10"/>
  <c r="AS351" i="10"/>
  <c r="AU351" i="10"/>
  <c r="AR352" i="10"/>
  <c r="AS352" i="10"/>
  <c r="AU352" i="10"/>
  <c r="AR353" i="10"/>
  <c r="AS353" i="10"/>
  <c r="AU353" i="10"/>
  <c r="AR354" i="10"/>
  <c r="AS354" i="10"/>
  <c r="AU354" i="10"/>
  <c r="AR355" i="10"/>
  <c r="AS355" i="10"/>
  <c r="AU355" i="10"/>
  <c r="AR356" i="10"/>
  <c r="AS356" i="10"/>
  <c r="AU356" i="10"/>
  <c r="AR357" i="10"/>
  <c r="AS357" i="10"/>
  <c r="AU357" i="10"/>
  <c r="AR358" i="10"/>
  <c r="AS358" i="10"/>
  <c r="AU358" i="10"/>
  <c r="AR359" i="10"/>
  <c r="AS359" i="10"/>
  <c r="AU359" i="10"/>
  <c r="AR360" i="10"/>
  <c r="AS360" i="10"/>
  <c r="AU360" i="10"/>
  <c r="AR361" i="10"/>
  <c r="AS361" i="10"/>
  <c r="AU361" i="10"/>
  <c r="AR362" i="10"/>
  <c r="AS362" i="10"/>
  <c r="AU362" i="10"/>
  <c r="AR363" i="10"/>
  <c r="AS363" i="10"/>
  <c r="AU363" i="10"/>
  <c r="AR364" i="10"/>
  <c r="AS364" i="10"/>
  <c r="AU364" i="10"/>
  <c r="AR365" i="10"/>
  <c r="AS365" i="10"/>
  <c r="AU365" i="10"/>
  <c r="AR366" i="10"/>
  <c r="AS366" i="10"/>
  <c r="AU366" i="10"/>
  <c r="AR367" i="10"/>
  <c r="AS367" i="10"/>
  <c r="AU367" i="10"/>
  <c r="AR368" i="10"/>
  <c r="AS368" i="10"/>
  <c r="AU368" i="10"/>
  <c r="AR369" i="10"/>
  <c r="AS369" i="10"/>
  <c r="AU369" i="10"/>
  <c r="AR370" i="10"/>
  <c r="AS370" i="10"/>
  <c r="AU370" i="10"/>
  <c r="AR371" i="10"/>
  <c r="AS371" i="10"/>
  <c r="AU371" i="10"/>
  <c r="AR372" i="10"/>
  <c r="AS372" i="10"/>
  <c r="AU372" i="10"/>
  <c r="AR373" i="10"/>
  <c r="AS373" i="10"/>
  <c r="AU373" i="10"/>
  <c r="AR374" i="10"/>
  <c r="AS374" i="10"/>
  <c r="AU374" i="10"/>
  <c r="AR375" i="10"/>
  <c r="AS375" i="10"/>
  <c r="AU375" i="10"/>
  <c r="AR376" i="10"/>
  <c r="AS376" i="10"/>
  <c r="AU376" i="10"/>
  <c r="AR377" i="10"/>
  <c r="AS377" i="10"/>
  <c r="AU377" i="10"/>
  <c r="AR378" i="10"/>
  <c r="AS378" i="10"/>
  <c r="AU378" i="10"/>
  <c r="AR379" i="10"/>
  <c r="AS379" i="10"/>
  <c r="AU379" i="10"/>
  <c r="AR380" i="10"/>
  <c r="AS380" i="10"/>
  <c r="AU380" i="10"/>
  <c r="AR381" i="10"/>
  <c r="AS381" i="10"/>
  <c r="AU381" i="10"/>
  <c r="AR382" i="10"/>
  <c r="AS382" i="10"/>
  <c r="AU382" i="10"/>
  <c r="AR383" i="10"/>
  <c r="AS383" i="10"/>
  <c r="AU383" i="10"/>
  <c r="AR384" i="10"/>
  <c r="AS384" i="10"/>
  <c r="AU384" i="10"/>
  <c r="AR385" i="10"/>
  <c r="AS385" i="10"/>
  <c r="AU385" i="10"/>
  <c r="AR386" i="10"/>
  <c r="AS386" i="10"/>
  <c r="AU386" i="10"/>
  <c r="AR387" i="10"/>
  <c r="AS387" i="10"/>
  <c r="AU387" i="10"/>
  <c r="AR388" i="10"/>
  <c r="AS388" i="10"/>
  <c r="AU388" i="10"/>
  <c r="AR389" i="10"/>
  <c r="AS389" i="10"/>
  <c r="AU389" i="10"/>
  <c r="AR390" i="10"/>
  <c r="AS390" i="10"/>
  <c r="AU390" i="10"/>
  <c r="AR391" i="10"/>
  <c r="AS391" i="10"/>
  <c r="AU391" i="10"/>
  <c r="AR392" i="10"/>
  <c r="AS392" i="10"/>
  <c r="AU392" i="10"/>
  <c r="AR393" i="10"/>
  <c r="AS393" i="10"/>
  <c r="AU393" i="10"/>
  <c r="AR394" i="10"/>
  <c r="AS394" i="10"/>
  <c r="AU394" i="10"/>
  <c r="AR395" i="10"/>
  <c r="AS395" i="10"/>
  <c r="AU395" i="10"/>
  <c r="AR396" i="10"/>
  <c r="AS396" i="10"/>
  <c r="AU396" i="10"/>
  <c r="AR397" i="10"/>
  <c r="AS397" i="10"/>
  <c r="AU397" i="10"/>
  <c r="AR398" i="10"/>
  <c r="AS398" i="10"/>
  <c r="AU398" i="10"/>
  <c r="AR399" i="10"/>
  <c r="AS399" i="10"/>
  <c r="AU399" i="10"/>
  <c r="AR400" i="10"/>
  <c r="AS400" i="10"/>
  <c r="AU400" i="10"/>
  <c r="AR401" i="10"/>
  <c r="AS401" i="10"/>
  <c r="AU401" i="10"/>
  <c r="AR402" i="10"/>
  <c r="AS402" i="10"/>
  <c r="AU402" i="10"/>
  <c r="AR403" i="10"/>
  <c r="AS403" i="10"/>
  <c r="AU403" i="10"/>
  <c r="AR404" i="10"/>
  <c r="AS404" i="10"/>
  <c r="AU404" i="10"/>
  <c r="AR405" i="10"/>
  <c r="AS405" i="10"/>
  <c r="AU405" i="10"/>
  <c r="AR406" i="10"/>
  <c r="AS406" i="10"/>
  <c r="AU406" i="10"/>
  <c r="AR407" i="10"/>
  <c r="AS407" i="10"/>
  <c r="AU407" i="10"/>
  <c r="AR408" i="10"/>
  <c r="AS408" i="10"/>
  <c r="AU408" i="10"/>
  <c r="AR409" i="10"/>
  <c r="AS409" i="10"/>
  <c r="AU409" i="10"/>
  <c r="AR410" i="10"/>
  <c r="AS410" i="10"/>
  <c r="AU410" i="10"/>
  <c r="AR411" i="10"/>
  <c r="AS411" i="10"/>
  <c r="AU411" i="10"/>
  <c r="AR412" i="10"/>
  <c r="AS412" i="10"/>
  <c r="AU412" i="10"/>
  <c r="AR413" i="10"/>
  <c r="AS413" i="10"/>
  <c r="AU413" i="10"/>
  <c r="AR414" i="10"/>
  <c r="AS414" i="10"/>
  <c r="AU414" i="10"/>
  <c r="AR415" i="10"/>
  <c r="AS415" i="10"/>
  <c r="AU415" i="10"/>
  <c r="AR416" i="10"/>
  <c r="AS416" i="10"/>
  <c r="AU416" i="10"/>
  <c r="AR417" i="10"/>
  <c r="AS417" i="10"/>
  <c r="AU417" i="10"/>
  <c r="P35" i="10"/>
  <c r="P42" i="10"/>
  <c r="P138" i="10" s="1"/>
  <c r="P130" i="10"/>
  <c r="P226" i="10"/>
  <c r="P322" i="10"/>
  <c r="AH35" i="10"/>
  <c r="AH36" i="10" s="1"/>
  <c r="AH37" i="10" s="1"/>
  <c r="AH38" i="10" s="1"/>
  <c r="AH39" i="10" s="1"/>
  <c r="AH40" i="10" s="1"/>
  <c r="AH41" i="10" s="1"/>
  <c r="AH42" i="10" s="1"/>
  <c r="AH43" i="10" s="1"/>
  <c r="AH44" i="10" s="1"/>
  <c r="AH45" i="10" s="1"/>
  <c r="AH46" i="10" s="1"/>
  <c r="AH47" i="10" s="1"/>
  <c r="AH48" i="10" s="1"/>
  <c r="AH49" i="10" s="1"/>
  <c r="AH50" i="10" s="1"/>
  <c r="AH51" i="10" s="1"/>
  <c r="AH52" i="10" s="1"/>
  <c r="AH53" i="10" s="1"/>
  <c r="AH54" i="10" s="1"/>
  <c r="AH55" i="10" s="1"/>
  <c r="AH56" i="10" s="1"/>
  <c r="AH57" i="10" s="1"/>
  <c r="AH58" i="10" s="1"/>
  <c r="AH59" i="10" s="1"/>
  <c r="AH60" i="10" s="1"/>
  <c r="AH61" i="10" s="1"/>
  <c r="AH62" i="10" s="1"/>
  <c r="AH63" i="10" s="1"/>
  <c r="AH64" i="10" s="1"/>
  <c r="AH65" i="10" s="1"/>
  <c r="AH66" i="10" s="1"/>
  <c r="AH67" i="10" s="1"/>
  <c r="AH68" i="10" s="1"/>
  <c r="AH69" i="10" s="1"/>
  <c r="AH70" i="10" s="1"/>
  <c r="AH71" i="10" s="1"/>
  <c r="AH72" i="10" s="1"/>
  <c r="AH73" i="10" s="1"/>
  <c r="AH74" i="10" s="1"/>
  <c r="AH75" i="10" s="1"/>
  <c r="AH76" i="10" s="1"/>
  <c r="AH77" i="10" s="1"/>
  <c r="AH78" i="10" s="1"/>
  <c r="AH79" i="10" s="1"/>
  <c r="AH80" i="10" s="1"/>
  <c r="AH81" i="10" s="1"/>
  <c r="AH82" i="10" s="1"/>
  <c r="AH83" i="10" s="1"/>
  <c r="AH84" i="10" s="1"/>
  <c r="AH85" i="10" s="1"/>
  <c r="AH86" i="10" s="1"/>
  <c r="AH87" i="10" s="1"/>
  <c r="AH88" i="10" s="1"/>
  <c r="AH89" i="10" s="1"/>
  <c r="AH90" i="10" s="1"/>
  <c r="AH91" i="10" s="1"/>
  <c r="AH92" i="10" s="1"/>
  <c r="AH93" i="10" s="1"/>
  <c r="AH94" i="10" s="1"/>
  <c r="AH95" i="10" s="1"/>
  <c r="AH96" i="10" s="1"/>
  <c r="AH97" i="10" s="1"/>
  <c r="AH98" i="10" s="1"/>
  <c r="AH99" i="10" s="1"/>
  <c r="AH100" i="10" s="1"/>
  <c r="AH101" i="10" s="1"/>
  <c r="AH102" i="10" s="1"/>
  <c r="AH103" i="10" s="1"/>
  <c r="AH104" i="10" s="1"/>
  <c r="AH105" i="10" s="1"/>
  <c r="AH106" i="10" s="1"/>
  <c r="AH107" i="10" s="1"/>
  <c r="AH108" i="10" s="1"/>
  <c r="AH109" i="10" s="1"/>
  <c r="AH110" i="10" s="1"/>
  <c r="AH111" i="10" s="1"/>
  <c r="AH112" i="10" s="1"/>
  <c r="AH113" i="10" s="1"/>
  <c r="AH114" i="10" s="1"/>
  <c r="AH115" i="10" s="1"/>
  <c r="AH116" i="10" s="1"/>
  <c r="AH117" i="10" s="1"/>
  <c r="AH118" i="10" s="1"/>
  <c r="AH119" i="10" s="1"/>
  <c r="AH120" i="10" s="1"/>
  <c r="AH121" i="10" s="1"/>
  <c r="AH122" i="10" s="1"/>
  <c r="AH123" i="10" s="1"/>
  <c r="AH124" i="10" s="1"/>
  <c r="AH125" i="10" s="1"/>
  <c r="AH126" i="10" s="1"/>
  <c r="AH127" i="10" s="1"/>
  <c r="AH128" i="10" s="1"/>
  <c r="AH129" i="10" s="1"/>
  <c r="AH130" i="10" s="1"/>
  <c r="AH131" i="10" s="1"/>
  <c r="AH132" i="10" s="1"/>
  <c r="AH133" i="10" s="1"/>
  <c r="AH134" i="10" s="1"/>
  <c r="AH135" i="10" s="1"/>
  <c r="AH136" i="10" s="1"/>
  <c r="AH137" i="10" s="1"/>
  <c r="AH138" i="10" s="1"/>
  <c r="AH139" i="10" s="1"/>
  <c r="AH140" i="10" s="1"/>
  <c r="AH141" i="10" s="1"/>
  <c r="AH142" i="10" s="1"/>
  <c r="AH143" i="10" s="1"/>
  <c r="AH144" i="10" s="1"/>
  <c r="AH145" i="10" s="1"/>
  <c r="AH146" i="10" s="1"/>
  <c r="AH147" i="10" s="1"/>
  <c r="AH148" i="10" s="1"/>
  <c r="AH149" i="10" s="1"/>
  <c r="AH150" i="10" s="1"/>
  <c r="AT36" i="10"/>
  <c r="AT37" i="10"/>
  <c r="AT39" i="10"/>
  <c r="AT40" i="10"/>
  <c r="AT41" i="10"/>
  <c r="AT42" i="10"/>
  <c r="AT44" i="10"/>
  <c r="AT45" i="10"/>
  <c r="AT46" i="10"/>
  <c r="AT47" i="10"/>
  <c r="AT48" i="10"/>
  <c r="AT49" i="10"/>
  <c r="AT50" i="10"/>
  <c r="AT51" i="10"/>
  <c r="AT52" i="10"/>
  <c r="AT53" i="10"/>
  <c r="AT54" i="10"/>
  <c r="AT56" i="10"/>
  <c r="AT57" i="10"/>
  <c r="AT58" i="10"/>
  <c r="AT59" i="10"/>
  <c r="AT60" i="10"/>
  <c r="AT61" i="10"/>
  <c r="AT62" i="10"/>
  <c r="AT63" i="10"/>
  <c r="AT64" i="10"/>
  <c r="AT65" i="10"/>
  <c r="AT66" i="10"/>
  <c r="AT67" i="10"/>
  <c r="AT68" i="10"/>
  <c r="AJ69" i="10"/>
  <c r="Y69" i="10" s="1"/>
  <c r="Z69" i="10" s="1"/>
  <c r="AA69" i="10" s="1"/>
  <c r="AT69" i="10"/>
  <c r="AJ70" i="10"/>
  <c r="Y70" i="10" s="1"/>
  <c r="Z70" i="10" s="1"/>
  <c r="AA70" i="10" s="1"/>
  <c r="AB70" i="10"/>
  <c r="AT70" i="10"/>
  <c r="AJ71" i="10"/>
  <c r="Y71" i="10" s="1"/>
  <c r="Z71" i="10" s="1"/>
  <c r="AA71" i="10" s="1"/>
  <c r="AB71" i="10"/>
  <c r="AT71" i="10"/>
  <c r="AJ72" i="10"/>
  <c r="Y72" i="10" s="1"/>
  <c r="Z72" i="10" s="1"/>
  <c r="AA72" i="10" s="1"/>
  <c r="AB72" i="10"/>
  <c r="AT72" i="10"/>
  <c r="AJ73" i="10"/>
  <c r="Y73" i="10" s="1"/>
  <c r="Z73" i="10" s="1"/>
  <c r="AA73" i="10" s="1"/>
  <c r="AB73" i="10"/>
  <c r="AT73" i="10"/>
  <c r="AJ74" i="10"/>
  <c r="Y74" i="10" s="1"/>
  <c r="Z74" i="10" s="1"/>
  <c r="AA74" i="10" s="1"/>
  <c r="AB74" i="10"/>
  <c r="AT74" i="10"/>
  <c r="AJ75" i="10"/>
  <c r="Y75" i="10" s="1"/>
  <c r="Z75" i="10" s="1"/>
  <c r="AA75" i="10" s="1"/>
  <c r="AB75" i="10"/>
  <c r="AT75" i="10"/>
  <c r="AJ76" i="10"/>
  <c r="Y76" i="10" s="1"/>
  <c r="Z76" i="10" s="1"/>
  <c r="AA76" i="10" s="1"/>
  <c r="AB76" i="10"/>
  <c r="AT76" i="10"/>
  <c r="AJ77" i="10"/>
  <c r="Y77" i="10" s="1"/>
  <c r="Z77" i="10" s="1"/>
  <c r="AA77" i="10" s="1"/>
  <c r="AB77" i="10"/>
  <c r="AT77" i="10"/>
  <c r="AJ78" i="10"/>
  <c r="Y78" i="10" s="1"/>
  <c r="Z78" i="10" s="1"/>
  <c r="AA78" i="10" s="1"/>
  <c r="AB78" i="10"/>
  <c r="AT78" i="10"/>
  <c r="AJ79" i="10"/>
  <c r="Y79" i="10" s="1"/>
  <c r="Z79" i="10" s="1"/>
  <c r="AA79" i="10" s="1"/>
  <c r="AB79" i="10"/>
  <c r="AT79" i="10"/>
  <c r="AJ80" i="10"/>
  <c r="Y80" i="10" s="1"/>
  <c r="Z80" i="10" s="1"/>
  <c r="AA80" i="10" s="1"/>
  <c r="AB80" i="10"/>
  <c r="AT80" i="10"/>
  <c r="AJ81" i="10"/>
  <c r="Y81" i="10" s="1"/>
  <c r="Z81" i="10" s="1"/>
  <c r="AA81" i="10" s="1"/>
  <c r="AB81" i="10"/>
  <c r="AT81" i="10"/>
  <c r="AJ82" i="10"/>
  <c r="Y82" i="10" s="1"/>
  <c r="Z82" i="10" s="1"/>
  <c r="AA82" i="10" s="1"/>
  <c r="AB82" i="10"/>
  <c r="AT82" i="10"/>
  <c r="AJ83" i="10"/>
  <c r="Y83" i="10" s="1"/>
  <c r="Z83" i="10" s="1"/>
  <c r="AA83" i="10" s="1"/>
  <c r="AB83" i="10"/>
  <c r="AT83" i="10"/>
  <c r="AJ84" i="10"/>
  <c r="Y84" i="10" s="1"/>
  <c r="Z84" i="10" s="1"/>
  <c r="AA84" i="10" s="1"/>
  <c r="AB84" i="10"/>
  <c r="AT84" i="10"/>
  <c r="AJ85" i="10"/>
  <c r="Y85" i="10" s="1"/>
  <c r="Z85" i="10" s="1"/>
  <c r="AA85" i="10" s="1"/>
  <c r="AB85" i="10"/>
  <c r="AT85" i="10"/>
  <c r="AJ86" i="10"/>
  <c r="Y86" i="10" s="1"/>
  <c r="Z86" i="10" s="1"/>
  <c r="AA86" i="10" s="1"/>
  <c r="AB86" i="10"/>
  <c r="AT86" i="10"/>
  <c r="AJ87" i="10"/>
  <c r="Y87" i="10" s="1"/>
  <c r="Z87" i="10" s="1"/>
  <c r="AA87" i="10" s="1"/>
  <c r="AB87" i="10"/>
  <c r="AT87" i="10"/>
  <c r="AJ88" i="10"/>
  <c r="Y88" i="10" s="1"/>
  <c r="Z88" i="10" s="1"/>
  <c r="AA88" i="10" s="1"/>
  <c r="AB88" i="10"/>
  <c r="AT88" i="10"/>
  <c r="AJ89" i="10"/>
  <c r="Y89" i="10" s="1"/>
  <c r="Z89" i="10" s="1"/>
  <c r="AA89" i="10" s="1"/>
  <c r="AB89" i="10"/>
  <c r="AT89" i="10"/>
  <c r="AJ90" i="10"/>
  <c r="Y90" i="10" s="1"/>
  <c r="Z90" i="10" s="1"/>
  <c r="AA90" i="10" s="1"/>
  <c r="AB90" i="10"/>
  <c r="AT90" i="10"/>
  <c r="AJ91" i="10"/>
  <c r="Y91" i="10" s="1"/>
  <c r="Z91" i="10" s="1"/>
  <c r="AA91" i="10" s="1"/>
  <c r="AB91" i="10"/>
  <c r="AT91" i="10"/>
  <c r="AJ92" i="10"/>
  <c r="Y92" i="10" s="1"/>
  <c r="Z92" i="10" s="1"/>
  <c r="AA92" i="10" s="1"/>
  <c r="AB92" i="10"/>
  <c r="AT92" i="10"/>
  <c r="AJ93" i="10"/>
  <c r="Y93" i="10" s="1"/>
  <c r="Z93" i="10" s="1"/>
  <c r="AA93" i="10" s="1"/>
  <c r="AB93" i="10"/>
  <c r="AT93" i="10"/>
  <c r="AJ94" i="10"/>
  <c r="Y94" i="10" s="1"/>
  <c r="Z94" i="10" s="1"/>
  <c r="AA94" i="10" s="1"/>
  <c r="AB94" i="10"/>
  <c r="AT94" i="10"/>
  <c r="AJ95" i="10"/>
  <c r="Y95" i="10" s="1"/>
  <c r="Z95" i="10" s="1"/>
  <c r="AA95" i="10" s="1"/>
  <c r="AB95" i="10"/>
  <c r="AT95" i="10"/>
  <c r="AJ96" i="10"/>
  <c r="Y96" i="10" s="1"/>
  <c r="Z96" i="10" s="1"/>
  <c r="AA96" i="10" s="1"/>
  <c r="AB96" i="10"/>
  <c r="AT96" i="10"/>
  <c r="AJ97" i="10"/>
  <c r="Y97" i="10" s="1"/>
  <c r="Z97" i="10" s="1"/>
  <c r="AA97" i="10" s="1"/>
  <c r="AB97" i="10"/>
  <c r="AT97" i="10"/>
  <c r="AJ98" i="10"/>
  <c r="Y98" i="10" s="1"/>
  <c r="Z98" i="10" s="1"/>
  <c r="AA98" i="10" s="1"/>
  <c r="AB98" i="10"/>
  <c r="AT98" i="10"/>
  <c r="AJ99" i="10"/>
  <c r="Y99" i="10" s="1"/>
  <c r="Z99" i="10" s="1"/>
  <c r="AA99" i="10" s="1"/>
  <c r="AB99" i="10"/>
  <c r="AT99" i="10"/>
  <c r="AJ100" i="10"/>
  <c r="Y100" i="10" s="1"/>
  <c r="Z100" i="10" s="1"/>
  <c r="AA100" i="10" s="1"/>
  <c r="AB100" i="10"/>
  <c r="AT100" i="10"/>
  <c r="AJ101" i="10"/>
  <c r="Y101" i="10" s="1"/>
  <c r="Z101" i="10" s="1"/>
  <c r="AA101" i="10" s="1"/>
  <c r="AB101" i="10"/>
  <c r="AT101" i="10"/>
  <c r="AJ102" i="10"/>
  <c r="Y102" i="10" s="1"/>
  <c r="Z102" i="10" s="1"/>
  <c r="AA102" i="10" s="1"/>
  <c r="AB102" i="10"/>
  <c r="AT102" i="10"/>
  <c r="AJ103" i="10"/>
  <c r="Y103" i="10" s="1"/>
  <c r="Z103" i="10" s="1"/>
  <c r="AA103" i="10" s="1"/>
  <c r="AB103" i="10"/>
  <c r="AT103" i="10"/>
  <c r="AJ104" i="10"/>
  <c r="Y104" i="10" s="1"/>
  <c r="Z104" i="10" s="1"/>
  <c r="AA104" i="10" s="1"/>
  <c r="AB104" i="10"/>
  <c r="AT104" i="10"/>
  <c r="AJ105" i="10"/>
  <c r="Y105" i="10" s="1"/>
  <c r="Z105" i="10" s="1"/>
  <c r="AA105" i="10" s="1"/>
  <c r="AB105" i="10"/>
  <c r="AT105" i="10"/>
  <c r="AJ106" i="10"/>
  <c r="Y106" i="10" s="1"/>
  <c r="Z106" i="10" s="1"/>
  <c r="AA106" i="10" s="1"/>
  <c r="AB106" i="10"/>
  <c r="AT106" i="10"/>
  <c r="AJ107" i="10"/>
  <c r="Y107" i="10" s="1"/>
  <c r="Z107" i="10" s="1"/>
  <c r="AA107" i="10" s="1"/>
  <c r="AB107" i="10"/>
  <c r="AT107" i="10"/>
  <c r="AJ108" i="10"/>
  <c r="Y108" i="10" s="1"/>
  <c r="Z108" i="10" s="1"/>
  <c r="AA108" i="10" s="1"/>
  <c r="AB108" i="10"/>
  <c r="AT108" i="10"/>
  <c r="AJ109" i="10"/>
  <c r="Y109" i="10" s="1"/>
  <c r="Z109" i="10" s="1"/>
  <c r="AA109" i="10" s="1"/>
  <c r="AB109" i="10"/>
  <c r="AT109" i="10"/>
  <c r="AJ110" i="10"/>
  <c r="Y110" i="10" s="1"/>
  <c r="Z110" i="10" s="1"/>
  <c r="AA110" i="10" s="1"/>
  <c r="AB110" i="10"/>
  <c r="AT110" i="10"/>
  <c r="AJ111" i="10"/>
  <c r="Y111" i="10" s="1"/>
  <c r="Z111" i="10" s="1"/>
  <c r="AA111" i="10" s="1"/>
  <c r="AB111" i="10"/>
  <c r="AT111" i="10"/>
  <c r="AJ112" i="10"/>
  <c r="Y112" i="10" s="1"/>
  <c r="Z112" i="10" s="1"/>
  <c r="AA112" i="10" s="1"/>
  <c r="AB112" i="10"/>
  <c r="AT112" i="10"/>
  <c r="AJ113" i="10"/>
  <c r="Y113" i="10" s="1"/>
  <c r="Z113" i="10" s="1"/>
  <c r="AA113" i="10" s="1"/>
  <c r="AB113" i="10"/>
  <c r="AT113" i="10"/>
  <c r="AJ114" i="10"/>
  <c r="Y114" i="10" s="1"/>
  <c r="Z114" i="10" s="1"/>
  <c r="AA114" i="10" s="1"/>
  <c r="AB114" i="10"/>
  <c r="AT114" i="10"/>
  <c r="AJ115" i="10"/>
  <c r="Y115" i="10" s="1"/>
  <c r="Z115" i="10" s="1"/>
  <c r="AA115" i="10" s="1"/>
  <c r="AB115" i="10"/>
  <c r="AT115" i="10"/>
  <c r="AJ116" i="10"/>
  <c r="Y116" i="10" s="1"/>
  <c r="Z116" i="10" s="1"/>
  <c r="AA116" i="10" s="1"/>
  <c r="AB116" i="10"/>
  <c r="AT116" i="10"/>
  <c r="AJ117" i="10"/>
  <c r="Y117" i="10" s="1"/>
  <c r="Z117" i="10" s="1"/>
  <c r="AA117" i="10" s="1"/>
  <c r="AB117" i="10"/>
  <c r="AT117" i="10"/>
  <c r="AJ118" i="10"/>
  <c r="Y118" i="10" s="1"/>
  <c r="Z118" i="10" s="1"/>
  <c r="AA118" i="10" s="1"/>
  <c r="AB118" i="10"/>
  <c r="AT118" i="10"/>
  <c r="AJ119" i="10"/>
  <c r="Y119" i="10" s="1"/>
  <c r="Z119" i="10" s="1"/>
  <c r="AA119" i="10" s="1"/>
  <c r="AB119" i="10"/>
  <c r="AT119" i="10"/>
  <c r="AJ120" i="10"/>
  <c r="Y120" i="10" s="1"/>
  <c r="Z120" i="10" s="1"/>
  <c r="AA120" i="10" s="1"/>
  <c r="AB120" i="10"/>
  <c r="AF120" i="10"/>
  <c r="AT120" i="10"/>
  <c r="AJ121" i="10"/>
  <c r="Y121" i="10" s="1"/>
  <c r="Z121" i="10" s="1"/>
  <c r="AA121" i="10" s="1"/>
  <c r="AB121" i="10"/>
  <c r="AF121" i="10"/>
  <c r="AT121" i="10"/>
  <c r="AJ122" i="10"/>
  <c r="Y122" i="10" s="1"/>
  <c r="Z122" i="10" s="1"/>
  <c r="AA122" i="10" s="1"/>
  <c r="AB122" i="10"/>
  <c r="AT122" i="10"/>
  <c r="AJ123" i="10"/>
  <c r="Y123" i="10" s="1"/>
  <c r="Z123" i="10" s="1"/>
  <c r="AA123" i="10" s="1"/>
  <c r="AB123" i="10"/>
  <c r="AT123" i="10"/>
  <c r="AJ124" i="10"/>
  <c r="Y124" i="10" s="1"/>
  <c r="Z124" i="10" s="1"/>
  <c r="AA124" i="10" s="1"/>
  <c r="AB124" i="10"/>
  <c r="AT124" i="10"/>
  <c r="AJ125" i="10"/>
  <c r="Y125" i="10" s="1"/>
  <c r="Z125" i="10" s="1"/>
  <c r="AA125" i="10" s="1"/>
  <c r="AB125" i="10"/>
  <c r="AT125" i="10"/>
  <c r="AJ126" i="10"/>
  <c r="Y126" i="10" s="1"/>
  <c r="Z126" i="10" s="1"/>
  <c r="AA126" i="10" s="1"/>
  <c r="AB126" i="10"/>
  <c r="AT126" i="10"/>
  <c r="AJ127" i="10"/>
  <c r="Y127" i="10" s="1"/>
  <c r="Z127" i="10" s="1"/>
  <c r="AA127" i="10" s="1"/>
  <c r="AB127" i="10"/>
  <c r="AT127" i="10"/>
  <c r="AJ128" i="10"/>
  <c r="Y128" i="10" s="1"/>
  <c r="Z128" i="10" s="1"/>
  <c r="AA128" i="10" s="1"/>
  <c r="AB128" i="10"/>
  <c r="AT128" i="10"/>
  <c r="AJ129" i="10"/>
  <c r="Y129" i="10" s="1"/>
  <c r="Z129" i="10" s="1"/>
  <c r="AA129" i="10" s="1"/>
  <c r="AB129" i="10"/>
  <c r="AT129" i="10"/>
  <c r="AJ130" i="10"/>
  <c r="Y130" i="10" s="1"/>
  <c r="Z130" i="10" s="1"/>
  <c r="AA130" i="10" s="1"/>
  <c r="AB130" i="10"/>
  <c r="AT130" i="10"/>
  <c r="AJ131" i="10"/>
  <c r="Y131" i="10" s="1"/>
  <c r="Z131" i="10" s="1"/>
  <c r="AA131" i="10" s="1"/>
  <c r="AB131" i="10"/>
  <c r="AT131" i="10"/>
  <c r="AJ132" i="10"/>
  <c r="Y132" i="10" s="1"/>
  <c r="Z132" i="10" s="1"/>
  <c r="AA132" i="10" s="1"/>
  <c r="AB132" i="10"/>
  <c r="AT132" i="10"/>
  <c r="AJ133" i="10"/>
  <c r="Y133" i="10" s="1"/>
  <c r="Z133" i="10" s="1"/>
  <c r="AA133" i="10" s="1"/>
  <c r="AB133" i="10"/>
  <c r="AT133" i="10"/>
  <c r="AJ134" i="10"/>
  <c r="Y134" i="10" s="1"/>
  <c r="Z134" i="10" s="1"/>
  <c r="AA134" i="10" s="1"/>
  <c r="AB134" i="10"/>
  <c r="AT134" i="10"/>
  <c r="AJ135" i="10"/>
  <c r="Y135" i="10" s="1"/>
  <c r="Z135" i="10" s="1"/>
  <c r="AA135" i="10" s="1"/>
  <c r="AB135" i="10"/>
  <c r="AT135" i="10"/>
  <c r="AJ136" i="10"/>
  <c r="Y136" i="10" s="1"/>
  <c r="Z136" i="10" s="1"/>
  <c r="AA136" i="10" s="1"/>
  <c r="AB136" i="10"/>
  <c r="AT136" i="10"/>
  <c r="AJ137" i="10"/>
  <c r="Y137" i="10" s="1"/>
  <c r="Z137" i="10" s="1"/>
  <c r="AA137" i="10" s="1"/>
  <c r="AB137" i="10"/>
  <c r="AT137" i="10"/>
  <c r="AJ138" i="10"/>
  <c r="Y138" i="10" s="1"/>
  <c r="Z138" i="10" s="1"/>
  <c r="AA138" i="10" s="1"/>
  <c r="AB138" i="10"/>
  <c r="AT138" i="10"/>
  <c r="AJ139" i="10"/>
  <c r="Y139" i="10" s="1"/>
  <c r="Z139" i="10" s="1"/>
  <c r="AA139" i="10" s="1"/>
  <c r="AB139" i="10"/>
  <c r="AT139" i="10"/>
  <c r="AJ140" i="10"/>
  <c r="Y140" i="10" s="1"/>
  <c r="Z140" i="10" s="1"/>
  <c r="AA140" i="10" s="1"/>
  <c r="AB140" i="10"/>
  <c r="AT140" i="10"/>
  <c r="AJ141" i="10"/>
  <c r="Y141" i="10" s="1"/>
  <c r="Z141" i="10" s="1"/>
  <c r="AA141" i="10" s="1"/>
  <c r="AB141" i="10"/>
  <c r="AT141" i="10"/>
  <c r="AJ142" i="10"/>
  <c r="Y142" i="10" s="1"/>
  <c r="Z142" i="10" s="1"/>
  <c r="AA142" i="10" s="1"/>
  <c r="AB142" i="10"/>
  <c r="AT142" i="10"/>
  <c r="AJ143" i="10"/>
  <c r="Y143" i="10" s="1"/>
  <c r="Z143" i="10" s="1"/>
  <c r="AA143" i="10" s="1"/>
  <c r="AB143" i="10"/>
  <c r="AT143" i="10"/>
  <c r="AJ144" i="10"/>
  <c r="Y144" i="10" s="1"/>
  <c r="Z144" i="10" s="1"/>
  <c r="AA144" i="10" s="1"/>
  <c r="AB144" i="10"/>
  <c r="AT144" i="10"/>
  <c r="AJ145" i="10"/>
  <c r="Y145" i="10" s="1"/>
  <c r="Z145" i="10" s="1"/>
  <c r="AA145" i="10" s="1"/>
  <c r="AB145" i="10"/>
  <c r="AT145" i="10"/>
  <c r="AJ146" i="10"/>
  <c r="Y146" i="10" s="1"/>
  <c r="Z146" i="10" s="1"/>
  <c r="AA146" i="10" s="1"/>
  <c r="AB146" i="10"/>
  <c r="AT146" i="10"/>
  <c r="AJ147" i="10"/>
  <c r="Y147" i="10" s="1"/>
  <c r="Z147" i="10" s="1"/>
  <c r="AA147" i="10" s="1"/>
  <c r="AB147" i="10"/>
  <c r="AT147" i="10"/>
  <c r="AJ148" i="10"/>
  <c r="Y148" i="10" s="1"/>
  <c r="Z148" i="10" s="1"/>
  <c r="AA148" i="10" s="1"/>
  <c r="AB148" i="10"/>
  <c r="AT148" i="10"/>
  <c r="AJ149" i="10"/>
  <c r="Y149" i="10" s="1"/>
  <c r="Z149" i="10" s="1"/>
  <c r="AA149" i="10" s="1"/>
  <c r="AB149" i="10"/>
  <c r="AT149" i="10"/>
  <c r="AJ150" i="10"/>
  <c r="Y150" i="10" s="1"/>
  <c r="Z150" i="10" s="1"/>
  <c r="AA150" i="10" s="1"/>
  <c r="AB150" i="10"/>
  <c r="AT150" i="10"/>
  <c r="AJ151" i="10"/>
  <c r="Y151" i="10" s="1"/>
  <c r="Z151" i="10" s="1"/>
  <c r="AA151" i="10" s="1"/>
  <c r="AB151" i="10"/>
  <c r="AH151" i="10"/>
  <c r="AH152" i="10" s="1"/>
  <c r="AH153" i="10" s="1"/>
  <c r="AH154" i="10" s="1"/>
  <c r="AH155" i="10" s="1"/>
  <c r="AH156" i="10" s="1"/>
  <c r="AH157" i="10" s="1"/>
  <c r="AH158" i="10" s="1"/>
  <c r="AH159" i="10" s="1"/>
  <c r="AH160" i="10" s="1"/>
  <c r="AH161" i="10" s="1"/>
  <c r="AH162" i="10" s="1"/>
  <c r="AH163" i="10" s="1"/>
  <c r="AH164" i="10" s="1"/>
  <c r="AH165" i="10" s="1"/>
  <c r="AH166" i="10" s="1"/>
  <c r="AH167" i="10" s="1"/>
  <c r="AH168" i="10" s="1"/>
  <c r="AH169" i="10" s="1"/>
  <c r="AH170" i="10" s="1"/>
  <c r="AH171" i="10" s="1"/>
  <c r="AH172" i="10" s="1"/>
  <c r="AH173" i="10" s="1"/>
  <c r="AH174" i="10" s="1"/>
  <c r="AH175" i="10" s="1"/>
  <c r="AH176" i="10" s="1"/>
  <c r="AH177" i="10" s="1"/>
  <c r="AH178" i="10" s="1"/>
  <c r="AH179" i="10" s="1"/>
  <c r="AH180" i="10" s="1"/>
  <c r="AH181" i="10" s="1"/>
  <c r="AH182" i="10" s="1"/>
  <c r="AH183" i="10" s="1"/>
  <c r="AH184" i="10" s="1"/>
  <c r="AH185" i="10" s="1"/>
  <c r="AH186" i="10" s="1"/>
  <c r="AH187" i="10" s="1"/>
  <c r="AH188" i="10" s="1"/>
  <c r="AH189" i="10" s="1"/>
  <c r="AH190" i="10" s="1"/>
  <c r="AH191" i="10" s="1"/>
  <c r="AH192" i="10" s="1"/>
  <c r="AH193" i="10" s="1"/>
  <c r="AH194" i="10" s="1"/>
  <c r="AH195" i="10" s="1"/>
  <c r="AH196" i="10" s="1"/>
  <c r="AH197" i="10" s="1"/>
  <c r="AH198" i="10" s="1"/>
  <c r="AH199" i="10" s="1"/>
  <c r="AH200" i="10" s="1"/>
  <c r="AH201" i="10" s="1"/>
  <c r="AH202" i="10" s="1"/>
  <c r="AH203" i="10" s="1"/>
  <c r="AH204" i="10" s="1"/>
  <c r="AH205" i="10" s="1"/>
  <c r="AH206" i="10" s="1"/>
  <c r="AH207" i="10" s="1"/>
  <c r="AH208" i="10" s="1"/>
  <c r="AH209" i="10" s="1"/>
  <c r="AH210" i="10" s="1"/>
  <c r="AH211" i="10" s="1"/>
  <c r="AH212" i="10" s="1"/>
  <c r="AH213" i="10" s="1"/>
  <c r="AH214" i="10" s="1"/>
  <c r="AH215" i="10" s="1"/>
  <c r="AH216" i="10" s="1"/>
  <c r="AH217" i="10" s="1"/>
  <c r="AH218" i="10" s="1"/>
  <c r="AH219" i="10" s="1"/>
  <c r="AH220" i="10" s="1"/>
  <c r="AH221" i="10" s="1"/>
  <c r="AH222" i="10" s="1"/>
  <c r="AH223" i="10" s="1"/>
  <c r="AH224" i="10" s="1"/>
  <c r="AH225" i="10" s="1"/>
  <c r="AH226" i="10" s="1"/>
  <c r="AH227" i="10" s="1"/>
  <c r="AH228" i="10" s="1"/>
  <c r="AH229" i="10" s="1"/>
  <c r="AH230" i="10" s="1"/>
  <c r="AH231" i="10" s="1"/>
  <c r="AH232" i="10" s="1"/>
  <c r="AH233" i="10" s="1"/>
  <c r="AH234" i="10" s="1"/>
  <c r="AH235" i="10" s="1"/>
  <c r="AH236" i="10" s="1"/>
  <c r="AH237" i="10" s="1"/>
  <c r="AH238" i="10" s="1"/>
  <c r="AH239" i="10" s="1"/>
  <c r="AH240" i="10" s="1"/>
  <c r="AH241" i="10" s="1"/>
  <c r="AH242" i="10" s="1"/>
  <c r="AH243" i="10" s="1"/>
  <c r="AH244" i="10" s="1"/>
  <c r="AH245" i="10" s="1"/>
  <c r="AH246" i="10" s="1"/>
  <c r="AH247" i="10" s="1"/>
  <c r="AH248" i="10" s="1"/>
  <c r="AH249" i="10" s="1"/>
  <c r="AH250" i="10" s="1"/>
  <c r="AH251" i="10" s="1"/>
  <c r="AH252" i="10" s="1"/>
  <c r="AH253" i="10" s="1"/>
  <c r="AH254" i="10" s="1"/>
  <c r="AH255" i="10" s="1"/>
  <c r="AH256" i="10" s="1"/>
  <c r="AH257" i="10" s="1"/>
  <c r="AH258" i="10" s="1"/>
  <c r="AH259" i="10" s="1"/>
  <c r="AH260" i="10" s="1"/>
  <c r="AH261" i="10" s="1"/>
  <c r="AH262" i="10" s="1"/>
  <c r="AH263" i="10" s="1"/>
  <c r="AH264" i="10" s="1"/>
  <c r="AH265" i="10" s="1"/>
  <c r="AH266" i="10" s="1"/>
  <c r="AH267" i="10" s="1"/>
  <c r="AH268" i="10" s="1"/>
  <c r="AH269" i="10" s="1"/>
  <c r="AH270" i="10" s="1"/>
  <c r="AH271" i="10" s="1"/>
  <c r="AH272" i="10" s="1"/>
  <c r="AH273" i="10" s="1"/>
  <c r="AH274" i="10" s="1"/>
  <c r="AH275" i="10" s="1"/>
  <c r="AH276" i="10" s="1"/>
  <c r="AH277" i="10" s="1"/>
  <c r="AH278" i="10" s="1"/>
  <c r="AH279" i="10" s="1"/>
  <c r="AH280" i="10" s="1"/>
  <c r="AH281" i="10" s="1"/>
  <c r="AH282" i="10" s="1"/>
  <c r="AH283" i="10" s="1"/>
  <c r="AH284" i="10" s="1"/>
  <c r="AH285" i="10" s="1"/>
  <c r="AH286" i="10" s="1"/>
  <c r="AH287" i="10" s="1"/>
  <c r="AH288" i="10" s="1"/>
  <c r="AH289" i="10" s="1"/>
  <c r="AH290" i="10" s="1"/>
  <c r="AH291" i="10" s="1"/>
  <c r="AH292" i="10" s="1"/>
  <c r="AH293" i="10" s="1"/>
  <c r="AH294" i="10" s="1"/>
  <c r="AH295" i="10" s="1"/>
  <c r="AH296" i="10" s="1"/>
  <c r="AH297" i="10" s="1"/>
  <c r="AH298" i="10" s="1"/>
  <c r="AH299" i="10" s="1"/>
  <c r="AH300" i="10" s="1"/>
  <c r="AH301" i="10" s="1"/>
  <c r="AH302" i="10" s="1"/>
  <c r="AH303" i="10" s="1"/>
  <c r="AH304" i="10" s="1"/>
  <c r="AH305" i="10" s="1"/>
  <c r="AH306" i="10" s="1"/>
  <c r="AH307" i="10" s="1"/>
  <c r="AH308" i="10" s="1"/>
  <c r="AH309" i="10" s="1"/>
  <c r="AH310" i="10" s="1"/>
  <c r="AH311" i="10" s="1"/>
  <c r="AH312" i="10" s="1"/>
  <c r="AH313" i="10" s="1"/>
  <c r="AH314" i="10" s="1"/>
  <c r="AH315" i="10" s="1"/>
  <c r="AH316" i="10" s="1"/>
  <c r="AH317" i="10" s="1"/>
  <c r="AH318" i="10" s="1"/>
  <c r="AH319" i="10" s="1"/>
  <c r="AH320" i="10" s="1"/>
  <c r="AH321" i="10" s="1"/>
  <c r="AH322" i="10" s="1"/>
  <c r="AH323" i="10" s="1"/>
  <c r="AH324" i="10" s="1"/>
  <c r="AH325" i="10" s="1"/>
  <c r="AH326" i="10" s="1"/>
  <c r="AH327" i="10" s="1"/>
  <c r="AH328" i="10" s="1"/>
  <c r="AH329" i="10" s="1"/>
  <c r="AH330" i="10" s="1"/>
  <c r="AH331" i="10" s="1"/>
  <c r="AH332" i="10" s="1"/>
  <c r="AH333" i="10" s="1"/>
  <c r="AH334" i="10" s="1"/>
  <c r="AH335" i="10" s="1"/>
  <c r="AH336" i="10" s="1"/>
  <c r="AH337" i="10" s="1"/>
  <c r="AH338" i="10" s="1"/>
  <c r="AH339" i="10" s="1"/>
  <c r="AH340" i="10" s="1"/>
  <c r="AH341" i="10" s="1"/>
  <c r="AH342" i="10" s="1"/>
  <c r="AH343" i="10" s="1"/>
  <c r="AH344" i="10" s="1"/>
  <c r="AH345" i="10" s="1"/>
  <c r="AH346" i="10" s="1"/>
  <c r="AH347" i="10" s="1"/>
  <c r="AH348" i="10" s="1"/>
  <c r="AH349" i="10" s="1"/>
  <c r="AH350" i="10" s="1"/>
  <c r="AH351" i="10" s="1"/>
  <c r="AH352" i="10" s="1"/>
  <c r="AH353" i="10" s="1"/>
  <c r="AH354" i="10" s="1"/>
  <c r="AH355" i="10" s="1"/>
  <c r="AH356" i="10" s="1"/>
  <c r="AH357" i="10" s="1"/>
  <c r="AH358" i="10" s="1"/>
  <c r="AH359" i="10" s="1"/>
  <c r="AH360" i="10" s="1"/>
  <c r="AH361" i="10" s="1"/>
  <c r="AH362" i="10" s="1"/>
  <c r="AH363" i="10" s="1"/>
  <c r="AH364" i="10" s="1"/>
  <c r="AH365" i="10" s="1"/>
  <c r="AH366" i="10" s="1"/>
  <c r="AH367" i="10" s="1"/>
  <c r="AH368" i="10" s="1"/>
  <c r="AH369" i="10" s="1"/>
  <c r="AH370" i="10" s="1"/>
  <c r="AH371" i="10" s="1"/>
  <c r="AH372" i="10" s="1"/>
  <c r="AH373" i="10" s="1"/>
  <c r="AH374" i="10" s="1"/>
  <c r="AH375" i="10" s="1"/>
  <c r="AH376" i="10" s="1"/>
  <c r="AH377" i="10" s="1"/>
  <c r="AH378" i="10" s="1"/>
  <c r="AH379" i="10" s="1"/>
  <c r="AH380" i="10" s="1"/>
  <c r="AH381" i="10" s="1"/>
  <c r="AH382" i="10" s="1"/>
  <c r="AH383" i="10" s="1"/>
  <c r="AH384" i="10" s="1"/>
  <c r="AH385" i="10" s="1"/>
  <c r="AH386" i="10" s="1"/>
  <c r="AH387" i="10" s="1"/>
  <c r="AH388" i="10" s="1"/>
  <c r="AH389" i="10" s="1"/>
  <c r="AH390" i="10" s="1"/>
  <c r="AH391" i="10" s="1"/>
  <c r="AH392" i="10" s="1"/>
  <c r="AH393" i="10" s="1"/>
  <c r="AH394" i="10" s="1"/>
  <c r="AH395" i="10" s="1"/>
  <c r="AH396" i="10" s="1"/>
  <c r="AH397" i="10" s="1"/>
  <c r="AH398" i="10" s="1"/>
  <c r="AH399" i="10" s="1"/>
  <c r="AH400" i="10" s="1"/>
  <c r="AH401" i="10" s="1"/>
  <c r="AH402" i="10" s="1"/>
  <c r="AH403" i="10" s="1"/>
  <c r="AH404" i="10" s="1"/>
  <c r="AH405" i="10" s="1"/>
  <c r="AH406" i="10" s="1"/>
  <c r="AH407" i="10" s="1"/>
  <c r="AH408" i="10" s="1"/>
  <c r="AH409" i="10" s="1"/>
  <c r="AH410" i="10" s="1"/>
  <c r="AH411" i="10" s="1"/>
  <c r="AH412" i="10" s="1"/>
  <c r="AH413" i="10" s="1"/>
  <c r="AH414" i="10" s="1"/>
  <c r="AH415" i="10" s="1"/>
  <c r="AH416" i="10" s="1"/>
  <c r="AH417" i="10" s="1"/>
  <c r="AT151" i="10"/>
  <c r="AJ152" i="10"/>
  <c r="Y152" i="10" s="1"/>
  <c r="Z152" i="10" s="1"/>
  <c r="AA152" i="10" s="1"/>
  <c r="AB152" i="10"/>
  <c r="AT152" i="10"/>
  <c r="AJ153" i="10"/>
  <c r="Y153" i="10" s="1"/>
  <c r="Z153" i="10" s="1"/>
  <c r="AA153" i="10" s="1"/>
  <c r="AB153" i="10"/>
  <c r="AT153" i="10"/>
  <c r="AJ154" i="10"/>
  <c r="Y154" i="10" s="1"/>
  <c r="Z154" i="10" s="1"/>
  <c r="AA154" i="10" s="1"/>
  <c r="AB154" i="10"/>
  <c r="AT154" i="10"/>
  <c r="AJ155" i="10"/>
  <c r="Y155" i="10" s="1"/>
  <c r="Z155" i="10" s="1"/>
  <c r="AA155" i="10" s="1"/>
  <c r="AB155" i="10"/>
  <c r="AT155" i="10"/>
  <c r="AJ156" i="10"/>
  <c r="Y156" i="10" s="1"/>
  <c r="Z156" i="10" s="1"/>
  <c r="AA156" i="10" s="1"/>
  <c r="AB156" i="10"/>
  <c r="AT156" i="10"/>
  <c r="AJ157" i="10"/>
  <c r="Y157" i="10" s="1"/>
  <c r="Z157" i="10" s="1"/>
  <c r="AA157" i="10" s="1"/>
  <c r="AB157" i="10"/>
  <c r="AT157" i="10"/>
  <c r="AJ158" i="10"/>
  <c r="Y158" i="10" s="1"/>
  <c r="Z158" i="10" s="1"/>
  <c r="AA158" i="10" s="1"/>
  <c r="AB158" i="10"/>
  <c r="AT158" i="10"/>
  <c r="AJ159" i="10"/>
  <c r="Y159" i="10" s="1"/>
  <c r="Z159" i="10" s="1"/>
  <c r="AA159" i="10" s="1"/>
  <c r="AB159" i="10"/>
  <c r="AT159" i="10"/>
  <c r="AJ160" i="10"/>
  <c r="Y160" i="10" s="1"/>
  <c r="Z160" i="10" s="1"/>
  <c r="AA160" i="10" s="1"/>
  <c r="AB160" i="10"/>
  <c r="AT160" i="10"/>
  <c r="AJ161" i="10"/>
  <c r="Y161" i="10" s="1"/>
  <c r="Z161" i="10" s="1"/>
  <c r="AA161" i="10" s="1"/>
  <c r="AB161" i="10"/>
  <c r="AT161" i="10"/>
  <c r="AJ162" i="10"/>
  <c r="Y162" i="10" s="1"/>
  <c r="Z162" i="10" s="1"/>
  <c r="AA162" i="10" s="1"/>
  <c r="AB162" i="10"/>
  <c r="AT162" i="10"/>
  <c r="AJ163" i="10"/>
  <c r="Y163" i="10" s="1"/>
  <c r="Z163" i="10" s="1"/>
  <c r="AA163" i="10" s="1"/>
  <c r="AB163" i="10"/>
  <c r="AT163" i="10"/>
  <c r="AJ164" i="10"/>
  <c r="Y164" i="10" s="1"/>
  <c r="Z164" i="10" s="1"/>
  <c r="AA164" i="10" s="1"/>
  <c r="AB164" i="10"/>
  <c r="AT164" i="10"/>
  <c r="AJ165" i="10"/>
  <c r="Y165" i="10" s="1"/>
  <c r="Z165" i="10" s="1"/>
  <c r="AA165" i="10" s="1"/>
  <c r="AB165" i="10"/>
  <c r="AT165" i="10"/>
  <c r="AJ166" i="10"/>
  <c r="Y166" i="10" s="1"/>
  <c r="Z166" i="10" s="1"/>
  <c r="AA166" i="10" s="1"/>
  <c r="AB166" i="10"/>
  <c r="AT166" i="10"/>
  <c r="AJ167" i="10"/>
  <c r="Y167" i="10" s="1"/>
  <c r="Z167" i="10" s="1"/>
  <c r="AA167" i="10" s="1"/>
  <c r="AB167" i="10"/>
  <c r="AT167" i="10"/>
  <c r="AJ168" i="10"/>
  <c r="Y168" i="10" s="1"/>
  <c r="Z168" i="10" s="1"/>
  <c r="AA168" i="10" s="1"/>
  <c r="AB168" i="10"/>
  <c r="AT168" i="10"/>
  <c r="AJ169" i="10"/>
  <c r="Y169" i="10" s="1"/>
  <c r="Z169" i="10" s="1"/>
  <c r="AA169" i="10" s="1"/>
  <c r="AB169" i="10"/>
  <c r="AT169" i="10"/>
  <c r="AJ170" i="10"/>
  <c r="Y170" i="10" s="1"/>
  <c r="Z170" i="10" s="1"/>
  <c r="AA170" i="10" s="1"/>
  <c r="AB170" i="10"/>
  <c r="AT170" i="10"/>
  <c r="AJ171" i="10"/>
  <c r="Y171" i="10" s="1"/>
  <c r="Z171" i="10" s="1"/>
  <c r="AA171" i="10" s="1"/>
  <c r="AB171" i="10"/>
  <c r="AT171" i="10"/>
  <c r="AJ172" i="10"/>
  <c r="Y172" i="10" s="1"/>
  <c r="Z172" i="10" s="1"/>
  <c r="AA172" i="10" s="1"/>
  <c r="AB172" i="10"/>
  <c r="AT172" i="10"/>
  <c r="AJ173" i="10"/>
  <c r="Y173" i="10" s="1"/>
  <c r="Z173" i="10" s="1"/>
  <c r="AA173" i="10" s="1"/>
  <c r="AB173" i="10"/>
  <c r="AT173" i="10"/>
  <c r="AJ174" i="10"/>
  <c r="Y174" i="10" s="1"/>
  <c r="Z174" i="10" s="1"/>
  <c r="AA174" i="10" s="1"/>
  <c r="AB174" i="10"/>
  <c r="AT174" i="10"/>
  <c r="AJ175" i="10"/>
  <c r="Y175" i="10" s="1"/>
  <c r="Z175" i="10" s="1"/>
  <c r="AA175" i="10" s="1"/>
  <c r="AB175" i="10"/>
  <c r="AT175" i="10"/>
  <c r="AJ176" i="10"/>
  <c r="Y176" i="10" s="1"/>
  <c r="Z176" i="10" s="1"/>
  <c r="AA176" i="10" s="1"/>
  <c r="AB176" i="10"/>
  <c r="AT176" i="10"/>
  <c r="AJ177" i="10"/>
  <c r="Y177" i="10" s="1"/>
  <c r="Z177" i="10" s="1"/>
  <c r="AA177" i="10" s="1"/>
  <c r="AB177" i="10"/>
  <c r="AT177" i="10"/>
  <c r="AJ178" i="10"/>
  <c r="Y178" i="10" s="1"/>
  <c r="Z178" i="10" s="1"/>
  <c r="AA178" i="10" s="1"/>
  <c r="AB178" i="10"/>
  <c r="AT178" i="10"/>
  <c r="AJ179" i="10"/>
  <c r="Y179" i="10" s="1"/>
  <c r="Z179" i="10" s="1"/>
  <c r="AA179" i="10" s="1"/>
  <c r="AB179" i="10"/>
  <c r="AT179" i="10"/>
  <c r="AJ180" i="10"/>
  <c r="Y180" i="10" s="1"/>
  <c r="Z180" i="10" s="1"/>
  <c r="AA180" i="10" s="1"/>
  <c r="AB180" i="10"/>
  <c r="AT180" i="10"/>
  <c r="AJ181" i="10"/>
  <c r="Y181" i="10" s="1"/>
  <c r="Z181" i="10" s="1"/>
  <c r="AA181" i="10" s="1"/>
  <c r="AB181" i="10"/>
  <c r="AT181" i="10"/>
  <c r="AJ182" i="10"/>
  <c r="Y182" i="10" s="1"/>
  <c r="Z182" i="10" s="1"/>
  <c r="AA182" i="10" s="1"/>
  <c r="AB182" i="10"/>
  <c r="AT182" i="10"/>
  <c r="AJ183" i="10"/>
  <c r="Y183" i="10" s="1"/>
  <c r="Z183" i="10" s="1"/>
  <c r="AA183" i="10" s="1"/>
  <c r="AB183" i="10"/>
  <c r="AT183" i="10"/>
  <c r="AJ184" i="10"/>
  <c r="Y184" i="10" s="1"/>
  <c r="Z184" i="10" s="1"/>
  <c r="AA184" i="10" s="1"/>
  <c r="AB184" i="10"/>
  <c r="AT184" i="10"/>
  <c r="AJ185" i="10"/>
  <c r="Y185" i="10" s="1"/>
  <c r="Z185" i="10" s="1"/>
  <c r="AA185" i="10" s="1"/>
  <c r="AB185" i="10"/>
  <c r="AT185" i="10"/>
  <c r="AJ186" i="10"/>
  <c r="Y186" i="10" s="1"/>
  <c r="Z186" i="10" s="1"/>
  <c r="AA186" i="10" s="1"/>
  <c r="AB186" i="10"/>
  <c r="AT186" i="10"/>
  <c r="AJ187" i="10"/>
  <c r="Y187" i="10" s="1"/>
  <c r="Z187" i="10" s="1"/>
  <c r="AA187" i="10" s="1"/>
  <c r="AB187" i="10"/>
  <c r="AT187" i="10"/>
  <c r="AJ188" i="10"/>
  <c r="Y188" i="10" s="1"/>
  <c r="Z188" i="10" s="1"/>
  <c r="AA188" i="10" s="1"/>
  <c r="AB188" i="10"/>
  <c r="AT188" i="10"/>
  <c r="AJ189" i="10"/>
  <c r="Y189" i="10" s="1"/>
  <c r="Z189" i="10" s="1"/>
  <c r="AA189" i="10" s="1"/>
  <c r="AB189" i="10"/>
  <c r="AT189" i="10"/>
  <c r="AJ190" i="10"/>
  <c r="Y190" i="10" s="1"/>
  <c r="Z190" i="10" s="1"/>
  <c r="AA190" i="10" s="1"/>
  <c r="AB190" i="10"/>
  <c r="AT190" i="10"/>
  <c r="AJ191" i="10"/>
  <c r="Y191" i="10" s="1"/>
  <c r="Z191" i="10" s="1"/>
  <c r="AA191" i="10" s="1"/>
  <c r="AB191" i="10"/>
  <c r="AT191" i="10"/>
  <c r="AJ192" i="10"/>
  <c r="Y192" i="10" s="1"/>
  <c r="Z192" i="10" s="1"/>
  <c r="AA192" i="10" s="1"/>
  <c r="AB192" i="10"/>
  <c r="AT192" i="10"/>
  <c r="AJ193" i="10"/>
  <c r="Y193" i="10" s="1"/>
  <c r="Z193" i="10" s="1"/>
  <c r="AA193" i="10" s="1"/>
  <c r="AB193" i="10"/>
  <c r="AT193" i="10"/>
  <c r="AJ194" i="10"/>
  <c r="Y194" i="10" s="1"/>
  <c r="Z194" i="10" s="1"/>
  <c r="AA194" i="10" s="1"/>
  <c r="AB194" i="10"/>
  <c r="AT194" i="10"/>
  <c r="AJ195" i="10"/>
  <c r="Y195" i="10" s="1"/>
  <c r="Z195" i="10" s="1"/>
  <c r="AA195" i="10" s="1"/>
  <c r="AB195" i="10"/>
  <c r="AT195" i="10"/>
  <c r="AJ196" i="10"/>
  <c r="Y196" i="10" s="1"/>
  <c r="Z196" i="10" s="1"/>
  <c r="AA196" i="10" s="1"/>
  <c r="AB196" i="10"/>
  <c r="AT196" i="10"/>
  <c r="AJ197" i="10"/>
  <c r="Y197" i="10" s="1"/>
  <c r="Z197" i="10" s="1"/>
  <c r="AA197" i="10" s="1"/>
  <c r="AB197" i="10"/>
  <c r="AT197" i="10"/>
  <c r="AJ198" i="10"/>
  <c r="Y198" i="10" s="1"/>
  <c r="Z198" i="10" s="1"/>
  <c r="AA198" i="10" s="1"/>
  <c r="AB198" i="10"/>
  <c r="AT198" i="10"/>
  <c r="AJ199" i="10"/>
  <c r="Y199" i="10" s="1"/>
  <c r="Z199" i="10" s="1"/>
  <c r="AA199" i="10" s="1"/>
  <c r="AB199" i="10"/>
  <c r="AT199" i="10"/>
  <c r="AJ200" i="10"/>
  <c r="Y200" i="10" s="1"/>
  <c r="Z200" i="10" s="1"/>
  <c r="AA200" i="10" s="1"/>
  <c r="AB200" i="10"/>
  <c r="AT200" i="10"/>
  <c r="AJ201" i="10"/>
  <c r="Y201" i="10" s="1"/>
  <c r="Z201" i="10" s="1"/>
  <c r="AA201" i="10" s="1"/>
  <c r="AB201" i="10"/>
  <c r="AT201" i="10"/>
  <c r="AJ202" i="10"/>
  <c r="Y202" i="10" s="1"/>
  <c r="Z202" i="10" s="1"/>
  <c r="AA202" i="10" s="1"/>
  <c r="AB202" i="10"/>
  <c r="AT202" i="10"/>
  <c r="AJ203" i="10"/>
  <c r="Y203" i="10" s="1"/>
  <c r="Z203" i="10" s="1"/>
  <c r="AA203" i="10" s="1"/>
  <c r="AB203" i="10"/>
  <c r="AT203" i="10"/>
  <c r="AJ204" i="10"/>
  <c r="Y204" i="10" s="1"/>
  <c r="Z204" i="10" s="1"/>
  <c r="AA204" i="10" s="1"/>
  <c r="AB204" i="10"/>
  <c r="AT204" i="10"/>
  <c r="AJ205" i="10"/>
  <c r="Y205" i="10" s="1"/>
  <c r="Z205" i="10" s="1"/>
  <c r="AA205" i="10" s="1"/>
  <c r="AB205" i="10"/>
  <c r="AT205" i="10"/>
  <c r="AJ206" i="10"/>
  <c r="Y206" i="10" s="1"/>
  <c r="Z206" i="10" s="1"/>
  <c r="AA206" i="10" s="1"/>
  <c r="AB206" i="10"/>
  <c r="AT206" i="10"/>
  <c r="AJ207" i="10"/>
  <c r="Y207" i="10" s="1"/>
  <c r="Z207" i="10" s="1"/>
  <c r="AA207" i="10" s="1"/>
  <c r="AB207" i="10"/>
  <c r="AT207" i="10"/>
  <c r="AJ208" i="10"/>
  <c r="Y208" i="10" s="1"/>
  <c r="Z208" i="10" s="1"/>
  <c r="AA208" i="10" s="1"/>
  <c r="AB208" i="10"/>
  <c r="AT208" i="10"/>
  <c r="AJ209" i="10"/>
  <c r="Y209" i="10" s="1"/>
  <c r="Z209" i="10" s="1"/>
  <c r="AA209" i="10" s="1"/>
  <c r="AB209" i="10"/>
  <c r="AT209" i="10"/>
  <c r="AJ210" i="10"/>
  <c r="Y210" i="10" s="1"/>
  <c r="Z210" i="10" s="1"/>
  <c r="AA210" i="10" s="1"/>
  <c r="AB210" i="10"/>
  <c r="AT210" i="10"/>
  <c r="AJ211" i="10"/>
  <c r="Y211" i="10" s="1"/>
  <c r="Z211" i="10" s="1"/>
  <c r="AA211" i="10" s="1"/>
  <c r="AB211" i="10"/>
  <c r="AT211" i="10"/>
  <c r="AJ212" i="10"/>
  <c r="Y212" i="10" s="1"/>
  <c r="Z212" i="10" s="1"/>
  <c r="AA212" i="10" s="1"/>
  <c r="AB212" i="10"/>
  <c r="AF212" i="10"/>
  <c r="AT212" i="10"/>
  <c r="AJ213" i="10"/>
  <c r="Y213" i="10" s="1"/>
  <c r="Z213" i="10" s="1"/>
  <c r="AA213" i="10" s="1"/>
  <c r="AB213" i="10"/>
  <c r="AT213" i="10"/>
  <c r="AJ214" i="10"/>
  <c r="Y214" i="10" s="1"/>
  <c r="Z214" i="10" s="1"/>
  <c r="AA214" i="10" s="1"/>
  <c r="AB214" i="10"/>
  <c r="AT214" i="10"/>
  <c r="AJ215" i="10"/>
  <c r="Y215" i="10" s="1"/>
  <c r="Z215" i="10" s="1"/>
  <c r="AA215" i="10" s="1"/>
  <c r="AB215" i="10"/>
  <c r="AT215" i="10"/>
  <c r="AJ216" i="10"/>
  <c r="Y216" i="10" s="1"/>
  <c r="Z216" i="10" s="1"/>
  <c r="AA216" i="10" s="1"/>
  <c r="AB216" i="10"/>
  <c r="AT216" i="10"/>
  <c r="AJ217" i="10"/>
  <c r="Y217" i="10" s="1"/>
  <c r="Z217" i="10" s="1"/>
  <c r="AA217" i="10" s="1"/>
  <c r="AB217" i="10"/>
  <c r="AT217" i="10"/>
  <c r="AJ218" i="10"/>
  <c r="Y218" i="10" s="1"/>
  <c r="Z218" i="10" s="1"/>
  <c r="AA218" i="10" s="1"/>
  <c r="AB218" i="10"/>
  <c r="AT218" i="10"/>
  <c r="AJ219" i="10"/>
  <c r="Y219" i="10" s="1"/>
  <c r="Z219" i="10" s="1"/>
  <c r="AA219" i="10" s="1"/>
  <c r="AB219" i="10"/>
  <c r="AT219" i="10"/>
  <c r="AJ220" i="10"/>
  <c r="Y220" i="10" s="1"/>
  <c r="Z220" i="10" s="1"/>
  <c r="AA220" i="10" s="1"/>
  <c r="AB220" i="10"/>
  <c r="AT220" i="10"/>
  <c r="AJ221" i="10"/>
  <c r="Y221" i="10" s="1"/>
  <c r="Z221" i="10" s="1"/>
  <c r="AA221" i="10" s="1"/>
  <c r="AB221" i="10"/>
  <c r="AT221" i="10"/>
  <c r="AJ222" i="10"/>
  <c r="Y222" i="10" s="1"/>
  <c r="Z222" i="10" s="1"/>
  <c r="AA222" i="10" s="1"/>
  <c r="AB222" i="10"/>
  <c r="AT222" i="10"/>
  <c r="AJ223" i="10"/>
  <c r="Y223" i="10" s="1"/>
  <c r="Z223" i="10" s="1"/>
  <c r="AA223" i="10" s="1"/>
  <c r="AB223" i="10"/>
  <c r="AT223" i="10"/>
  <c r="AJ224" i="10"/>
  <c r="Y224" i="10" s="1"/>
  <c r="Z224" i="10" s="1"/>
  <c r="AA224" i="10" s="1"/>
  <c r="AB224" i="10"/>
  <c r="AT224" i="10"/>
  <c r="AJ225" i="10"/>
  <c r="Y225" i="10" s="1"/>
  <c r="Z225" i="10" s="1"/>
  <c r="AA225" i="10" s="1"/>
  <c r="AB225" i="10"/>
  <c r="AT225" i="10"/>
  <c r="AJ226" i="10"/>
  <c r="Y226" i="10" s="1"/>
  <c r="Z226" i="10" s="1"/>
  <c r="AA226" i="10" s="1"/>
  <c r="AB226" i="10"/>
  <c r="AT226" i="10"/>
  <c r="AJ227" i="10"/>
  <c r="Y227" i="10" s="1"/>
  <c r="Z227" i="10" s="1"/>
  <c r="AA227" i="10" s="1"/>
  <c r="AB227" i="10"/>
  <c r="AT227" i="10"/>
  <c r="AJ228" i="10"/>
  <c r="Y228" i="10" s="1"/>
  <c r="Z228" i="10" s="1"/>
  <c r="AA228" i="10" s="1"/>
  <c r="AB228" i="10"/>
  <c r="AF228" i="10"/>
  <c r="AT228" i="10"/>
  <c r="AJ229" i="10"/>
  <c r="Y229" i="10" s="1"/>
  <c r="Z229" i="10" s="1"/>
  <c r="AA229" i="10" s="1"/>
  <c r="AB229" i="10"/>
  <c r="AT229" i="10"/>
  <c r="AJ230" i="10"/>
  <c r="Y230" i="10" s="1"/>
  <c r="Z230" i="10" s="1"/>
  <c r="AA230" i="10" s="1"/>
  <c r="AB230" i="10"/>
  <c r="AT230" i="10"/>
  <c r="AJ231" i="10"/>
  <c r="Y231" i="10" s="1"/>
  <c r="Z231" i="10" s="1"/>
  <c r="AA231" i="10" s="1"/>
  <c r="AB231" i="10"/>
  <c r="AT231" i="10"/>
  <c r="AJ232" i="10"/>
  <c r="Y232" i="10" s="1"/>
  <c r="Z232" i="10" s="1"/>
  <c r="AA232" i="10" s="1"/>
  <c r="AB232" i="10"/>
  <c r="AT232" i="10"/>
  <c r="AJ233" i="10"/>
  <c r="Y233" i="10" s="1"/>
  <c r="Z233" i="10" s="1"/>
  <c r="AA233" i="10" s="1"/>
  <c r="AB233" i="10"/>
  <c r="AT233" i="10"/>
  <c r="AJ234" i="10"/>
  <c r="Y234" i="10" s="1"/>
  <c r="Z234" i="10" s="1"/>
  <c r="AA234" i="10" s="1"/>
  <c r="AB234" i="10"/>
  <c r="AT234" i="10"/>
  <c r="AJ235" i="10"/>
  <c r="Y235" i="10" s="1"/>
  <c r="Z235" i="10" s="1"/>
  <c r="AA235" i="10" s="1"/>
  <c r="AB235" i="10"/>
  <c r="AT235" i="10"/>
  <c r="AJ236" i="10"/>
  <c r="Y236" i="10" s="1"/>
  <c r="Z236" i="10" s="1"/>
  <c r="AA236" i="10" s="1"/>
  <c r="AB236" i="10"/>
  <c r="AT236" i="10"/>
  <c r="AJ237" i="10"/>
  <c r="Y237" i="10" s="1"/>
  <c r="Z237" i="10" s="1"/>
  <c r="AA237" i="10" s="1"/>
  <c r="AB237" i="10"/>
  <c r="AT237" i="10"/>
  <c r="AJ238" i="10"/>
  <c r="Y238" i="10" s="1"/>
  <c r="Z238" i="10" s="1"/>
  <c r="AA238" i="10" s="1"/>
  <c r="AB238" i="10"/>
  <c r="AT238" i="10"/>
  <c r="AJ239" i="10"/>
  <c r="Y239" i="10" s="1"/>
  <c r="Z239" i="10" s="1"/>
  <c r="AA239" i="10" s="1"/>
  <c r="AB239" i="10"/>
  <c r="AT239" i="10"/>
  <c r="AJ240" i="10"/>
  <c r="Y240" i="10" s="1"/>
  <c r="Z240" i="10" s="1"/>
  <c r="AA240" i="10" s="1"/>
  <c r="AB240" i="10"/>
  <c r="AT240" i="10"/>
  <c r="AJ241" i="10"/>
  <c r="Y241" i="10" s="1"/>
  <c r="Z241" i="10" s="1"/>
  <c r="AA241" i="10" s="1"/>
  <c r="AB241" i="10"/>
  <c r="AT241" i="10"/>
  <c r="AJ242" i="10"/>
  <c r="Y242" i="10" s="1"/>
  <c r="Z242" i="10" s="1"/>
  <c r="AA242" i="10" s="1"/>
  <c r="AB242" i="10"/>
  <c r="AT242" i="10"/>
  <c r="AJ243" i="10"/>
  <c r="Y243" i="10" s="1"/>
  <c r="Z243" i="10" s="1"/>
  <c r="AA243" i="10" s="1"/>
  <c r="AB243" i="10"/>
  <c r="AT243" i="10"/>
  <c r="AJ244" i="10"/>
  <c r="Y244" i="10" s="1"/>
  <c r="Z244" i="10" s="1"/>
  <c r="AA244" i="10" s="1"/>
  <c r="AB244" i="10"/>
  <c r="AT244" i="10"/>
  <c r="AJ245" i="10"/>
  <c r="Y245" i="10" s="1"/>
  <c r="Z245" i="10" s="1"/>
  <c r="AA245" i="10" s="1"/>
  <c r="AB245" i="10"/>
  <c r="AT245" i="10"/>
  <c r="AJ246" i="10"/>
  <c r="Y246" i="10" s="1"/>
  <c r="Z246" i="10" s="1"/>
  <c r="AA246" i="10" s="1"/>
  <c r="AB246" i="10"/>
  <c r="AT246" i="10"/>
  <c r="AJ247" i="10"/>
  <c r="Y247" i="10" s="1"/>
  <c r="Z247" i="10" s="1"/>
  <c r="AA247" i="10" s="1"/>
  <c r="AB247" i="10"/>
  <c r="AT247" i="10"/>
  <c r="AJ248" i="10"/>
  <c r="Y248" i="10" s="1"/>
  <c r="Z248" i="10" s="1"/>
  <c r="AA248" i="10" s="1"/>
  <c r="AB248" i="10"/>
  <c r="AT248" i="10"/>
  <c r="AJ249" i="10"/>
  <c r="Y249" i="10" s="1"/>
  <c r="Z249" i="10" s="1"/>
  <c r="AA249" i="10" s="1"/>
  <c r="AB249" i="10"/>
  <c r="AT249" i="10"/>
  <c r="AJ250" i="10"/>
  <c r="Y250" i="10" s="1"/>
  <c r="Z250" i="10" s="1"/>
  <c r="AA250" i="10" s="1"/>
  <c r="AB250" i="10"/>
  <c r="AT250" i="10"/>
  <c r="AJ251" i="10"/>
  <c r="Y251" i="10" s="1"/>
  <c r="Z251" i="10" s="1"/>
  <c r="AA251" i="10" s="1"/>
  <c r="AB251" i="10"/>
  <c r="AT251" i="10"/>
  <c r="AJ252" i="10"/>
  <c r="Y252" i="10" s="1"/>
  <c r="Z252" i="10" s="1"/>
  <c r="AA252" i="10" s="1"/>
  <c r="AB252" i="10"/>
  <c r="AT252" i="10"/>
  <c r="AJ253" i="10"/>
  <c r="Y253" i="10" s="1"/>
  <c r="Z253" i="10" s="1"/>
  <c r="AA253" i="10" s="1"/>
  <c r="AB253" i="10"/>
  <c r="AT253" i="10"/>
  <c r="AJ254" i="10"/>
  <c r="Y254" i="10" s="1"/>
  <c r="Z254" i="10" s="1"/>
  <c r="AA254" i="10" s="1"/>
  <c r="AB254" i="10"/>
  <c r="AT254" i="10"/>
  <c r="AJ255" i="10"/>
  <c r="Y255" i="10" s="1"/>
  <c r="Z255" i="10" s="1"/>
  <c r="AA255" i="10" s="1"/>
  <c r="AB255" i="10"/>
  <c r="AT255" i="10"/>
  <c r="AJ256" i="10"/>
  <c r="Y256" i="10" s="1"/>
  <c r="Z256" i="10" s="1"/>
  <c r="AA256" i="10" s="1"/>
  <c r="AB256" i="10"/>
  <c r="AF256" i="10"/>
  <c r="AT256" i="10"/>
  <c r="AJ257" i="10"/>
  <c r="Y257" i="10" s="1"/>
  <c r="Z257" i="10" s="1"/>
  <c r="AA257" i="10" s="1"/>
  <c r="AB257" i="10"/>
  <c r="AT257" i="10"/>
  <c r="AJ258" i="10"/>
  <c r="Y258" i="10" s="1"/>
  <c r="Z258" i="10" s="1"/>
  <c r="AA258" i="10" s="1"/>
  <c r="AB258" i="10"/>
  <c r="AT258" i="10"/>
  <c r="AJ259" i="10"/>
  <c r="Y259" i="10" s="1"/>
  <c r="Z259" i="10" s="1"/>
  <c r="AA259" i="10" s="1"/>
  <c r="AB259" i="10"/>
  <c r="AT259" i="10"/>
  <c r="AJ260" i="10"/>
  <c r="Y260" i="10" s="1"/>
  <c r="Z260" i="10" s="1"/>
  <c r="AA260" i="10" s="1"/>
  <c r="AB260" i="10"/>
  <c r="AT260" i="10"/>
  <c r="AJ261" i="10"/>
  <c r="Y261" i="10" s="1"/>
  <c r="Z261" i="10" s="1"/>
  <c r="AA261" i="10" s="1"/>
  <c r="AB261" i="10"/>
  <c r="AT261" i="10"/>
  <c r="AJ262" i="10"/>
  <c r="Y262" i="10" s="1"/>
  <c r="Z262" i="10" s="1"/>
  <c r="AA262" i="10" s="1"/>
  <c r="AB262" i="10"/>
  <c r="AT262" i="10"/>
  <c r="AJ263" i="10"/>
  <c r="Y263" i="10" s="1"/>
  <c r="Z263" i="10" s="1"/>
  <c r="AA263" i="10" s="1"/>
  <c r="AB263" i="10"/>
  <c r="AT263" i="10"/>
  <c r="AJ264" i="10"/>
  <c r="Y264" i="10" s="1"/>
  <c r="Z264" i="10" s="1"/>
  <c r="AA264" i="10" s="1"/>
  <c r="AB264" i="10"/>
  <c r="AT264" i="10"/>
  <c r="AJ265" i="10"/>
  <c r="Y265" i="10" s="1"/>
  <c r="Z265" i="10" s="1"/>
  <c r="AA265" i="10" s="1"/>
  <c r="AB265" i="10"/>
  <c r="AT265" i="10"/>
  <c r="AJ266" i="10"/>
  <c r="Y266" i="10" s="1"/>
  <c r="Z266" i="10" s="1"/>
  <c r="AA266" i="10" s="1"/>
  <c r="AB266" i="10"/>
  <c r="AT266" i="10"/>
  <c r="AJ267" i="10"/>
  <c r="Y267" i="10" s="1"/>
  <c r="Z267" i="10" s="1"/>
  <c r="AA267" i="10" s="1"/>
  <c r="AB267" i="10"/>
  <c r="AT267" i="10"/>
  <c r="AJ268" i="10"/>
  <c r="Y268" i="10" s="1"/>
  <c r="Z268" i="10" s="1"/>
  <c r="AA268" i="10" s="1"/>
  <c r="AB268" i="10"/>
  <c r="AT268" i="10"/>
  <c r="AJ269" i="10"/>
  <c r="Y269" i="10" s="1"/>
  <c r="Z269" i="10" s="1"/>
  <c r="AA269" i="10" s="1"/>
  <c r="AB269" i="10"/>
  <c r="AT269" i="10"/>
  <c r="AJ270" i="10"/>
  <c r="Y270" i="10" s="1"/>
  <c r="Z270" i="10" s="1"/>
  <c r="AA270" i="10" s="1"/>
  <c r="AB270" i="10"/>
  <c r="AT270" i="10"/>
  <c r="AJ271" i="10"/>
  <c r="Y271" i="10" s="1"/>
  <c r="Z271" i="10" s="1"/>
  <c r="AA271" i="10" s="1"/>
  <c r="AB271" i="10"/>
  <c r="AT271" i="10"/>
  <c r="AJ272" i="10"/>
  <c r="Y272" i="10" s="1"/>
  <c r="Z272" i="10" s="1"/>
  <c r="AA272" i="10" s="1"/>
  <c r="AB272" i="10"/>
  <c r="AT272" i="10"/>
  <c r="AJ273" i="10"/>
  <c r="Y273" i="10" s="1"/>
  <c r="Z273" i="10" s="1"/>
  <c r="AA273" i="10" s="1"/>
  <c r="AB273" i="10"/>
  <c r="AT273" i="10"/>
  <c r="AJ274" i="10"/>
  <c r="Y274" i="10" s="1"/>
  <c r="Z274" i="10" s="1"/>
  <c r="AA274" i="10" s="1"/>
  <c r="AB274" i="10"/>
  <c r="AT274" i="10"/>
  <c r="AJ275" i="10"/>
  <c r="Y275" i="10" s="1"/>
  <c r="Z275" i="10" s="1"/>
  <c r="AA275" i="10" s="1"/>
  <c r="AB275" i="10"/>
  <c r="AT275" i="10"/>
  <c r="AJ276" i="10"/>
  <c r="Y276" i="10" s="1"/>
  <c r="Z276" i="10" s="1"/>
  <c r="AA276" i="10" s="1"/>
  <c r="AB276" i="10"/>
  <c r="AT276" i="10"/>
  <c r="AJ277" i="10"/>
  <c r="Y277" i="10" s="1"/>
  <c r="Z277" i="10" s="1"/>
  <c r="AA277" i="10" s="1"/>
  <c r="AB277" i="10"/>
  <c r="AT277" i="10"/>
  <c r="AJ278" i="10"/>
  <c r="Y278" i="10" s="1"/>
  <c r="Z278" i="10" s="1"/>
  <c r="AA278" i="10" s="1"/>
  <c r="AB278" i="10"/>
  <c r="AT278" i="10"/>
  <c r="AJ279" i="10"/>
  <c r="Y279" i="10" s="1"/>
  <c r="Z279" i="10" s="1"/>
  <c r="AA279" i="10" s="1"/>
  <c r="AB279" i="10"/>
  <c r="AT279" i="10"/>
  <c r="AJ280" i="10"/>
  <c r="Y280" i="10" s="1"/>
  <c r="Z280" i="10" s="1"/>
  <c r="AA280" i="10" s="1"/>
  <c r="AB280" i="10"/>
  <c r="AT280" i="10"/>
  <c r="AJ281" i="10"/>
  <c r="Y281" i="10" s="1"/>
  <c r="Z281" i="10" s="1"/>
  <c r="AA281" i="10" s="1"/>
  <c r="AB281" i="10"/>
  <c r="AT281" i="10"/>
  <c r="AJ282" i="10"/>
  <c r="Y282" i="10" s="1"/>
  <c r="Z282" i="10" s="1"/>
  <c r="AA282" i="10" s="1"/>
  <c r="AB282" i="10"/>
  <c r="AT282" i="10"/>
  <c r="AJ283" i="10"/>
  <c r="Y283" i="10" s="1"/>
  <c r="Z283" i="10" s="1"/>
  <c r="AA283" i="10" s="1"/>
  <c r="AB283" i="10"/>
  <c r="AT283" i="10"/>
  <c r="AJ284" i="10"/>
  <c r="Y284" i="10" s="1"/>
  <c r="Z284" i="10" s="1"/>
  <c r="AA284" i="10" s="1"/>
  <c r="AB284" i="10"/>
  <c r="AT284" i="10"/>
  <c r="AJ285" i="10"/>
  <c r="Y285" i="10" s="1"/>
  <c r="Z285" i="10" s="1"/>
  <c r="AA285" i="10" s="1"/>
  <c r="AB285" i="10"/>
  <c r="AT285" i="10"/>
  <c r="AJ286" i="10"/>
  <c r="Y286" i="10" s="1"/>
  <c r="Z286" i="10" s="1"/>
  <c r="AA286" i="10" s="1"/>
  <c r="AB286" i="10"/>
  <c r="AT286" i="10"/>
  <c r="AJ287" i="10"/>
  <c r="Y287" i="10" s="1"/>
  <c r="Z287" i="10" s="1"/>
  <c r="AA287" i="10" s="1"/>
  <c r="AB287" i="10"/>
  <c r="AT287" i="10"/>
  <c r="AJ288" i="10"/>
  <c r="Y288" i="10" s="1"/>
  <c r="Z288" i="10" s="1"/>
  <c r="AA288" i="10" s="1"/>
  <c r="AB288" i="10"/>
  <c r="AT288" i="10"/>
  <c r="AJ289" i="10"/>
  <c r="Y289" i="10" s="1"/>
  <c r="Z289" i="10" s="1"/>
  <c r="AA289" i="10" s="1"/>
  <c r="AB289" i="10"/>
  <c r="AT289" i="10"/>
  <c r="AJ290" i="10"/>
  <c r="Y290" i="10" s="1"/>
  <c r="Z290" i="10" s="1"/>
  <c r="AA290" i="10" s="1"/>
  <c r="AB290" i="10"/>
  <c r="AT290" i="10"/>
  <c r="AJ291" i="10"/>
  <c r="Y291" i="10" s="1"/>
  <c r="Z291" i="10" s="1"/>
  <c r="AA291" i="10" s="1"/>
  <c r="AB291" i="10"/>
  <c r="AT291" i="10"/>
  <c r="AJ292" i="10"/>
  <c r="Y292" i="10" s="1"/>
  <c r="Z292" i="10" s="1"/>
  <c r="AA292" i="10" s="1"/>
  <c r="AB292" i="10"/>
  <c r="AT292" i="10"/>
  <c r="AJ293" i="10"/>
  <c r="Y293" i="10" s="1"/>
  <c r="Z293" i="10" s="1"/>
  <c r="AA293" i="10" s="1"/>
  <c r="AB293" i="10"/>
  <c r="AT293" i="10"/>
  <c r="AJ294" i="10"/>
  <c r="Y294" i="10" s="1"/>
  <c r="Z294" i="10" s="1"/>
  <c r="AA294" i="10" s="1"/>
  <c r="AB294" i="10"/>
  <c r="AT294" i="10"/>
  <c r="AJ295" i="10"/>
  <c r="Y295" i="10" s="1"/>
  <c r="Z295" i="10" s="1"/>
  <c r="AA295" i="10" s="1"/>
  <c r="AB295" i="10"/>
  <c r="AT295" i="10"/>
  <c r="AJ296" i="10"/>
  <c r="Y296" i="10" s="1"/>
  <c r="Z296" i="10" s="1"/>
  <c r="AA296" i="10" s="1"/>
  <c r="AB296" i="10"/>
  <c r="AT296" i="10"/>
  <c r="AJ297" i="10"/>
  <c r="Y297" i="10" s="1"/>
  <c r="Z297" i="10" s="1"/>
  <c r="AA297" i="10" s="1"/>
  <c r="AB297" i="10"/>
  <c r="AT297" i="10"/>
  <c r="AJ298" i="10"/>
  <c r="Y298" i="10" s="1"/>
  <c r="Z298" i="10" s="1"/>
  <c r="AA298" i="10" s="1"/>
  <c r="AB298" i="10"/>
  <c r="AT298" i="10"/>
  <c r="AJ299" i="10"/>
  <c r="Y299" i="10" s="1"/>
  <c r="Z299" i="10" s="1"/>
  <c r="AA299" i="10" s="1"/>
  <c r="AB299" i="10"/>
  <c r="AF299" i="10"/>
  <c r="AT299" i="10"/>
  <c r="AJ300" i="10"/>
  <c r="Y300" i="10" s="1"/>
  <c r="Z300" i="10" s="1"/>
  <c r="AA300" i="10" s="1"/>
  <c r="AB300" i="10"/>
  <c r="AF300" i="10"/>
  <c r="AT300" i="10"/>
  <c r="AJ301" i="10"/>
  <c r="Y301" i="10" s="1"/>
  <c r="Z301" i="10" s="1"/>
  <c r="AA301" i="10" s="1"/>
  <c r="AB301" i="10"/>
  <c r="AT301" i="10"/>
  <c r="AJ302" i="10"/>
  <c r="Y302" i="10" s="1"/>
  <c r="Z302" i="10" s="1"/>
  <c r="AA302" i="10" s="1"/>
  <c r="AB302" i="10"/>
  <c r="AT302" i="10"/>
  <c r="AJ303" i="10"/>
  <c r="Y303" i="10" s="1"/>
  <c r="Z303" i="10" s="1"/>
  <c r="AA303" i="10" s="1"/>
  <c r="AB303" i="10"/>
  <c r="AT303" i="10"/>
  <c r="AJ304" i="10"/>
  <c r="Y304" i="10" s="1"/>
  <c r="Z304" i="10" s="1"/>
  <c r="AA304" i="10" s="1"/>
  <c r="AB304" i="10"/>
  <c r="AT304" i="10"/>
  <c r="AJ305" i="10"/>
  <c r="Y305" i="10" s="1"/>
  <c r="Z305" i="10" s="1"/>
  <c r="AA305" i="10" s="1"/>
  <c r="AB305" i="10"/>
  <c r="AT305" i="10"/>
  <c r="AJ306" i="10"/>
  <c r="Y306" i="10" s="1"/>
  <c r="Z306" i="10" s="1"/>
  <c r="AA306" i="10" s="1"/>
  <c r="AB306" i="10"/>
  <c r="AT306" i="10"/>
  <c r="AJ307" i="10"/>
  <c r="Y307" i="10" s="1"/>
  <c r="Z307" i="10" s="1"/>
  <c r="AA307" i="10" s="1"/>
  <c r="AB307" i="10"/>
  <c r="AT307" i="10"/>
  <c r="AJ308" i="10"/>
  <c r="Y308" i="10" s="1"/>
  <c r="Z308" i="10" s="1"/>
  <c r="AA308" i="10" s="1"/>
  <c r="AB308" i="10"/>
  <c r="AT308" i="10"/>
  <c r="AJ309" i="10"/>
  <c r="Y309" i="10" s="1"/>
  <c r="Z309" i="10" s="1"/>
  <c r="AA309" i="10" s="1"/>
  <c r="AB309" i="10"/>
  <c r="AT309" i="10"/>
  <c r="AJ310" i="10"/>
  <c r="Y310" i="10" s="1"/>
  <c r="Z310" i="10" s="1"/>
  <c r="AA310" i="10" s="1"/>
  <c r="AB310" i="10"/>
  <c r="AT310" i="10"/>
  <c r="AJ311" i="10"/>
  <c r="Y311" i="10" s="1"/>
  <c r="Z311" i="10" s="1"/>
  <c r="AA311" i="10" s="1"/>
  <c r="AB311" i="10"/>
  <c r="AT311" i="10"/>
  <c r="AJ312" i="10"/>
  <c r="Y312" i="10" s="1"/>
  <c r="Z312" i="10" s="1"/>
  <c r="AA312" i="10" s="1"/>
  <c r="AB312" i="10"/>
  <c r="AT312" i="10"/>
  <c r="AJ313" i="10"/>
  <c r="Y313" i="10" s="1"/>
  <c r="Z313" i="10" s="1"/>
  <c r="AA313" i="10" s="1"/>
  <c r="AB313" i="10"/>
  <c r="AT313" i="10"/>
  <c r="AJ314" i="10"/>
  <c r="Y314" i="10" s="1"/>
  <c r="Z314" i="10" s="1"/>
  <c r="AA314" i="10" s="1"/>
  <c r="AB314" i="10"/>
  <c r="AT314" i="10"/>
  <c r="AJ315" i="10"/>
  <c r="Y315" i="10" s="1"/>
  <c r="Z315" i="10" s="1"/>
  <c r="AA315" i="10" s="1"/>
  <c r="AB315" i="10"/>
  <c r="AT315" i="10"/>
  <c r="AJ316" i="10"/>
  <c r="Y316" i="10" s="1"/>
  <c r="Z316" i="10" s="1"/>
  <c r="AA316" i="10" s="1"/>
  <c r="AB316" i="10"/>
  <c r="AF316" i="10"/>
  <c r="AT316" i="10"/>
  <c r="AJ317" i="10"/>
  <c r="Y317" i="10" s="1"/>
  <c r="Z317" i="10" s="1"/>
  <c r="AA317" i="10" s="1"/>
  <c r="AB317" i="10"/>
  <c r="AT317" i="10"/>
  <c r="AJ318" i="10"/>
  <c r="Y318" i="10" s="1"/>
  <c r="Z318" i="10" s="1"/>
  <c r="AA318" i="10" s="1"/>
  <c r="AB318" i="10"/>
  <c r="AT318" i="10"/>
  <c r="AJ319" i="10"/>
  <c r="Y319" i="10" s="1"/>
  <c r="Z319" i="10" s="1"/>
  <c r="AA319" i="10" s="1"/>
  <c r="AB319" i="10"/>
  <c r="AT319" i="10"/>
  <c r="AJ320" i="10"/>
  <c r="Y320" i="10" s="1"/>
  <c r="Z320" i="10" s="1"/>
  <c r="AA320" i="10" s="1"/>
  <c r="AB320" i="10"/>
  <c r="AT320" i="10"/>
  <c r="AJ321" i="10"/>
  <c r="Y321" i="10" s="1"/>
  <c r="Z321" i="10" s="1"/>
  <c r="AA321" i="10" s="1"/>
  <c r="AB321" i="10"/>
  <c r="AT321" i="10"/>
  <c r="AJ322" i="10"/>
  <c r="Y322" i="10" s="1"/>
  <c r="Z322" i="10" s="1"/>
  <c r="AA322" i="10" s="1"/>
  <c r="AB322" i="10"/>
  <c r="AT322" i="10"/>
  <c r="AJ323" i="10"/>
  <c r="Y323" i="10" s="1"/>
  <c r="Z323" i="10" s="1"/>
  <c r="AA323" i="10" s="1"/>
  <c r="AB323" i="10"/>
  <c r="AT323" i="10"/>
  <c r="AJ324" i="10"/>
  <c r="Y324" i="10" s="1"/>
  <c r="Z324" i="10" s="1"/>
  <c r="AA324" i="10" s="1"/>
  <c r="AB324" i="10"/>
  <c r="AF324" i="10"/>
  <c r="AT324" i="10"/>
  <c r="AJ325" i="10"/>
  <c r="Y325" i="10" s="1"/>
  <c r="Z325" i="10" s="1"/>
  <c r="AA325" i="10" s="1"/>
  <c r="AB325" i="10"/>
  <c r="AT325" i="10"/>
  <c r="AJ326" i="10"/>
  <c r="Y326" i="10" s="1"/>
  <c r="Z326" i="10" s="1"/>
  <c r="AA326" i="10" s="1"/>
  <c r="AB326" i="10"/>
  <c r="AT326" i="10"/>
  <c r="AJ327" i="10"/>
  <c r="Y327" i="10" s="1"/>
  <c r="Z327" i="10" s="1"/>
  <c r="AA327" i="10" s="1"/>
  <c r="AB327" i="10"/>
  <c r="AT327" i="10"/>
  <c r="AJ328" i="10"/>
  <c r="Y328" i="10" s="1"/>
  <c r="Z328" i="10" s="1"/>
  <c r="AA328" i="10" s="1"/>
  <c r="AB328" i="10"/>
  <c r="AT328" i="10"/>
  <c r="AJ329" i="10"/>
  <c r="Y329" i="10" s="1"/>
  <c r="Z329" i="10" s="1"/>
  <c r="AA329" i="10" s="1"/>
  <c r="AB329" i="10"/>
  <c r="AT329" i="10"/>
  <c r="AJ330" i="10"/>
  <c r="Y330" i="10" s="1"/>
  <c r="Z330" i="10" s="1"/>
  <c r="AA330" i="10" s="1"/>
  <c r="AB330" i="10"/>
  <c r="AT330" i="10"/>
  <c r="AJ331" i="10"/>
  <c r="Y331" i="10" s="1"/>
  <c r="Z331" i="10" s="1"/>
  <c r="AA331" i="10" s="1"/>
  <c r="AB331" i="10"/>
  <c r="AT331" i="10"/>
  <c r="AJ332" i="10"/>
  <c r="Y332" i="10" s="1"/>
  <c r="Z332" i="10" s="1"/>
  <c r="AA332" i="10" s="1"/>
  <c r="AB332" i="10"/>
  <c r="AT332" i="10"/>
  <c r="AJ333" i="10"/>
  <c r="Y333" i="10" s="1"/>
  <c r="Z333" i="10" s="1"/>
  <c r="AA333" i="10" s="1"/>
  <c r="AB333" i="10"/>
  <c r="AT333" i="10"/>
  <c r="AJ334" i="10"/>
  <c r="Y334" i="10" s="1"/>
  <c r="Z334" i="10" s="1"/>
  <c r="AA334" i="10" s="1"/>
  <c r="AB334" i="10"/>
  <c r="AT334" i="10"/>
  <c r="AJ335" i="10"/>
  <c r="Y335" i="10" s="1"/>
  <c r="Z335" i="10" s="1"/>
  <c r="AA335" i="10" s="1"/>
  <c r="AB335" i="10"/>
  <c r="AT335" i="10"/>
  <c r="AJ336" i="10"/>
  <c r="Y336" i="10" s="1"/>
  <c r="Z336" i="10" s="1"/>
  <c r="AA336" i="10" s="1"/>
  <c r="AB336" i="10"/>
  <c r="AF336" i="10"/>
  <c r="AT336" i="10"/>
  <c r="AJ337" i="10"/>
  <c r="Y337" i="10" s="1"/>
  <c r="Z337" i="10" s="1"/>
  <c r="AA337" i="10" s="1"/>
  <c r="AB337" i="10"/>
  <c r="AT337" i="10"/>
  <c r="AJ338" i="10"/>
  <c r="Y338" i="10" s="1"/>
  <c r="Z338" i="10" s="1"/>
  <c r="AA338" i="10" s="1"/>
  <c r="AB338" i="10"/>
  <c r="AT338" i="10"/>
  <c r="AJ339" i="10"/>
  <c r="Y339" i="10" s="1"/>
  <c r="Z339" i="10" s="1"/>
  <c r="AA339" i="10" s="1"/>
  <c r="AB339" i="10"/>
  <c r="AT339" i="10"/>
  <c r="AJ340" i="10"/>
  <c r="Y340" i="10" s="1"/>
  <c r="Z340" i="10" s="1"/>
  <c r="AA340" i="10" s="1"/>
  <c r="AB340" i="10"/>
  <c r="AT340" i="10"/>
  <c r="AJ341" i="10"/>
  <c r="Y341" i="10" s="1"/>
  <c r="Z341" i="10" s="1"/>
  <c r="AA341" i="10" s="1"/>
  <c r="AB341" i="10"/>
  <c r="AT341" i="10"/>
  <c r="AJ342" i="10"/>
  <c r="Y342" i="10" s="1"/>
  <c r="Z342" i="10" s="1"/>
  <c r="AA342" i="10" s="1"/>
  <c r="AB342" i="10"/>
  <c r="AT342" i="10"/>
  <c r="AJ343" i="10"/>
  <c r="Y343" i="10" s="1"/>
  <c r="Z343" i="10" s="1"/>
  <c r="AA343" i="10" s="1"/>
  <c r="AB343" i="10"/>
  <c r="AT343" i="10"/>
  <c r="AJ344" i="10"/>
  <c r="Y344" i="10" s="1"/>
  <c r="Z344" i="10" s="1"/>
  <c r="AA344" i="10" s="1"/>
  <c r="AB344" i="10"/>
  <c r="AT344" i="10"/>
  <c r="AJ345" i="10"/>
  <c r="Y345" i="10" s="1"/>
  <c r="Z345" i="10" s="1"/>
  <c r="AA345" i="10" s="1"/>
  <c r="AB345" i="10"/>
  <c r="AT345" i="10"/>
  <c r="AJ346" i="10"/>
  <c r="Y346" i="10" s="1"/>
  <c r="Z346" i="10" s="1"/>
  <c r="AA346" i="10" s="1"/>
  <c r="AB346" i="10"/>
  <c r="AT346" i="10"/>
  <c r="AJ347" i="10"/>
  <c r="Y347" i="10" s="1"/>
  <c r="Z347" i="10" s="1"/>
  <c r="AA347" i="10" s="1"/>
  <c r="AB347" i="10"/>
  <c r="AT347" i="10"/>
  <c r="AJ348" i="10"/>
  <c r="Y348" i="10" s="1"/>
  <c r="Z348" i="10" s="1"/>
  <c r="AA348" i="10" s="1"/>
  <c r="AB348" i="10"/>
  <c r="AT348" i="10"/>
  <c r="AJ349" i="10"/>
  <c r="Y349" i="10" s="1"/>
  <c r="Z349" i="10" s="1"/>
  <c r="AA349" i="10" s="1"/>
  <c r="AB349" i="10"/>
  <c r="AT349" i="10"/>
  <c r="AJ350" i="10"/>
  <c r="Y350" i="10" s="1"/>
  <c r="Z350" i="10" s="1"/>
  <c r="AA350" i="10" s="1"/>
  <c r="AB350" i="10"/>
  <c r="AT350" i="10"/>
  <c r="AJ351" i="10"/>
  <c r="Y351" i="10" s="1"/>
  <c r="Z351" i="10" s="1"/>
  <c r="AA351" i="10" s="1"/>
  <c r="AB351" i="10"/>
  <c r="AT351" i="10"/>
  <c r="AJ352" i="10"/>
  <c r="Y352" i="10" s="1"/>
  <c r="Z352" i="10" s="1"/>
  <c r="AA352" i="10" s="1"/>
  <c r="AB352" i="10"/>
  <c r="AF352" i="10"/>
  <c r="AT352" i="10"/>
  <c r="AJ353" i="10"/>
  <c r="Y353" i="10" s="1"/>
  <c r="Z353" i="10" s="1"/>
  <c r="AA353" i="10" s="1"/>
  <c r="AB353" i="10"/>
  <c r="AT353" i="10"/>
  <c r="AJ354" i="10"/>
  <c r="Y354" i="10" s="1"/>
  <c r="Z354" i="10" s="1"/>
  <c r="AA354" i="10" s="1"/>
  <c r="AB354" i="10"/>
  <c r="AT354" i="10"/>
  <c r="AJ355" i="10"/>
  <c r="Y355" i="10" s="1"/>
  <c r="Z355" i="10" s="1"/>
  <c r="AA355" i="10" s="1"/>
  <c r="AB355" i="10"/>
  <c r="AT355" i="10"/>
  <c r="AJ356" i="10"/>
  <c r="Y356" i="10" s="1"/>
  <c r="Z356" i="10" s="1"/>
  <c r="AA356" i="10" s="1"/>
  <c r="AB356" i="10"/>
  <c r="AT356" i="10"/>
  <c r="AJ357" i="10"/>
  <c r="Y357" i="10" s="1"/>
  <c r="Z357" i="10" s="1"/>
  <c r="AA357" i="10" s="1"/>
  <c r="AB357" i="10"/>
  <c r="AT357" i="10"/>
  <c r="AJ358" i="10"/>
  <c r="Y358" i="10" s="1"/>
  <c r="Z358" i="10" s="1"/>
  <c r="AA358" i="10" s="1"/>
  <c r="AB358" i="10"/>
  <c r="AT358" i="10"/>
  <c r="AJ359" i="10"/>
  <c r="Y359" i="10" s="1"/>
  <c r="Z359" i="10" s="1"/>
  <c r="AA359" i="10" s="1"/>
  <c r="AB359" i="10"/>
  <c r="AT359" i="10"/>
  <c r="AJ360" i="10"/>
  <c r="Y360" i="10" s="1"/>
  <c r="Z360" i="10" s="1"/>
  <c r="AA360" i="10" s="1"/>
  <c r="AB360" i="10"/>
  <c r="AT360" i="10"/>
  <c r="AJ361" i="10"/>
  <c r="Y361" i="10" s="1"/>
  <c r="Z361" i="10" s="1"/>
  <c r="AA361" i="10" s="1"/>
  <c r="AB361" i="10"/>
  <c r="AT361" i="10"/>
  <c r="AJ362" i="10"/>
  <c r="Y362" i="10" s="1"/>
  <c r="Z362" i="10" s="1"/>
  <c r="AA362" i="10" s="1"/>
  <c r="AB362" i="10"/>
  <c r="AT362" i="10"/>
  <c r="AJ363" i="10"/>
  <c r="Y363" i="10" s="1"/>
  <c r="Z363" i="10" s="1"/>
  <c r="AA363" i="10" s="1"/>
  <c r="AB363" i="10"/>
  <c r="AT363" i="10"/>
  <c r="AJ364" i="10"/>
  <c r="Y364" i="10" s="1"/>
  <c r="Z364" i="10" s="1"/>
  <c r="AA364" i="10" s="1"/>
  <c r="AB364" i="10"/>
  <c r="AF364" i="10"/>
  <c r="AT364" i="10"/>
  <c r="AJ365" i="10"/>
  <c r="Y365" i="10" s="1"/>
  <c r="Z365" i="10" s="1"/>
  <c r="AA365" i="10" s="1"/>
  <c r="AB365" i="10"/>
  <c r="AT365" i="10"/>
  <c r="AJ366" i="10"/>
  <c r="Y366" i="10" s="1"/>
  <c r="Z366" i="10" s="1"/>
  <c r="AA366" i="10" s="1"/>
  <c r="AB366" i="10"/>
  <c r="AT366" i="10"/>
  <c r="AJ367" i="10"/>
  <c r="Y367" i="10" s="1"/>
  <c r="Z367" i="10" s="1"/>
  <c r="AA367" i="10" s="1"/>
  <c r="AB367" i="10"/>
  <c r="AT367" i="10"/>
  <c r="AJ368" i="10"/>
  <c r="Y368" i="10" s="1"/>
  <c r="Z368" i="10" s="1"/>
  <c r="AA368" i="10" s="1"/>
  <c r="AB368" i="10"/>
  <c r="AT368" i="10"/>
  <c r="AJ369" i="10"/>
  <c r="Y369" i="10" s="1"/>
  <c r="Z369" i="10" s="1"/>
  <c r="AA369" i="10" s="1"/>
  <c r="AB369" i="10"/>
  <c r="AT369" i="10"/>
  <c r="AJ370" i="10"/>
  <c r="Y370" i="10" s="1"/>
  <c r="Z370" i="10" s="1"/>
  <c r="AA370" i="10" s="1"/>
  <c r="AB370" i="10"/>
  <c r="AT370" i="10"/>
  <c r="AJ371" i="10"/>
  <c r="Y371" i="10" s="1"/>
  <c r="Z371" i="10" s="1"/>
  <c r="AA371" i="10" s="1"/>
  <c r="AB371" i="10"/>
  <c r="AT371" i="10"/>
  <c r="AJ372" i="10"/>
  <c r="Y372" i="10" s="1"/>
  <c r="Z372" i="10" s="1"/>
  <c r="AA372" i="10" s="1"/>
  <c r="AB372" i="10"/>
  <c r="AF372" i="10"/>
  <c r="AT372" i="10"/>
  <c r="AJ373" i="10"/>
  <c r="Y373" i="10" s="1"/>
  <c r="Z373" i="10" s="1"/>
  <c r="AA373" i="10" s="1"/>
  <c r="AB373" i="10"/>
  <c r="AT373" i="10"/>
  <c r="AJ374" i="10"/>
  <c r="Y374" i="10" s="1"/>
  <c r="Z374" i="10" s="1"/>
  <c r="AA374" i="10" s="1"/>
  <c r="AB374" i="10"/>
  <c r="AT374" i="10"/>
  <c r="AJ375" i="10"/>
  <c r="Y375" i="10" s="1"/>
  <c r="Z375" i="10" s="1"/>
  <c r="AA375" i="10" s="1"/>
  <c r="AB375" i="10"/>
  <c r="AT375" i="10"/>
  <c r="AJ376" i="10"/>
  <c r="Y376" i="10" s="1"/>
  <c r="Z376" i="10" s="1"/>
  <c r="AA376" i="10" s="1"/>
  <c r="AB376" i="10"/>
  <c r="AT376" i="10"/>
  <c r="AJ377" i="10"/>
  <c r="Y377" i="10" s="1"/>
  <c r="Z377" i="10" s="1"/>
  <c r="AA377" i="10" s="1"/>
  <c r="AB377" i="10"/>
  <c r="AT377" i="10"/>
  <c r="AJ378" i="10"/>
  <c r="Y378" i="10" s="1"/>
  <c r="Z378" i="10" s="1"/>
  <c r="AA378" i="10" s="1"/>
  <c r="AB378" i="10"/>
  <c r="AT378" i="10"/>
  <c r="AJ379" i="10"/>
  <c r="Y379" i="10" s="1"/>
  <c r="Z379" i="10" s="1"/>
  <c r="AA379" i="10" s="1"/>
  <c r="AB379" i="10"/>
  <c r="AT379" i="10"/>
  <c r="AJ380" i="10"/>
  <c r="Y380" i="10" s="1"/>
  <c r="Z380" i="10" s="1"/>
  <c r="AA380" i="10" s="1"/>
  <c r="AB380" i="10"/>
  <c r="AT380" i="10"/>
  <c r="AJ381" i="10"/>
  <c r="Y381" i="10" s="1"/>
  <c r="Z381" i="10" s="1"/>
  <c r="AA381" i="10" s="1"/>
  <c r="AB381" i="10"/>
  <c r="AP381" i="10"/>
  <c r="AT381" i="10"/>
  <c r="AJ382" i="10"/>
  <c r="Y382" i="10" s="1"/>
  <c r="Z382" i="10" s="1"/>
  <c r="AA382" i="10" s="1"/>
  <c r="AB382" i="10"/>
  <c r="AT382" i="10"/>
  <c r="AJ383" i="10"/>
  <c r="Y383" i="10" s="1"/>
  <c r="Z383" i="10" s="1"/>
  <c r="AA383" i="10" s="1"/>
  <c r="AB383" i="10"/>
  <c r="AT383" i="10"/>
  <c r="AJ384" i="10"/>
  <c r="Y384" i="10" s="1"/>
  <c r="Z384" i="10" s="1"/>
  <c r="AA384" i="10" s="1"/>
  <c r="AB384" i="10"/>
  <c r="AT384" i="10"/>
  <c r="AJ385" i="10"/>
  <c r="Y385" i="10" s="1"/>
  <c r="Z385" i="10" s="1"/>
  <c r="AA385" i="10" s="1"/>
  <c r="AB385" i="10"/>
  <c r="AT385" i="10"/>
  <c r="AJ386" i="10"/>
  <c r="Y386" i="10" s="1"/>
  <c r="Z386" i="10" s="1"/>
  <c r="AA386" i="10" s="1"/>
  <c r="AB386" i="10"/>
  <c r="AT386" i="10"/>
  <c r="AJ387" i="10"/>
  <c r="Y387" i="10" s="1"/>
  <c r="Z387" i="10" s="1"/>
  <c r="AA387" i="10" s="1"/>
  <c r="AB387" i="10"/>
  <c r="AT387" i="10"/>
  <c r="AJ388" i="10"/>
  <c r="Y388" i="10" s="1"/>
  <c r="Z388" i="10" s="1"/>
  <c r="AA388" i="10" s="1"/>
  <c r="AB388" i="10"/>
  <c r="AT388" i="10"/>
  <c r="AJ389" i="10"/>
  <c r="Y389" i="10" s="1"/>
  <c r="Z389" i="10" s="1"/>
  <c r="AA389" i="10" s="1"/>
  <c r="AB389" i="10"/>
  <c r="AT389" i="10"/>
  <c r="AJ390" i="10"/>
  <c r="Y390" i="10" s="1"/>
  <c r="Z390" i="10" s="1"/>
  <c r="AA390" i="10" s="1"/>
  <c r="AB390" i="10"/>
  <c r="AT390" i="10"/>
  <c r="AJ391" i="10"/>
  <c r="Y391" i="10" s="1"/>
  <c r="Z391" i="10" s="1"/>
  <c r="AA391" i="10" s="1"/>
  <c r="AB391" i="10"/>
  <c r="AT391" i="10"/>
  <c r="AJ392" i="10"/>
  <c r="Y392" i="10" s="1"/>
  <c r="Z392" i="10" s="1"/>
  <c r="AA392" i="10" s="1"/>
  <c r="AB392" i="10"/>
  <c r="AT392" i="10"/>
  <c r="AJ393" i="10"/>
  <c r="Y393" i="10" s="1"/>
  <c r="Z393" i="10" s="1"/>
  <c r="AA393" i="10" s="1"/>
  <c r="AB393" i="10"/>
  <c r="AT393" i="10"/>
  <c r="AJ394" i="10"/>
  <c r="Y394" i="10" s="1"/>
  <c r="Z394" i="10" s="1"/>
  <c r="AA394" i="10" s="1"/>
  <c r="AB394" i="10"/>
  <c r="AT394" i="10"/>
  <c r="AJ395" i="10"/>
  <c r="Y395" i="10" s="1"/>
  <c r="Z395" i="10" s="1"/>
  <c r="AA395" i="10" s="1"/>
  <c r="AB395" i="10"/>
  <c r="AT395" i="10"/>
  <c r="AJ396" i="10"/>
  <c r="Y396" i="10" s="1"/>
  <c r="Z396" i="10" s="1"/>
  <c r="AA396" i="10" s="1"/>
  <c r="AB396" i="10"/>
  <c r="AT396" i="10"/>
  <c r="AJ397" i="10"/>
  <c r="Y397" i="10" s="1"/>
  <c r="Z397" i="10" s="1"/>
  <c r="AA397" i="10" s="1"/>
  <c r="AB397" i="10"/>
  <c r="AT397" i="10"/>
  <c r="AJ398" i="10"/>
  <c r="Y398" i="10" s="1"/>
  <c r="Z398" i="10" s="1"/>
  <c r="AA398" i="10" s="1"/>
  <c r="AB398" i="10"/>
  <c r="AT398" i="10"/>
  <c r="AJ399" i="10"/>
  <c r="Y399" i="10" s="1"/>
  <c r="Z399" i="10" s="1"/>
  <c r="AA399" i="10" s="1"/>
  <c r="AB399" i="10"/>
  <c r="AT399" i="10"/>
  <c r="AJ400" i="10"/>
  <c r="Y400" i="10" s="1"/>
  <c r="Z400" i="10" s="1"/>
  <c r="AA400" i="10" s="1"/>
  <c r="AB400" i="10"/>
  <c r="AT400" i="10"/>
  <c r="AJ401" i="10"/>
  <c r="Y401" i="10" s="1"/>
  <c r="Z401" i="10" s="1"/>
  <c r="AA401" i="10" s="1"/>
  <c r="AB401" i="10"/>
  <c r="AT401" i="10"/>
  <c r="AJ402" i="10"/>
  <c r="Y402" i="10" s="1"/>
  <c r="Z402" i="10" s="1"/>
  <c r="AA402" i="10" s="1"/>
  <c r="AB402" i="10"/>
  <c r="AT402" i="10"/>
  <c r="AJ403" i="10"/>
  <c r="Y403" i="10" s="1"/>
  <c r="Z403" i="10" s="1"/>
  <c r="AA403" i="10" s="1"/>
  <c r="AB403" i="10"/>
  <c r="AT403" i="10"/>
  <c r="AJ404" i="10"/>
  <c r="Y404" i="10" s="1"/>
  <c r="Z404" i="10" s="1"/>
  <c r="AA404" i="10" s="1"/>
  <c r="AB404" i="10"/>
  <c r="AT404" i="10"/>
  <c r="AJ405" i="10"/>
  <c r="Y405" i="10" s="1"/>
  <c r="Z405" i="10" s="1"/>
  <c r="AA405" i="10" s="1"/>
  <c r="AB405" i="10"/>
  <c r="AT405" i="10"/>
  <c r="AJ406" i="10"/>
  <c r="Y406" i="10" s="1"/>
  <c r="Z406" i="10" s="1"/>
  <c r="AA406" i="10" s="1"/>
  <c r="AB406" i="10"/>
  <c r="AT406" i="10"/>
  <c r="AJ407" i="10"/>
  <c r="Y407" i="10" s="1"/>
  <c r="Z407" i="10" s="1"/>
  <c r="AA407" i="10" s="1"/>
  <c r="AB407" i="10"/>
  <c r="AT407" i="10"/>
  <c r="AJ408" i="10"/>
  <c r="Y408" i="10" s="1"/>
  <c r="Z408" i="10" s="1"/>
  <c r="AA408" i="10" s="1"/>
  <c r="AB408" i="10"/>
  <c r="AT408" i="10"/>
  <c r="AJ409" i="10"/>
  <c r="Y409" i="10" s="1"/>
  <c r="Z409" i="10" s="1"/>
  <c r="AA409" i="10" s="1"/>
  <c r="AB409" i="10"/>
  <c r="AF409" i="10"/>
  <c r="AT409" i="10"/>
  <c r="AJ410" i="10"/>
  <c r="Y410" i="10" s="1"/>
  <c r="Z410" i="10" s="1"/>
  <c r="AA410" i="10" s="1"/>
  <c r="AB410" i="10"/>
  <c r="AF410" i="10"/>
  <c r="AT410" i="10"/>
  <c r="AJ411" i="10"/>
  <c r="Y411" i="10" s="1"/>
  <c r="Z411" i="10" s="1"/>
  <c r="AA411" i="10" s="1"/>
  <c r="AB411" i="10"/>
  <c r="AT411" i="10"/>
  <c r="AJ412" i="10"/>
  <c r="Y412" i="10" s="1"/>
  <c r="Z412" i="10" s="1"/>
  <c r="AA412" i="10" s="1"/>
  <c r="AB412" i="10"/>
  <c r="AT412" i="10"/>
  <c r="AJ413" i="10"/>
  <c r="Y413" i="10" s="1"/>
  <c r="Z413" i="10" s="1"/>
  <c r="AA413" i="10" s="1"/>
  <c r="AB413" i="10"/>
  <c r="AT413" i="10"/>
  <c r="AJ414" i="10"/>
  <c r="Y414" i="10" s="1"/>
  <c r="Z414" i="10" s="1"/>
  <c r="AA414" i="10" s="1"/>
  <c r="AB414" i="10"/>
  <c r="AT414" i="10"/>
  <c r="AJ415" i="10"/>
  <c r="Y415" i="10" s="1"/>
  <c r="Z415" i="10" s="1"/>
  <c r="AA415" i="10" s="1"/>
  <c r="AB415" i="10"/>
  <c r="AT415" i="10"/>
  <c r="AJ416" i="10"/>
  <c r="Y416" i="10" s="1"/>
  <c r="Z416" i="10" s="1"/>
  <c r="AA416" i="10" s="1"/>
  <c r="AB416" i="10"/>
  <c r="AT416" i="10"/>
  <c r="AJ417" i="10"/>
  <c r="Y417" i="10" s="1"/>
  <c r="Z417" i="10" s="1"/>
  <c r="AA417" i="10" s="1"/>
  <c r="AB417" i="10"/>
  <c r="AP417" i="10"/>
  <c r="AT417" i="10"/>
  <c r="A60" i="10"/>
  <c r="A63" i="10"/>
  <c r="A67" i="10"/>
  <c r="AR31" i="10"/>
  <c r="AT32" i="10"/>
  <c r="AE33" i="10"/>
  <c r="AF33" i="10" s="1"/>
  <c r="AL23" i="10"/>
  <c r="AY32" i="10"/>
  <c r="AX32" i="10"/>
  <c r="AX33" i="10"/>
  <c r="BB30" i="10" s="1"/>
  <c r="CB32" i="10" s="1"/>
  <c r="DC32" i="10" s="1"/>
  <c r="EB49" i="10"/>
  <c r="M35" i="10"/>
  <c r="M36" i="10" s="1"/>
  <c r="M52" i="10" s="1"/>
  <c r="M68" i="10" s="1"/>
  <c r="M84" i="10" s="1"/>
  <c r="M100" i="10" s="1"/>
  <c r="EB48" i="10"/>
  <c r="EB47" i="10"/>
  <c r="EB46" i="10"/>
  <c r="EB45" i="10"/>
  <c r="EB44" i="10"/>
  <c r="EB43" i="10"/>
  <c r="EB42" i="10"/>
  <c r="EB41" i="10"/>
  <c r="EB40" i="10"/>
  <c r="EB39" i="10"/>
  <c r="EB38" i="10"/>
  <c r="EB37" i="10"/>
  <c r="EB36" i="10"/>
  <c r="EB35" i="10"/>
  <c r="EB34" i="10"/>
  <c r="M50" i="10"/>
  <c r="M66" i="10" s="1"/>
  <c r="DE33" i="10"/>
  <c r="DF33" i="10" s="1"/>
  <c r="DG33" i="10" s="1"/>
  <c r="DH33" i="10" s="1"/>
  <c r="DI33" i="10" s="1"/>
  <c r="DJ33" i="10" s="1"/>
  <c r="DK33" i="10" s="1"/>
  <c r="DL33" i="10" s="1"/>
  <c r="DM33" i="10" s="1"/>
  <c r="DN33" i="10" s="1"/>
  <c r="DO33" i="10" s="1"/>
  <c r="DP33" i="10" s="1"/>
  <c r="DQ33" i="10" s="1"/>
  <c r="DR33" i="10" s="1"/>
  <c r="DS33" i="10" s="1"/>
  <c r="DT33" i="10" s="1"/>
  <c r="DU33" i="10" s="1"/>
  <c r="DV33" i="10" s="1"/>
  <c r="DW33" i="10" s="1"/>
  <c r="DX33" i="10" s="1"/>
  <c r="DY33" i="10" s="1"/>
  <c r="DZ33" i="10" s="1"/>
  <c r="EA33" i="10" s="1"/>
  <c r="AW33" i="10"/>
  <c r="M32" i="10"/>
  <c r="AW32" i="10" s="1"/>
  <c r="J35" i="10"/>
  <c r="J36" i="10" s="1"/>
  <c r="J132" i="10" s="1"/>
  <c r="J46" i="10"/>
  <c r="J322" i="10"/>
  <c r="J226" i="10"/>
  <c r="J130" i="10"/>
  <c r="J31" i="10"/>
  <c r="P31" i="10"/>
  <c r="E32" i="10"/>
  <c r="DA49" i="10"/>
  <c r="DA48" i="10"/>
  <c r="DA47" i="10"/>
  <c r="DA46" i="10"/>
  <c r="DA45" i="10"/>
  <c r="DA44" i="10"/>
  <c r="DA43" i="10"/>
  <c r="DA42" i="10"/>
  <c r="DA41" i="10"/>
  <c r="DA40" i="10"/>
  <c r="DA39" i="10"/>
  <c r="DA38" i="10"/>
  <c r="DA37" i="10"/>
  <c r="DA36" i="10"/>
  <c r="DA35" i="10"/>
  <c r="DA34" i="10"/>
  <c r="CD33" i="10"/>
  <c r="CE33" i="10" s="1"/>
  <c r="CF33" i="10" s="1"/>
  <c r="CG33" i="10" s="1"/>
  <c r="CH33" i="10" s="1"/>
  <c r="CI33" i="10" s="1"/>
  <c r="CJ33" i="10" s="1"/>
  <c r="CK33" i="10" s="1"/>
  <c r="CL33" i="10" s="1"/>
  <c r="CM33" i="10" s="1"/>
  <c r="CN33" i="10" s="1"/>
  <c r="CO33" i="10" s="1"/>
  <c r="CP33" i="10" s="1"/>
  <c r="CQ33" i="10" s="1"/>
  <c r="CR33" i="10" s="1"/>
  <c r="CS33" i="10" s="1"/>
  <c r="CT33" i="10" s="1"/>
  <c r="CU33" i="10" s="1"/>
  <c r="CV33" i="10" s="1"/>
  <c r="CW33" i="10" s="1"/>
  <c r="CX33" i="10" s="1"/>
  <c r="CY33" i="10" s="1"/>
  <c r="CZ33" i="10" s="1"/>
  <c r="BZ47" i="10"/>
  <c r="BZ46" i="10"/>
  <c r="BZ45" i="10"/>
  <c r="BZ44" i="10"/>
  <c r="BZ43" i="10"/>
  <c r="BZ42" i="10"/>
  <c r="BZ41" i="10"/>
  <c r="BZ40" i="10"/>
  <c r="BZ39" i="10"/>
  <c r="BZ38" i="10"/>
  <c r="BZ37" i="10"/>
  <c r="BZ36" i="10"/>
  <c r="BZ35" i="10"/>
  <c r="BZ34" i="10"/>
  <c r="BZ33" i="10"/>
  <c r="BZ32" i="10"/>
  <c r="BC31" i="10"/>
  <c r="BD31" i="10" s="1"/>
  <c r="BE31" i="10" s="1"/>
  <c r="BF31" i="10" s="1"/>
  <c r="BG31" i="10" s="1"/>
  <c r="BH31" i="10" s="1"/>
  <c r="BI31" i="10" s="1"/>
  <c r="BJ31" i="10" s="1"/>
  <c r="BK31" i="10" s="1"/>
  <c r="BL31" i="10" s="1"/>
  <c r="BM31" i="10" s="1"/>
  <c r="BN31" i="10" s="1"/>
  <c r="BO31" i="10" s="1"/>
  <c r="BP31" i="10" s="1"/>
  <c r="BQ31" i="10" s="1"/>
  <c r="BR31" i="10" s="1"/>
  <c r="BS31" i="10" s="1"/>
  <c r="BT31" i="10" s="1"/>
  <c r="BU31" i="10" s="1"/>
  <c r="BV31" i="10" s="1"/>
  <c r="BW31" i="10" s="1"/>
  <c r="BX31" i="10" s="1"/>
  <c r="BY31" i="10" s="1"/>
  <c r="AP213" i="10" l="1"/>
  <c r="AP405" i="10"/>
  <c r="AP357" i="10"/>
  <c r="AP181" i="10"/>
  <c r="AP341" i="10"/>
  <c r="AP325" i="10"/>
  <c r="AP309" i="10"/>
  <c r="V249" i="10"/>
  <c r="V409" i="10"/>
  <c r="AP293" i="10"/>
  <c r="AP277" i="10"/>
  <c r="AP245" i="10"/>
  <c r="AF308" i="10"/>
  <c r="AF288" i="10"/>
  <c r="AF88" i="10"/>
  <c r="P50" i="10"/>
  <c r="P338" i="10" s="1"/>
  <c r="AF272" i="10"/>
  <c r="V234" i="10"/>
  <c r="AF363" i="10"/>
  <c r="AF211" i="10"/>
  <c r="AF379" i="10"/>
  <c r="AP398" i="10"/>
  <c r="AF89" i="10"/>
  <c r="AP44" i="10"/>
  <c r="AF48" i="10"/>
  <c r="AF407" i="10"/>
  <c r="AP391" i="10"/>
  <c r="AF323" i="10"/>
  <c r="AF251" i="10"/>
  <c r="AF219" i="10"/>
  <c r="AF143" i="10"/>
  <c r="AP119" i="10"/>
  <c r="AF371" i="10"/>
  <c r="AP271" i="10"/>
  <c r="AF179" i="10"/>
  <c r="AF127" i="10"/>
  <c r="AF111" i="10"/>
  <c r="AP87" i="10"/>
  <c r="AF415" i="10"/>
  <c r="AF387" i="10"/>
  <c r="AP335" i="10"/>
  <c r="AF307" i="10"/>
  <c r="K34" i="10"/>
  <c r="AI34" i="10" s="1"/>
  <c r="AP399" i="10"/>
  <c r="AP351" i="10"/>
  <c r="AF315" i="10"/>
  <c r="AP287" i="10"/>
  <c r="AP263" i="10"/>
  <c r="AP239" i="10"/>
  <c r="AP167" i="10"/>
  <c r="AF95" i="10"/>
  <c r="AF79" i="10"/>
  <c r="V313" i="10"/>
  <c r="AF49" i="10"/>
  <c r="AF128" i="10"/>
  <c r="AF96" i="10"/>
  <c r="AF224" i="10"/>
  <c r="AF196" i="10"/>
  <c r="AF180" i="10"/>
  <c r="P234" i="10"/>
  <c r="AF412" i="10"/>
  <c r="AF411" i="10"/>
  <c r="AF375" i="10"/>
  <c r="AF368" i="10"/>
  <c r="AP367" i="10"/>
  <c r="AF340" i="10"/>
  <c r="AF339" i="10"/>
  <c r="AF332" i="10"/>
  <c r="AF331" i="10"/>
  <c r="AF304" i="10"/>
  <c r="AP303" i="10"/>
  <c r="AF276" i="10"/>
  <c r="AF275" i="10"/>
  <c r="AP231" i="10"/>
  <c r="AF208" i="10"/>
  <c r="AP207" i="10"/>
  <c r="AF192" i="10"/>
  <c r="AF187" i="10"/>
  <c r="AF164" i="10"/>
  <c r="AF139" i="10"/>
  <c r="AF107" i="10"/>
  <c r="AF75" i="10"/>
  <c r="AP48" i="10"/>
  <c r="AF40" i="10"/>
  <c r="AF240" i="10"/>
  <c r="AF403" i="10"/>
  <c r="AF396" i="10"/>
  <c r="AP395" i="10"/>
  <c r="AF384" i="10"/>
  <c r="AF383" i="10"/>
  <c r="AF356" i="10"/>
  <c r="AF355" i="10"/>
  <c r="AF348" i="10"/>
  <c r="AF347" i="10"/>
  <c r="AF320" i="10"/>
  <c r="AP319" i="10"/>
  <c r="AF292" i="10"/>
  <c r="AF291" i="10"/>
  <c r="AF284" i="10"/>
  <c r="AF283" i="10"/>
  <c r="AF260" i="10"/>
  <c r="AF244" i="10"/>
  <c r="AF243" i="10"/>
  <c r="AP199" i="10"/>
  <c r="AF176" i="10"/>
  <c r="AP175" i="10"/>
  <c r="AF160" i="10"/>
  <c r="AF155" i="10"/>
  <c r="AP131" i="10"/>
  <c r="AP99" i="10"/>
  <c r="AF44" i="10"/>
  <c r="AP362" i="10"/>
  <c r="AO362" i="10"/>
  <c r="AP350" i="10"/>
  <c r="AO350" i="10"/>
  <c r="AP334" i="10"/>
  <c r="AO334" i="10"/>
  <c r="AP310" i="10"/>
  <c r="AO310" i="10"/>
  <c r="AP294" i="10"/>
  <c r="AO294" i="10"/>
  <c r="AP278" i="10"/>
  <c r="AO278" i="10"/>
  <c r="AP262" i="10"/>
  <c r="AO262" i="10"/>
  <c r="AP246" i="10"/>
  <c r="AO246" i="10"/>
  <c r="AP230" i="10"/>
  <c r="AO230" i="10"/>
  <c r="AP218" i="10"/>
  <c r="AO218" i="10"/>
  <c r="AP202" i="10"/>
  <c r="AO202" i="10"/>
  <c r="AP186" i="10"/>
  <c r="AO186" i="10"/>
  <c r="AP174" i="10"/>
  <c r="AO174" i="10"/>
  <c r="AP162" i="10"/>
  <c r="AO162" i="10"/>
  <c r="AF59" i="10"/>
  <c r="AO59" i="10"/>
  <c r="AP414" i="10"/>
  <c r="AF390" i="10"/>
  <c r="AP150" i="10"/>
  <c r="AF369" i="10"/>
  <c r="AO369" i="10"/>
  <c r="AP365" i="10"/>
  <c r="AO365" i="10"/>
  <c r="AF361" i="10"/>
  <c r="AO361" i="10"/>
  <c r="AF353" i="10"/>
  <c r="AO353" i="10"/>
  <c r="AP349" i="10"/>
  <c r="AO349" i="10"/>
  <c r="AF345" i="10"/>
  <c r="AO345" i="10"/>
  <c r="AF337" i="10"/>
  <c r="AO337" i="10"/>
  <c r="AP333" i="10"/>
  <c r="AO333" i="10"/>
  <c r="AF329" i="10"/>
  <c r="AO329" i="10"/>
  <c r="AF321" i="10"/>
  <c r="AO321" i="10"/>
  <c r="AP317" i="10"/>
  <c r="AO317" i="10"/>
  <c r="AF313" i="10"/>
  <c r="AO313" i="10"/>
  <c r="AF305" i="10"/>
  <c r="AO305" i="10"/>
  <c r="AP301" i="10"/>
  <c r="AO301" i="10"/>
  <c r="AF297" i="10"/>
  <c r="AO297" i="10"/>
  <c r="AF289" i="10"/>
  <c r="AO289" i="10"/>
  <c r="AP285" i="10"/>
  <c r="AO285" i="10"/>
  <c r="AF281" i="10"/>
  <c r="AO281" i="10"/>
  <c r="AF273" i="10"/>
  <c r="AO273" i="10"/>
  <c r="AP269" i="10"/>
  <c r="AO269" i="10"/>
  <c r="AF265" i="10"/>
  <c r="AO265" i="10"/>
  <c r="AP261" i="10"/>
  <c r="AO261" i="10"/>
  <c r="AF257" i="10"/>
  <c r="AO257" i="10"/>
  <c r="AP253" i="10"/>
  <c r="AO253" i="10"/>
  <c r="AF249" i="10"/>
  <c r="AO249" i="10"/>
  <c r="AF241" i="10"/>
  <c r="AO241" i="10"/>
  <c r="AP237" i="10"/>
  <c r="AO237" i="10"/>
  <c r="AF233" i="10"/>
  <c r="AO233" i="10"/>
  <c r="AP229" i="10"/>
  <c r="AO229" i="10"/>
  <c r="AF225" i="10"/>
  <c r="AO225" i="10"/>
  <c r="AP221" i="10"/>
  <c r="AO221" i="10"/>
  <c r="AF217" i="10"/>
  <c r="AO217" i="10"/>
  <c r="AF209" i="10"/>
  <c r="AO209" i="10"/>
  <c r="AP205" i="10"/>
  <c r="AO205" i="10"/>
  <c r="AF201" i="10"/>
  <c r="AO201" i="10"/>
  <c r="AP197" i="10"/>
  <c r="AO197" i="10"/>
  <c r="AF193" i="10"/>
  <c r="AO193" i="10"/>
  <c r="AP189" i="10"/>
  <c r="AO189" i="10"/>
  <c r="AF185" i="10"/>
  <c r="AO185" i="10"/>
  <c r="AF177" i="10"/>
  <c r="AO177" i="10"/>
  <c r="AP173" i="10"/>
  <c r="AO173" i="10"/>
  <c r="AF169" i="10"/>
  <c r="AO169" i="10"/>
  <c r="AP165" i="10"/>
  <c r="AO165" i="10"/>
  <c r="AF161" i="10"/>
  <c r="AO161" i="10"/>
  <c r="AP157" i="10"/>
  <c r="AO157" i="10"/>
  <c r="AF153" i="10"/>
  <c r="AO153" i="10"/>
  <c r="AP149" i="10"/>
  <c r="AO149" i="10"/>
  <c r="AP145" i="10"/>
  <c r="AO145" i="10"/>
  <c r="AF141" i="10"/>
  <c r="AO141" i="10"/>
  <c r="AF137" i="10"/>
  <c r="AO137" i="10"/>
  <c r="AP133" i="10"/>
  <c r="AO133" i="10"/>
  <c r="AP129" i="10"/>
  <c r="AO129" i="10"/>
  <c r="AF125" i="10"/>
  <c r="AO125" i="10"/>
  <c r="AP117" i="10"/>
  <c r="AO117" i="10"/>
  <c r="AP113" i="10"/>
  <c r="AO113" i="10"/>
  <c r="AF109" i="10"/>
  <c r="AO109" i="10"/>
  <c r="AF105" i="10"/>
  <c r="AO105" i="10"/>
  <c r="AP101" i="10"/>
  <c r="AO101" i="10"/>
  <c r="AP97" i="10"/>
  <c r="AO97" i="10"/>
  <c r="AF93" i="10"/>
  <c r="AO93" i="10"/>
  <c r="AP85" i="10"/>
  <c r="AO85" i="10"/>
  <c r="AP81" i="10"/>
  <c r="AO81" i="10"/>
  <c r="AF77" i="10"/>
  <c r="AO77" i="10"/>
  <c r="AF73" i="10"/>
  <c r="AO73" i="10"/>
  <c r="AF70" i="10"/>
  <c r="AO70" i="10"/>
  <c r="AP55" i="10"/>
  <c r="AF54" i="10"/>
  <c r="AO54" i="10"/>
  <c r="AP53" i="10"/>
  <c r="AO53" i="10"/>
  <c r="AF52" i="10"/>
  <c r="AO52" i="10"/>
  <c r="AP51" i="10"/>
  <c r="AO51" i="10"/>
  <c r="AP370" i="10"/>
  <c r="AO370" i="10"/>
  <c r="AP354" i="10"/>
  <c r="AO354" i="10"/>
  <c r="AP342" i="10"/>
  <c r="AO342" i="10"/>
  <c r="AP326" i="10"/>
  <c r="AO326" i="10"/>
  <c r="AP314" i="10"/>
  <c r="AO314" i="10"/>
  <c r="AP298" i="10"/>
  <c r="AO298" i="10"/>
  <c r="AP282" i="10"/>
  <c r="AO282" i="10"/>
  <c r="AP266" i="10"/>
  <c r="AO266" i="10"/>
  <c r="AP254" i="10"/>
  <c r="AO254" i="10"/>
  <c r="AP238" i="10"/>
  <c r="AO238" i="10"/>
  <c r="AP222" i="10"/>
  <c r="AO222" i="10"/>
  <c r="AP210" i="10"/>
  <c r="AO210" i="10"/>
  <c r="AP194" i="10"/>
  <c r="AO194" i="10"/>
  <c r="AP182" i="10"/>
  <c r="AO182" i="10"/>
  <c r="AP166" i="10"/>
  <c r="AO166" i="10"/>
  <c r="AF67" i="10"/>
  <c r="AO67" i="10"/>
  <c r="AP402" i="10"/>
  <c r="AF360" i="10"/>
  <c r="AO360" i="10"/>
  <c r="AF344" i="10"/>
  <c r="AO344" i="10"/>
  <c r="AF328" i="10"/>
  <c r="AO328" i="10"/>
  <c r="AF312" i="10"/>
  <c r="AO312" i="10"/>
  <c r="AF296" i="10"/>
  <c r="AO296" i="10"/>
  <c r="AF280" i="10"/>
  <c r="AO280" i="10"/>
  <c r="AF268" i="10"/>
  <c r="AO268" i="10"/>
  <c r="AF264" i="10"/>
  <c r="AO264" i="10"/>
  <c r="AF252" i="10"/>
  <c r="AO252" i="10"/>
  <c r="AF248" i="10"/>
  <c r="AO248" i="10"/>
  <c r="AF236" i="10"/>
  <c r="AO236" i="10"/>
  <c r="AF232" i="10"/>
  <c r="AO232" i="10"/>
  <c r="AF220" i="10"/>
  <c r="AO220" i="10"/>
  <c r="AF216" i="10"/>
  <c r="AO216" i="10"/>
  <c r="AF204" i="10"/>
  <c r="AO204" i="10"/>
  <c r="AF200" i="10"/>
  <c r="AO200" i="10"/>
  <c r="AF188" i="10"/>
  <c r="AO188" i="10"/>
  <c r="AF184" i="10"/>
  <c r="AO184" i="10"/>
  <c r="AF172" i="10"/>
  <c r="AO172" i="10"/>
  <c r="AF168" i="10"/>
  <c r="AO168" i="10"/>
  <c r="AF156" i="10"/>
  <c r="AO156" i="10"/>
  <c r="AF152" i="10"/>
  <c r="AO152" i="10"/>
  <c r="AF148" i="10"/>
  <c r="AO148" i="10"/>
  <c r="AF144" i="10"/>
  <c r="AO144" i="10"/>
  <c r="AF140" i="10"/>
  <c r="AO140" i="10"/>
  <c r="AF136" i="10"/>
  <c r="AO136" i="10"/>
  <c r="AF132" i="10"/>
  <c r="AO132" i="10"/>
  <c r="AF124" i="10"/>
  <c r="AO124" i="10"/>
  <c r="AF116" i="10"/>
  <c r="AO116" i="10"/>
  <c r="AF112" i="10"/>
  <c r="AO112" i="10"/>
  <c r="AF108" i="10"/>
  <c r="AO108" i="10"/>
  <c r="AF104" i="10"/>
  <c r="AO104" i="10"/>
  <c r="AF100" i="10"/>
  <c r="AO100" i="10"/>
  <c r="AF92" i="10"/>
  <c r="AO92" i="10"/>
  <c r="AF84" i="10"/>
  <c r="AO84" i="10"/>
  <c r="AF80" i="10"/>
  <c r="AO80" i="10"/>
  <c r="AF76" i="10"/>
  <c r="AO76" i="10"/>
  <c r="AP65" i="10"/>
  <c r="AO65" i="10"/>
  <c r="AP378" i="10"/>
  <c r="AO378" i="10"/>
  <c r="AP366" i="10"/>
  <c r="AO366" i="10"/>
  <c r="AP358" i="10"/>
  <c r="AO358" i="10"/>
  <c r="AP346" i="10"/>
  <c r="AO346" i="10"/>
  <c r="AP338" i="10"/>
  <c r="AO338" i="10"/>
  <c r="AP330" i="10"/>
  <c r="AO330" i="10"/>
  <c r="AP322" i="10"/>
  <c r="AO322" i="10"/>
  <c r="AP318" i="10"/>
  <c r="AO318" i="10"/>
  <c r="AP306" i="10"/>
  <c r="AO306" i="10"/>
  <c r="AP302" i="10"/>
  <c r="AO302" i="10"/>
  <c r="AP290" i="10"/>
  <c r="AO290" i="10"/>
  <c r="AP286" i="10"/>
  <c r="AO286" i="10"/>
  <c r="AP274" i="10"/>
  <c r="AO274" i="10"/>
  <c r="AP270" i="10"/>
  <c r="AO270" i="10"/>
  <c r="AP258" i="10"/>
  <c r="AO258" i="10"/>
  <c r="AP250" i="10"/>
  <c r="AO250" i="10"/>
  <c r="AP242" i="10"/>
  <c r="AO242" i="10"/>
  <c r="AP234" i="10"/>
  <c r="AO234" i="10"/>
  <c r="AP226" i="10"/>
  <c r="AO226" i="10"/>
  <c r="AP214" i="10"/>
  <c r="AO214" i="10"/>
  <c r="AP206" i="10"/>
  <c r="AO206" i="10"/>
  <c r="AP198" i="10"/>
  <c r="AO198" i="10"/>
  <c r="AP190" i="10"/>
  <c r="AO190" i="10"/>
  <c r="AP178" i="10"/>
  <c r="AO178" i="10"/>
  <c r="AP170" i="10"/>
  <c r="AO170" i="10"/>
  <c r="AP158" i="10"/>
  <c r="AO158" i="10"/>
  <c r="AP154" i="10"/>
  <c r="AO154" i="10"/>
  <c r="AF63" i="10"/>
  <c r="AO63" i="10"/>
  <c r="AF382" i="10"/>
  <c r="AF374" i="10"/>
  <c r="AF406" i="10"/>
  <c r="AF394" i="10"/>
  <c r="AF386" i="10"/>
  <c r="AP359" i="10"/>
  <c r="AO359" i="10"/>
  <c r="AP343" i="10"/>
  <c r="AO343" i="10"/>
  <c r="AP327" i="10"/>
  <c r="AO327" i="10"/>
  <c r="AP311" i="10"/>
  <c r="AO311" i="10"/>
  <c r="AP295" i="10"/>
  <c r="AO295" i="10"/>
  <c r="AP279" i="10"/>
  <c r="AO279" i="10"/>
  <c r="AF267" i="10"/>
  <c r="AO267" i="10"/>
  <c r="AF259" i="10"/>
  <c r="AO259" i="10"/>
  <c r="AP255" i="10"/>
  <c r="AO255" i="10"/>
  <c r="AP247" i="10"/>
  <c r="AO247" i="10"/>
  <c r="AF235" i="10"/>
  <c r="AO235" i="10"/>
  <c r="AF227" i="10"/>
  <c r="AO227" i="10"/>
  <c r="AP223" i="10"/>
  <c r="AO223" i="10"/>
  <c r="AP215" i="10"/>
  <c r="AO215" i="10"/>
  <c r="AF203" i="10"/>
  <c r="AO203" i="10"/>
  <c r="AF195" i="10"/>
  <c r="AO195" i="10"/>
  <c r="AP191" i="10"/>
  <c r="AO191" i="10"/>
  <c r="AP183" i="10"/>
  <c r="AO183" i="10"/>
  <c r="AF171" i="10"/>
  <c r="AO171" i="10"/>
  <c r="AF163" i="10"/>
  <c r="AO163" i="10"/>
  <c r="AP159" i="10"/>
  <c r="AO159" i="10"/>
  <c r="AP147" i="10"/>
  <c r="AO147" i="10"/>
  <c r="AP135" i="10"/>
  <c r="AO135" i="10"/>
  <c r="AF123" i="10"/>
  <c r="AO123" i="10"/>
  <c r="AP115" i="10"/>
  <c r="AO115" i="10"/>
  <c r="AP103" i="10"/>
  <c r="AO103" i="10"/>
  <c r="AF91" i="10"/>
  <c r="AO91" i="10"/>
  <c r="AP83" i="10"/>
  <c r="AO83" i="10"/>
  <c r="AF72" i="10"/>
  <c r="AO72" i="10"/>
  <c r="AF68" i="10"/>
  <c r="AO68" i="10"/>
  <c r="AF64" i="10"/>
  <c r="AO64" i="10"/>
  <c r="AF60" i="10"/>
  <c r="AO60" i="10"/>
  <c r="V230" i="10"/>
  <c r="V281" i="10"/>
  <c r="V361" i="10"/>
  <c r="V44" i="10"/>
  <c r="V52" i="10" s="1"/>
  <c r="J323" i="10"/>
  <c r="AP415" i="10"/>
  <c r="AP411" i="10"/>
  <c r="AP407" i="10"/>
  <c r="AP403" i="10"/>
  <c r="AF399" i="10"/>
  <c r="AF395" i="10"/>
  <c r="AP393" i="10"/>
  <c r="AF391" i="10"/>
  <c r="AP375" i="10"/>
  <c r="AP371" i="10"/>
  <c r="AF151" i="10"/>
  <c r="V297" i="10"/>
  <c r="V377" i="10"/>
  <c r="N34" i="10"/>
  <c r="AW34" i="10" s="1"/>
  <c r="AP387" i="10"/>
  <c r="AP383" i="10"/>
  <c r="AP379" i="10"/>
  <c r="AP151" i="10"/>
  <c r="V228" i="10"/>
  <c r="V257" i="10"/>
  <c r="V345" i="10"/>
  <c r="AP413" i="10"/>
  <c r="AF405" i="10"/>
  <c r="AF393" i="10"/>
  <c r="AP389" i="10"/>
  <c r="AP38" i="10"/>
  <c r="M37" i="10"/>
  <c r="M38" i="10" s="1"/>
  <c r="M39" i="10" s="1"/>
  <c r="J47" i="10"/>
  <c r="AF413" i="10"/>
  <c r="AF401" i="10"/>
  <c r="AP397" i="10"/>
  <c r="AF389" i="10"/>
  <c r="AP385" i="10"/>
  <c r="AF380" i="10"/>
  <c r="AF377" i="10"/>
  <c r="AP373" i="10"/>
  <c r="P330" i="10"/>
  <c r="H371" i="10"/>
  <c r="AP42" i="10"/>
  <c r="AF417" i="10"/>
  <c r="AP401" i="10"/>
  <c r="AF381" i="10"/>
  <c r="AP377" i="10"/>
  <c r="AP409" i="10"/>
  <c r="AF397" i="10"/>
  <c r="AF385" i="10"/>
  <c r="AF373" i="10"/>
  <c r="AF38" i="10"/>
  <c r="AF69" i="10"/>
  <c r="AF65" i="10"/>
  <c r="AF61" i="10"/>
  <c r="AF41" i="10"/>
  <c r="AP369" i="10"/>
  <c r="AF365" i="10"/>
  <c r="AP361" i="10"/>
  <c r="AF357" i="10"/>
  <c r="AP353" i="10"/>
  <c r="AF349" i="10"/>
  <c r="AP345" i="10"/>
  <c r="AF341" i="10"/>
  <c r="AP337" i="10"/>
  <c r="AF333" i="10"/>
  <c r="AP329" i="10"/>
  <c r="AF325" i="10"/>
  <c r="AP321" i="10"/>
  <c r="AF317" i="10"/>
  <c r="AP313" i="10"/>
  <c r="AF309" i="10"/>
  <c r="AP305" i="10"/>
  <c r="AF301" i="10"/>
  <c r="AP297" i="10"/>
  <c r="AF293" i="10"/>
  <c r="AP289" i="10"/>
  <c r="AF285" i="10"/>
  <c r="AP281" i="10"/>
  <c r="AF277" i="10"/>
  <c r="AP273" i="10"/>
  <c r="AF269" i="10"/>
  <c r="AP265" i="10"/>
  <c r="AF261" i="10"/>
  <c r="AP257" i="10"/>
  <c r="AF253" i="10"/>
  <c r="AP249" i="10"/>
  <c r="AF245" i="10"/>
  <c r="AP241" i="10"/>
  <c r="AF237" i="10"/>
  <c r="AP233" i="10"/>
  <c r="AF229" i="10"/>
  <c r="AP225" i="10"/>
  <c r="AF221" i="10"/>
  <c r="AP217" i="10"/>
  <c r="AF213" i="10"/>
  <c r="AP209" i="10"/>
  <c r="AF205" i="10"/>
  <c r="AP201" i="10"/>
  <c r="AF197" i="10"/>
  <c r="AP193" i="10"/>
  <c r="AF189" i="10"/>
  <c r="AP185" i="10"/>
  <c r="AF181" i="10"/>
  <c r="AP177" i="10"/>
  <c r="AF173" i="10"/>
  <c r="AP169" i="10"/>
  <c r="AF165" i="10"/>
  <c r="AP161" i="10"/>
  <c r="AF157" i="10"/>
  <c r="AP153" i="10"/>
  <c r="AF149" i="10"/>
  <c r="AF145" i="10"/>
  <c r="AP141" i="10"/>
  <c r="AP137" i="10"/>
  <c r="AF133" i="10"/>
  <c r="AF129" i="10"/>
  <c r="AP125" i="10"/>
  <c r="AP121" i="10"/>
  <c r="AF117" i="10"/>
  <c r="AF113" i="10"/>
  <c r="AP109" i="10"/>
  <c r="AP105" i="10"/>
  <c r="AF101" i="10"/>
  <c r="AF97" i="10"/>
  <c r="AP93" i="10"/>
  <c r="AP89" i="10"/>
  <c r="AF85" i="10"/>
  <c r="AF81" i="10"/>
  <c r="AP77" i="10"/>
  <c r="AP73" i="10"/>
  <c r="S238" i="10"/>
  <c r="H372" i="10"/>
  <c r="F373" i="10"/>
  <c r="H373" i="10" s="1"/>
  <c r="G276" i="10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H275" i="10"/>
  <c r="AP71" i="10"/>
  <c r="AP67" i="10"/>
  <c r="AP63" i="10"/>
  <c r="AP59" i="10"/>
  <c r="AP43" i="10"/>
  <c r="AF43" i="10"/>
  <c r="M53" i="10"/>
  <c r="M69" i="10" s="1"/>
  <c r="AF71" i="10"/>
  <c r="AF367" i="10"/>
  <c r="AP363" i="10"/>
  <c r="AF359" i="10"/>
  <c r="AP355" i="10"/>
  <c r="AF351" i="10"/>
  <c r="AP347" i="10"/>
  <c r="AF343" i="10"/>
  <c r="AP339" i="10"/>
  <c r="AF335" i="10"/>
  <c r="AP331" i="10"/>
  <c r="AF327" i="10"/>
  <c r="AP323" i="10"/>
  <c r="AF319" i="10"/>
  <c r="AP315" i="10"/>
  <c r="AF311" i="10"/>
  <c r="AP307" i="10"/>
  <c r="AF303" i="10"/>
  <c r="AP299" i="10"/>
  <c r="AF295" i="10"/>
  <c r="AP291" i="10"/>
  <c r="AF287" i="10"/>
  <c r="AP283" i="10"/>
  <c r="AF279" i="10"/>
  <c r="AP275" i="10"/>
  <c r="AF271" i="10"/>
  <c r="AP267" i="10"/>
  <c r="AF263" i="10"/>
  <c r="AP259" i="10"/>
  <c r="AF255" i="10"/>
  <c r="AP251" i="10"/>
  <c r="AF247" i="10"/>
  <c r="AP243" i="10"/>
  <c r="AF239" i="10"/>
  <c r="AP235" i="10"/>
  <c r="AF231" i="10"/>
  <c r="AP227" i="10"/>
  <c r="AF223" i="10"/>
  <c r="AP219" i="10"/>
  <c r="AF215" i="10"/>
  <c r="AP211" i="10"/>
  <c r="AF207" i="10"/>
  <c r="AP203" i="10"/>
  <c r="AF199" i="10"/>
  <c r="AP195" i="10"/>
  <c r="AF191" i="10"/>
  <c r="AP187" i="10"/>
  <c r="AF183" i="10"/>
  <c r="AP179" i="10"/>
  <c r="AF175" i="10"/>
  <c r="AP171" i="10"/>
  <c r="AF167" i="10"/>
  <c r="AP163" i="10"/>
  <c r="AF159" i="10"/>
  <c r="AP155" i="10"/>
  <c r="AF147" i="10"/>
  <c r="AP143" i="10"/>
  <c r="AP139" i="10"/>
  <c r="AF135" i="10"/>
  <c r="AF131" i="10"/>
  <c r="AP127" i="10"/>
  <c r="AP123" i="10"/>
  <c r="AF119" i="10"/>
  <c r="AF115" i="10"/>
  <c r="AP111" i="10"/>
  <c r="AP107" i="10"/>
  <c r="AF103" i="10"/>
  <c r="AF99" i="10"/>
  <c r="AP95" i="10"/>
  <c r="AP91" i="10"/>
  <c r="AF87" i="10"/>
  <c r="AF83" i="10"/>
  <c r="AP79" i="10"/>
  <c r="AP75" i="10"/>
  <c r="H323" i="10"/>
  <c r="G324" i="10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AP69" i="10"/>
  <c r="AP61" i="10"/>
  <c r="V232" i="10"/>
  <c r="V265" i="10"/>
  <c r="V329" i="10"/>
  <c r="V393" i="10"/>
  <c r="AP46" i="10"/>
  <c r="AP410" i="10"/>
  <c r="AF398" i="10"/>
  <c r="AP390" i="10"/>
  <c r="V227" i="10"/>
  <c r="V231" i="10"/>
  <c r="V241" i="10"/>
  <c r="V273" i="10"/>
  <c r="V305" i="10"/>
  <c r="V337" i="10"/>
  <c r="V369" i="10"/>
  <c r="V401" i="10"/>
  <c r="V43" i="10"/>
  <c r="V51" i="10" s="1"/>
  <c r="V46" i="10"/>
  <c r="V48" i="10"/>
  <c r="H299" i="10"/>
  <c r="H251" i="10"/>
  <c r="AF47" i="10"/>
  <c r="AF45" i="10"/>
  <c r="AP39" i="10"/>
  <c r="J131" i="10"/>
  <c r="AF414" i="10"/>
  <c r="AP406" i="10"/>
  <c r="AF404" i="10"/>
  <c r="AF402" i="10"/>
  <c r="AP394" i="10"/>
  <c r="AP386" i="10"/>
  <c r="AP384" i="10"/>
  <c r="AP382" i="10"/>
  <c r="AP380" i="10"/>
  <c r="AP372" i="10"/>
  <c r="Q34" i="10"/>
  <c r="T34" i="10"/>
  <c r="S250" i="10"/>
  <c r="V229" i="10"/>
  <c r="V233" i="10"/>
  <c r="V289" i="10"/>
  <c r="V321" i="10"/>
  <c r="V353" i="10"/>
  <c r="V385" i="10"/>
  <c r="V45" i="10"/>
  <c r="V47" i="10"/>
  <c r="F252" i="10"/>
  <c r="H252" i="10" s="1"/>
  <c r="AP47" i="10"/>
  <c r="AF39" i="10"/>
  <c r="AF37" i="10"/>
  <c r="AF388" i="10"/>
  <c r="P43" i="10"/>
  <c r="P51" i="10" s="1"/>
  <c r="P131" i="10"/>
  <c r="AP416" i="10"/>
  <c r="AP392" i="10"/>
  <c r="AF392" i="10"/>
  <c r="P146" i="10"/>
  <c r="AF378" i="10"/>
  <c r="AP374" i="10"/>
  <c r="AF370" i="10"/>
  <c r="AF366" i="10"/>
  <c r="AF362" i="10"/>
  <c r="AF358" i="10"/>
  <c r="AF354" i="10"/>
  <c r="AF350" i="10"/>
  <c r="AF346" i="10"/>
  <c r="AF342" i="10"/>
  <c r="AF338" i="10"/>
  <c r="AF334" i="10"/>
  <c r="AF330" i="10"/>
  <c r="AF326" i="10"/>
  <c r="AF322" i="10"/>
  <c r="AF318" i="10"/>
  <c r="AF314" i="10"/>
  <c r="AF310" i="10"/>
  <c r="AF306" i="10"/>
  <c r="AF302" i="10"/>
  <c r="AF298" i="10"/>
  <c r="AF294" i="10"/>
  <c r="AF290" i="10"/>
  <c r="AF286" i="10"/>
  <c r="AF282" i="10"/>
  <c r="AF278" i="10"/>
  <c r="AF274" i="10"/>
  <c r="AF270" i="10"/>
  <c r="AF266" i="10"/>
  <c r="AF262" i="10"/>
  <c r="AF258" i="10"/>
  <c r="AF254" i="10"/>
  <c r="AF250" i="10"/>
  <c r="AF246" i="10"/>
  <c r="AF242" i="10"/>
  <c r="AF238" i="10"/>
  <c r="AF234" i="10"/>
  <c r="AF230" i="10"/>
  <c r="AF226" i="10"/>
  <c r="AF222" i="10"/>
  <c r="AF218" i="10"/>
  <c r="AF214" i="10"/>
  <c r="AF210" i="10"/>
  <c r="AF206" i="10"/>
  <c r="AF202" i="10"/>
  <c r="AF198" i="10"/>
  <c r="AF194" i="10"/>
  <c r="AF190" i="10"/>
  <c r="AF186" i="10"/>
  <c r="AF182" i="10"/>
  <c r="AF178" i="10"/>
  <c r="AF174" i="10"/>
  <c r="AF170" i="10"/>
  <c r="AF166" i="10"/>
  <c r="AF162" i="10"/>
  <c r="AF158" i="10"/>
  <c r="AF154" i="10"/>
  <c r="AF150" i="10"/>
  <c r="AP146" i="10"/>
  <c r="AF146" i="10"/>
  <c r="AP142" i="10"/>
  <c r="AF142" i="10"/>
  <c r="AP138" i="10"/>
  <c r="AF138" i="10"/>
  <c r="AP134" i="10"/>
  <c r="AF134" i="10"/>
  <c r="AP130" i="10"/>
  <c r="AF130" i="10"/>
  <c r="AP126" i="10"/>
  <c r="AF126" i="10"/>
  <c r="AP122" i="10"/>
  <c r="AF122" i="10"/>
  <c r="AP118" i="10"/>
  <c r="AF118" i="10"/>
  <c r="AP114" i="10"/>
  <c r="AF114" i="10"/>
  <c r="AP110" i="10"/>
  <c r="AF110" i="10"/>
  <c r="AP106" i="10"/>
  <c r="AF106" i="10"/>
  <c r="AP102" i="10"/>
  <c r="AF102" i="10"/>
  <c r="AP98" i="10"/>
  <c r="AF98" i="10"/>
  <c r="AP94" i="10"/>
  <c r="AF94" i="10"/>
  <c r="AP90" i="10"/>
  <c r="AF90" i="10"/>
  <c r="AP86" i="10"/>
  <c r="AF86" i="10"/>
  <c r="AP82" i="10"/>
  <c r="AF82" i="10"/>
  <c r="AP78" i="10"/>
  <c r="AF78" i="10"/>
  <c r="AP74" i="10"/>
  <c r="AF74" i="10"/>
  <c r="F132" i="10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H131" i="10"/>
  <c r="AP408" i="10"/>
  <c r="AP400" i="10"/>
  <c r="AP72" i="10"/>
  <c r="AF416" i="10"/>
  <c r="AF408" i="10"/>
  <c r="AF400" i="10"/>
  <c r="AP412" i="10"/>
  <c r="AP404" i="10"/>
  <c r="AP396" i="10"/>
  <c r="AP388" i="10"/>
  <c r="AF376" i="10"/>
  <c r="AP376" i="10"/>
  <c r="AP368" i="10"/>
  <c r="AP364" i="10"/>
  <c r="AP360" i="10"/>
  <c r="AP356" i="10"/>
  <c r="AP352" i="10"/>
  <c r="AP348" i="10"/>
  <c r="AP344" i="10"/>
  <c r="AP340" i="10"/>
  <c r="AP336" i="10"/>
  <c r="AP332" i="10"/>
  <c r="AP328" i="10"/>
  <c r="AP324" i="10"/>
  <c r="AP320" i="10"/>
  <c r="AP316" i="10"/>
  <c r="AP312" i="10"/>
  <c r="AP308" i="10"/>
  <c r="AP304" i="10"/>
  <c r="AP300" i="10"/>
  <c r="AP296" i="10"/>
  <c r="AP292" i="10"/>
  <c r="AP288" i="10"/>
  <c r="AP284" i="10"/>
  <c r="AP280" i="10"/>
  <c r="AP276" i="10"/>
  <c r="AP272" i="10"/>
  <c r="AP268" i="10"/>
  <c r="AP264" i="10"/>
  <c r="AP260" i="10"/>
  <c r="AP256" i="10"/>
  <c r="AP252" i="10"/>
  <c r="AP248" i="10"/>
  <c r="AP244" i="10"/>
  <c r="AP240" i="10"/>
  <c r="AP236" i="10"/>
  <c r="AP232" i="10"/>
  <c r="AP228" i="10"/>
  <c r="AP224" i="10"/>
  <c r="AP220" i="10"/>
  <c r="AP216" i="10"/>
  <c r="AP212" i="10"/>
  <c r="AP208" i="10"/>
  <c r="AP204" i="10"/>
  <c r="AP200" i="10"/>
  <c r="AP196" i="10"/>
  <c r="AP192" i="10"/>
  <c r="AP188" i="10"/>
  <c r="AP184" i="10"/>
  <c r="AP180" i="10"/>
  <c r="AP176" i="10"/>
  <c r="AP172" i="10"/>
  <c r="AP168" i="10"/>
  <c r="AP164" i="10"/>
  <c r="AP160" i="10"/>
  <c r="AP156" i="10"/>
  <c r="AP152" i="10"/>
  <c r="AP148" i="10"/>
  <c r="AP144" i="10"/>
  <c r="AP140" i="10"/>
  <c r="AP136" i="10"/>
  <c r="AP132" i="10"/>
  <c r="AP128" i="10"/>
  <c r="AP124" i="10"/>
  <c r="AP120" i="10"/>
  <c r="AP116" i="10"/>
  <c r="AP112" i="10"/>
  <c r="AP108" i="10"/>
  <c r="AP104" i="10"/>
  <c r="AP100" i="10"/>
  <c r="AP96" i="10"/>
  <c r="AP92" i="10"/>
  <c r="AP88" i="10"/>
  <c r="AP84" i="10"/>
  <c r="AP80" i="10"/>
  <c r="AP76" i="10"/>
  <c r="E36" i="10"/>
  <c r="AP49" i="10"/>
  <c r="AP45" i="10"/>
  <c r="AP41" i="10"/>
  <c r="AP37" i="10"/>
  <c r="J227" i="10"/>
  <c r="V242" i="10"/>
  <c r="V58" i="10"/>
  <c r="F300" i="10"/>
  <c r="H300" i="10" s="1"/>
  <c r="F280" i="10"/>
  <c r="F326" i="10"/>
  <c r="H395" i="10"/>
  <c r="G180" i="10"/>
  <c r="G181" i="10" s="1"/>
  <c r="H179" i="10"/>
  <c r="F396" i="10"/>
  <c r="H203" i="10"/>
  <c r="AF34" i="10"/>
  <c r="AR33" i="10"/>
  <c r="M82" i="10"/>
  <c r="M116" i="10"/>
  <c r="J239" i="10"/>
  <c r="J335" i="10"/>
  <c r="J228" i="10"/>
  <c r="J59" i="10"/>
  <c r="J238" i="10"/>
  <c r="J58" i="10"/>
  <c r="J334" i="10"/>
  <c r="J142" i="10"/>
  <c r="J143" i="10"/>
  <c r="A68" i="10"/>
  <c r="A69" i="10" s="1"/>
  <c r="A70" i="10" s="1"/>
  <c r="A71" i="10" s="1"/>
  <c r="A72" i="10" s="1"/>
  <c r="A73" i="10" s="1"/>
  <c r="A74" i="10" s="1"/>
  <c r="J37" i="10"/>
  <c r="J324" i="10"/>
  <c r="J48" i="10"/>
  <c r="M51" i="10"/>
  <c r="P235" i="10"/>
  <c r="P323" i="10"/>
  <c r="P227" i="10"/>
  <c r="P36" i="10"/>
  <c r="S251" i="10"/>
  <c r="S71" i="10"/>
  <c r="S82" i="10"/>
  <c r="S227" i="10"/>
  <c r="S239" i="10"/>
  <c r="S36" i="10"/>
  <c r="H347" i="10"/>
  <c r="F348" i="10"/>
  <c r="F38" i="10"/>
  <c r="AP70" i="10"/>
  <c r="AP66" i="10"/>
  <c r="AF66" i="10"/>
  <c r="AP62" i="10"/>
  <c r="AF62" i="10"/>
  <c r="AF58" i="10"/>
  <c r="AP58" i="10"/>
  <c r="F84" i="10"/>
  <c r="H227" i="10"/>
  <c r="G228" i="10"/>
  <c r="G229" i="10" s="1"/>
  <c r="H155" i="10"/>
  <c r="F156" i="10"/>
  <c r="G134" i="10"/>
  <c r="H204" i="10"/>
  <c r="F205" i="10"/>
  <c r="F109" i="10"/>
  <c r="F61" i="10"/>
  <c r="G37" i="10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H36" i="10"/>
  <c r="AF57" i="10"/>
  <c r="AP57" i="10"/>
  <c r="G82" i="10"/>
  <c r="G59" i="10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AP50" i="10"/>
  <c r="AF50" i="10"/>
  <c r="H35" i="10"/>
  <c r="K130" i="10" s="1"/>
  <c r="AP56" i="10"/>
  <c r="AF55" i="10"/>
  <c r="AP68" i="10"/>
  <c r="AP64" i="10"/>
  <c r="AP60" i="10"/>
  <c r="AP54" i="10"/>
  <c r="AF53" i="10"/>
  <c r="AF56" i="10"/>
  <c r="AP52" i="10"/>
  <c r="AF51" i="10"/>
  <c r="P242" i="10" l="1"/>
  <c r="N66" i="10"/>
  <c r="AW66" i="10" s="1"/>
  <c r="P58" i="10"/>
  <c r="H132" i="10"/>
  <c r="H325" i="10"/>
  <c r="V236" i="10"/>
  <c r="M54" i="10"/>
  <c r="M70" i="10" s="1"/>
  <c r="H133" i="10"/>
  <c r="H324" i="10"/>
  <c r="F253" i="10"/>
  <c r="F254" i="10" s="1"/>
  <c r="H59" i="10"/>
  <c r="AF26" i="10"/>
  <c r="F374" i="10"/>
  <c r="H374" i="10" s="1"/>
  <c r="F301" i="10"/>
  <c r="F302" i="10" s="1"/>
  <c r="P139" i="10"/>
  <c r="H278" i="10"/>
  <c r="H277" i="10"/>
  <c r="V235" i="10"/>
  <c r="H276" i="10"/>
  <c r="H279" i="10"/>
  <c r="V56" i="10"/>
  <c r="V240" i="10"/>
  <c r="V55" i="10"/>
  <c r="V239" i="10"/>
  <c r="V238" i="10"/>
  <c r="V54" i="10"/>
  <c r="V53" i="10"/>
  <c r="V237" i="10"/>
  <c r="H180" i="10"/>
  <c r="H396" i="10"/>
  <c r="F397" i="10"/>
  <c r="H37" i="10"/>
  <c r="P331" i="10"/>
  <c r="V59" i="10"/>
  <c r="V243" i="10"/>
  <c r="P250" i="10"/>
  <c r="P346" i="10"/>
  <c r="P154" i="10"/>
  <c r="P66" i="10"/>
  <c r="H60" i="10"/>
  <c r="H280" i="10"/>
  <c r="F281" i="10"/>
  <c r="V60" i="10"/>
  <c r="V244" i="10"/>
  <c r="F375" i="10"/>
  <c r="H326" i="10"/>
  <c r="F327" i="10"/>
  <c r="V66" i="10"/>
  <c r="V250" i="10"/>
  <c r="E37" i="10"/>
  <c r="AF25" i="10"/>
  <c r="S48" i="10"/>
  <c r="S37" i="10"/>
  <c r="S228" i="10"/>
  <c r="S94" i="10"/>
  <c r="S274" i="10"/>
  <c r="J144" i="10"/>
  <c r="J60" i="10"/>
  <c r="J336" i="10"/>
  <c r="J240" i="10"/>
  <c r="M85" i="10"/>
  <c r="P147" i="10"/>
  <c r="P59" i="10"/>
  <c r="P243" i="10"/>
  <c r="P339" i="10"/>
  <c r="J71" i="10"/>
  <c r="J251" i="10"/>
  <c r="J155" i="10"/>
  <c r="J347" i="10"/>
  <c r="M98" i="10"/>
  <c r="T35" i="10"/>
  <c r="Q42" i="10"/>
  <c r="W50" i="10"/>
  <c r="K35" i="10"/>
  <c r="F110" i="10"/>
  <c r="G135" i="10"/>
  <c r="H134" i="10"/>
  <c r="G230" i="10"/>
  <c r="H229" i="10"/>
  <c r="F85" i="10"/>
  <c r="H228" i="10"/>
  <c r="Q130" i="10"/>
  <c r="W42" i="10"/>
  <c r="T226" i="10"/>
  <c r="H61" i="10"/>
  <c r="F62" i="10"/>
  <c r="H205" i="10"/>
  <c r="F206" i="10"/>
  <c r="H156" i="10"/>
  <c r="F157" i="10"/>
  <c r="F39" i="10"/>
  <c r="H38" i="10"/>
  <c r="H348" i="10"/>
  <c r="F349" i="10"/>
  <c r="P44" i="10"/>
  <c r="P132" i="10"/>
  <c r="P228" i="10"/>
  <c r="P324" i="10"/>
  <c r="P37" i="10"/>
  <c r="J133" i="10"/>
  <c r="J49" i="10"/>
  <c r="J38" i="10"/>
  <c r="J325" i="10"/>
  <c r="J229" i="10"/>
  <c r="J346" i="10"/>
  <c r="J154" i="10"/>
  <c r="J70" i="10"/>
  <c r="J250" i="10"/>
  <c r="M40" i="10"/>
  <c r="M55" i="10"/>
  <c r="G83" i="10"/>
  <c r="G106" i="10"/>
  <c r="H82" i="10"/>
  <c r="H181" i="10"/>
  <c r="G182" i="10"/>
  <c r="S263" i="10"/>
  <c r="S83" i="10"/>
  <c r="M67" i="10"/>
  <c r="N50" i="10"/>
  <c r="AW50" i="10" s="1"/>
  <c r="M132" i="10"/>
  <c r="AD349" i="10"/>
  <c r="AD386" i="10"/>
  <c r="AC391" i="10"/>
  <c r="AC349" i="10"/>
  <c r="AD362" i="10"/>
  <c r="AD410" i="10"/>
  <c r="AD79" i="10"/>
  <c r="AC142" i="10"/>
  <c r="AC250" i="10"/>
  <c r="AD377" i="10"/>
  <c r="AC88" i="10"/>
  <c r="AC319" i="10"/>
  <c r="AC398" i="10"/>
  <c r="AD205" i="10"/>
  <c r="AD170" i="10"/>
  <c r="AD283" i="10"/>
  <c r="AC219" i="10"/>
  <c r="AC315" i="10"/>
  <c r="AC35" i="10"/>
  <c r="AC176" i="10"/>
  <c r="AC256" i="10"/>
  <c r="AC369" i="10"/>
  <c r="AD59" i="10"/>
  <c r="AD398" i="10"/>
  <c r="AC249" i="10"/>
  <c r="AC39" i="10"/>
  <c r="AD259" i="10"/>
  <c r="AD202" i="10"/>
  <c r="AD345" i="10"/>
  <c r="AC158" i="10"/>
  <c r="AD180" i="10"/>
  <c r="AC216" i="10"/>
  <c r="AC195" i="10"/>
  <c r="AC132" i="10"/>
  <c r="AD164" i="10"/>
  <c r="AD249" i="10"/>
  <c r="AD203" i="10"/>
  <c r="AD397" i="10"/>
  <c r="AD333" i="10"/>
  <c r="AD161" i="10"/>
  <c r="AD195" i="10"/>
  <c r="AC377" i="10"/>
  <c r="AC66" i="10"/>
  <c r="AD229" i="10"/>
  <c r="AC359" i="10"/>
  <c r="AD69" i="10"/>
  <c r="AD127" i="10"/>
  <c r="AD366" i="10"/>
  <c r="AC254" i="10"/>
  <c r="AC124" i="10"/>
  <c r="AC41" i="10"/>
  <c r="AC251" i="10"/>
  <c r="AC323" i="10"/>
  <c r="AC164" i="10"/>
  <c r="AC203" i="10"/>
  <c r="AD90" i="10"/>
  <c r="AD171" i="10"/>
  <c r="AC279" i="10"/>
  <c r="AD129" i="10"/>
  <c r="AD301" i="10"/>
  <c r="AD403" i="10"/>
  <c r="AD340" i="10"/>
  <c r="AC289" i="10"/>
  <c r="AD175" i="10"/>
  <c r="AC186" i="10"/>
  <c r="AD179" i="10"/>
  <c r="AC120" i="10"/>
  <c r="AC133" i="10"/>
  <c r="AC143" i="10"/>
  <c r="AC109" i="10"/>
  <c r="AC389" i="10"/>
  <c r="AD311" i="10"/>
  <c r="AC388" i="10"/>
  <c r="AC309" i="10"/>
  <c r="AC244" i="10"/>
  <c r="AD338" i="10"/>
  <c r="AC331" i="10"/>
  <c r="AD181" i="10"/>
  <c r="AC285" i="10"/>
  <c r="AC117" i="10"/>
  <c r="AC385" i="10"/>
  <c r="AC306" i="10"/>
  <c r="AD309" i="10"/>
  <c r="AD246" i="10"/>
  <c r="AC348" i="10"/>
  <c r="AC184" i="10"/>
  <c r="AC167" i="10"/>
  <c r="AC144" i="10"/>
  <c r="AD212" i="10"/>
  <c r="AD128" i="10"/>
  <c r="AD319" i="10"/>
  <c r="AC155" i="10"/>
  <c r="AC337" i="10"/>
  <c r="AC43" i="10"/>
  <c r="AC202" i="10"/>
  <c r="AD343" i="10"/>
  <c r="AC50" i="10"/>
  <c r="AC243" i="10"/>
  <c r="AD375" i="10"/>
  <c r="AD41" i="10"/>
  <c r="AD358" i="10"/>
  <c r="AC392" i="10"/>
  <c r="AD157" i="10"/>
  <c r="AD192" i="10"/>
  <c r="AD390" i="10"/>
  <c r="AC54" i="10"/>
  <c r="AC162" i="10"/>
  <c r="AD312" i="10"/>
  <c r="AD99" i="10"/>
  <c r="AC350" i="10"/>
  <c r="AD188" i="10"/>
  <c r="AD280" i="10"/>
  <c r="AC400" i="10"/>
  <c r="AD307" i="10"/>
  <c r="AC52" i="10"/>
  <c r="AD305" i="10"/>
  <c r="AC325" i="10"/>
  <c r="AD67" i="10"/>
  <c r="AC129" i="10"/>
  <c r="AC355" i="10"/>
  <c r="AC354" i="10"/>
  <c r="AC409" i="10"/>
  <c r="AC318" i="10"/>
  <c r="AC383" i="10"/>
  <c r="AD351" i="10"/>
  <c r="AC316" i="10"/>
  <c r="AD133" i="10"/>
  <c r="AC141" i="10"/>
  <c r="AD248" i="10"/>
  <c r="AD199" i="10"/>
  <c r="AD123" i="10"/>
  <c r="AD189" i="10"/>
  <c r="AC334" i="10"/>
  <c r="AC196" i="10"/>
  <c r="AD255" i="10"/>
  <c r="AC55" i="10"/>
  <c r="AD114" i="10"/>
  <c r="AD154" i="10"/>
  <c r="AD332" i="10"/>
  <c r="AC257" i="10"/>
  <c r="AD251" i="10"/>
  <c r="AD388" i="10"/>
  <c r="AD46" i="10"/>
  <c r="AC294" i="10"/>
  <c r="AD235" i="10"/>
  <c r="AC252" i="10"/>
  <c r="AD414" i="10"/>
  <c r="AD109" i="10"/>
  <c r="AD104" i="10"/>
  <c r="AD223" i="10"/>
  <c r="AD186" i="10"/>
  <c r="AD101" i="10"/>
  <c r="AD373" i="10"/>
  <c r="AD360" i="10"/>
  <c r="AD363" i="10"/>
  <c r="AD275" i="10"/>
  <c r="AC417" i="10"/>
  <c r="AD36" i="10"/>
  <c r="AD369" i="10"/>
  <c r="AD219" i="10"/>
  <c r="AD374" i="10"/>
  <c r="AC299" i="10"/>
  <c r="AC95" i="10"/>
  <c r="AD266" i="10"/>
  <c r="AD75" i="10"/>
  <c r="AD278" i="10"/>
  <c r="AD361" i="10"/>
  <c r="AC353" i="10"/>
  <c r="AD191" i="10"/>
  <c r="AC406" i="10"/>
  <c r="AC324" i="10"/>
  <c r="AC175" i="10"/>
  <c r="AD408" i="10"/>
  <c r="AD105" i="10"/>
  <c r="AD64" i="10"/>
  <c r="AC224" i="10"/>
  <c r="AD240" i="10"/>
  <c r="AC241" i="10"/>
  <c r="AD72" i="10"/>
  <c r="AC277" i="10"/>
  <c r="AC48" i="10"/>
  <c r="AC326" i="10"/>
  <c r="AD121" i="10"/>
  <c r="AC201" i="10"/>
  <c r="AD125" i="10"/>
  <c r="AD187" i="10"/>
  <c r="AC213" i="10"/>
  <c r="AC232" i="10"/>
  <c r="AC161" i="10"/>
  <c r="AD382" i="10"/>
  <c r="AD84" i="10"/>
  <c r="AC151" i="10"/>
  <c r="AC204" i="10"/>
  <c r="AC107" i="10"/>
  <c r="AD211" i="10"/>
  <c r="AD42" i="10"/>
  <c r="AD190" i="10"/>
  <c r="AD247" i="10"/>
  <c r="AD149" i="10"/>
  <c r="AD264" i="10"/>
  <c r="AD245" i="10"/>
  <c r="AC46" i="10"/>
  <c r="AC307" i="10"/>
  <c r="AC248" i="10"/>
  <c r="AC390" i="10"/>
  <c r="AC209" i="10"/>
  <c r="AD38" i="10"/>
  <c r="AC283" i="10"/>
  <c r="AC394" i="10"/>
  <c r="AD401" i="10"/>
  <c r="AD286" i="10"/>
  <c r="AC87" i="10"/>
  <c r="AD146" i="10"/>
  <c r="AC127" i="10"/>
  <c r="AC92" i="10"/>
  <c r="AD97" i="10"/>
  <c r="AC170" i="10"/>
  <c r="AD113" i="10"/>
  <c r="AD379" i="10"/>
  <c r="AC374" i="10"/>
  <c r="AD387" i="10"/>
  <c r="AC89" i="10"/>
  <c r="AD306" i="10"/>
  <c r="AC146" i="10"/>
  <c r="AC71" i="10"/>
  <c r="AD94" i="10"/>
  <c r="AD274" i="10"/>
  <c r="AD206" i="10"/>
  <c r="AD135" i="10"/>
  <c r="AD236" i="10"/>
  <c r="AC382" i="10"/>
  <c r="AD322" i="10"/>
  <c r="AC36" i="10"/>
  <c r="AD368" i="10"/>
  <c r="AC106" i="10"/>
  <c r="AC304" i="10"/>
  <c r="AD325" i="10"/>
  <c r="AD120" i="10"/>
  <c r="AD372" i="10"/>
  <c r="AC44" i="10"/>
  <c r="AD218" i="10"/>
  <c r="AC160" i="10"/>
  <c r="AD367" i="10"/>
  <c r="AC157" i="10"/>
  <c r="AD169" i="10"/>
  <c r="AD250" i="10"/>
  <c r="AC79" i="10"/>
  <c r="AC111" i="10"/>
  <c r="AC62" i="10"/>
  <c r="AC183" i="10"/>
  <c r="AC379" i="10"/>
  <c r="AC140" i="10"/>
  <c r="AD107" i="10"/>
  <c r="AC94" i="10"/>
  <c r="AC396" i="10"/>
  <c r="AD256" i="10"/>
  <c r="AC214" i="10"/>
  <c r="AC286" i="10"/>
  <c r="AC225" i="10"/>
  <c r="AC81" i="10"/>
  <c r="AD227" i="10"/>
  <c r="AD185" i="10"/>
  <c r="AC217" i="10"/>
  <c r="AD182" i="10"/>
  <c r="AD299" i="10"/>
  <c r="AC131" i="10"/>
  <c r="AD329" i="10"/>
  <c r="AC246" i="10"/>
  <c r="AD100" i="10"/>
  <c r="AD298" i="10"/>
  <c r="AC85" i="10"/>
  <c r="AD395" i="10"/>
  <c r="AC163" i="10"/>
  <c r="AD173" i="10"/>
  <c r="AD209" i="10"/>
  <c r="AD396" i="10"/>
  <c r="AC197" i="10"/>
  <c r="AD74" i="10"/>
  <c r="AC276" i="10"/>
  <c r="AD207" i="10"/>
  <c r="AD416" i="10"/>
  <c r="AD394" i="10"/>
  <c r="AC239" i="10"/>
  <c r="AD98" i="10"/>
  <c r="AC98" i="10"/>
  <c r="AD168" i="10"/>
  <c r="AD378" i="10"/>
  <c r="AD153" i="10"/>
  <c r="AD352" i="10"/>
  <c r="AD95" i="10"/>
  <c r="AD136" i="10"/>
  <c r="AC171" i="10"/>
  <c r="AD384" i="10"/>
  <c r="AC267" i="10"/>
  <c r="AD342" i="10"/>
  <c r="AD356" i="10"/>
  <c r="AD350" i="10"/>
  <c r="AD68" i="10"/>
  <c r="AC75" i="10"/>
  <c r="AD336" i="10"/>
  <c r="AC405" i="10"/>
  <c r="AC207" i="10"/>
  <c r="AD158" i="10"/>
  <c r="AC190" i="10"/>
  <c r="AC231" i="10"/>
  <c r="AC314" i="10"/>
  <c r="AD49" i="10"/>
  <c r="AC293" i="10"/>
  <c r="AD48" i="10"/>
  <c r="AD413" i="10"/>
  <c r="AC370" i="10"/>
  <c r="AC149" i="10"/>
  <c r="AC229" i="10"/>
  <c r="AD160" i="10"/>
  <c r="AD406" i="10"/>
  <c r="AC135" i="10"/>
  <c r="AC61" i="10"/>
  <c r="AC247" i="10"/>
  <c r="AD116" i="10"/>
  <c r="AD290" i="10"/>
  <c r="AD111" i="10"/>
  <c r="AD140" i="10"/>
  <c r="AC401" i="10"/>
  <c r="AC227" i="10"/>
  <c r="AD85" i="10"/>
  <c r="AC287" i="10"/>
  <c r="AD43" i="10"/>
  <c r="AC40" i="10"/>
  <c r="AC305" i="10"/>
  <c r="AC59" i="10"/>
  <c r="AD197" i="10"/>
  <c r="AC290" i="10"/>
  <c r="AD47" i="10"/>
  <c r="AD330" i="10"/>
  <c r="AC208" i="10"/>
  <c r="AD65" i="10"/>
  <c r="AD376" i="10"/>
  <c r="AC205" i="10"/>
  <c r="AD183" i="10"/>
  <c r="AC412" i="10"/>
  <c r="AD383" i="10"/>
  <c r="AF22" i="10"/>
  <c r="AC351" i="10"/>
  <c r="AC414" i="10"/>
  <c r="AD148" i="10"/>
  <c r="AC113" i="10"/>
  <c r="AD409" i="10"/>
  <c r="AD313" i="10"/>
  <c r="AD119" i="10"/>
  <c r="AC53" i="10"/>
  <c r="AD40" i="10"/>
  <c r="AD232" i="10"/>
  <c r="AD263" i="10"/>
  <c r="AC291" i="10"/>
  <c r="AC77" i="10"/>
  <c r="AD326" i="10"/>
  <c r="AD89" i="10"/>
  <c r="AC230" i="10"/>
  <c r="AC376" i="10"/>
  <c r="AC45" i="10"/>
  <c r="AC218" i="10"/>
  <c r="AD285" i="10"/>
  <c r="AD276" i="10"/>
  <c r="AD162" i="10"/>
  <c r="AD267" i="10"/>
  <c r="AC130" i="10"/>
  <c r="AC386" i="10"/>
  <c r="AD254" i="10"/>
  <c r="AD93" i="10"/>
  <c r="AD201" i="10"/>
  <c r="AD77" i="10"/>
  <c r="AD73" i="10"/>
  <c r="AD57" i="10"/>
  <c r="AC242" i="10"/>
  <c r="AD224" i="10"/>
  <c r="AC177" i="10"/>
  <c r="AC275" i="10"/>
  <c r="AC222" i="10"/>
  <c r="AC228" i="10"/>
  <c r="AC86" i="10"/>
  <c r="AC226" i="10"/>
  <c r="AC210" i="10"/>
  <c r="AC82" i="10"/>
  <c r="AD364" i="10"/>
  <c r="AD315" i="10"/>
  <c r="AC206" i="10"/>
  <c r="AD166" i="10"/>
  <c r="AC280" i="10"/>
  <c r="AC112" i="10"/>
  <c r="AD321" i="10"/>
  <c r="AD138" i="10"/>
  <c r="AC403" i="10"/>
  <c r="AD347" i="10"/>
  <c r="AC187" i="10"/>
  <c r="AC37" i="10"/>
  <c r="AC327" i="10"/>
  <c r="AC258" i="10"/>
  <c r="AC261" i="10"/>
  <c r="AC115" i="10"/>
  <c r="AC284" i="10"/>
  <c r="AC51" i="10"/>
  <c r="AD131" i="10"/>
  <c r="AD62" i="10"/>
  <c r="AD405" i="10"/>
  <c r="AD34" i="10"/>
  <c r="AD231" i="10"/>
  <c r="AC346" i="10"/>
  <c r="AD412" i="10"/>
  <c r="AC340" i="10"/>
  <c r="AD50" i="10"/>
  <c r="AC154" i="10"/>
  <c r="AC288" i="10"/>
  <c r="AD56" i="10"/>
  <c r="AD393" i="10"/>
  <c r="AD217" i="10"/>
  <c r="AD145" i="10"/>
  <c r="AD371" i="10"/>
  <c r="AD124" i="10"/>
  <c r="AC102" i="10"/>
  <c r="AD268" i="10"/>
  <c r="AD331" i="10"/>
  <c r="AD317" i="10"/>
  <c r="AC365" i="10"/>
  <c r="AD66" i="10"/>
  <c r="AD220" i="10"/>
  <c r="AC301" i="10"/>
  <c r="AD284" i="10"/>
  <c r="AC342" i="10"/>
  <c r="AD243" i="10"/>
  <c r="AD261" i="10"/>
  <c r="AD239" i="10"/>
  <c r="AC200" i="10"/>
  <c r="AD323" i="10"/>
  <c r="AD115" i="10"/>
  <c r="AD314" i="10"/>
  <c r="AC60" i="10"/>
  <c r="AC381" i="10"/>
  <c r="AD122" i="10"/>
  <c r="AD52" i="10"/>
  <c r="AD76" i="10"/>
  <c r="AD45" i="10"/>
  <c r="AC72" i="10"/>
  <c r="AC148" i="10"/>
  <c r="AD291" i="10"/>
  <c r="AD300" i="10"/>
  <c r="AD213" i="10"/>
  <c r="AC375" i="10"/>
  <c r="AD86" i="10"/>
  <c r="AD303" i="10"/>
  <c r="AD141" i="10"/>
  <c r="AD269" i="10"/>
  <c r="AD126" i="10"/>
  <c r="AD134" i="10"/>
  <c r="AD110" i="10"/>
  <c r="AD221" i="10"/>
  <c r="AC415" i="10"/>
  <c r="AC168" i="10"/>
  <c r="AD339" i="10"/>
  <c r="AD354" i="10"/>
  <c r="AC253" i="10"/>
  <c r="AD159" i="10"/>
  <c r="AC64" i="10"/>
  <c r="AC103" i="10"/>
  <c r="AC179" i="10"/>
  <c r="AC328" i="10"/>
  <c r="AD58" i="10"/>
  <c r="AC313" i="10"/>
  <c r="AC182" i="10"/>
  <c r="AC84" i="10"/>
  <c r="AD252" i="10"/>
  <c r="AD106" i="10"/>
  <c r="AD163" i="10"/>
  <c r="AD92" i="10"/>
  <c r="AC357" i="10"/>
  <c r="AC193" i="10"/>
  <c r="AC192" i="10"/>
  <c r="AD335" i="10"/>
  <c r="AD328" i="10"/>
  <c r="AC295" i="10"/>
  <c r="AC235" i="10"/>
  <c r="AC268" i="10"/>
  <c r="AC330" i="10"/>
  <c r="AC233" i="10"/>
  <c r="AD233" i="10"/>
  <c r="AC47" i="10"/>
  <c r="AC119" i="10"/>
  <c r="AC99" i="10"/>
  <c r="AD118" i="10"/>
  <c r="AD404" i="10"/>
  <c r="AC136" i="10"/>
  <c r="AD152" i="10"/>
  <c r="AC358" i="10"/>
  <c r="AF23" i="10"/>
  <c r="AD204" i="10"/>
  <c r="AD234" i="10"/>
  <c r="AC408" i="10"/>
  <c r="AC234" i="10"/>
  <c r="AC259" i="10"/>
  <c r="AD253" i="10"/>
  <c r="AC312" i="10"/>
  <c r="AC270" i="10"/>
  <c r="AD370" i="10"/>
  <c r="AD176" i="10"/>
  <c r="AC298" i="10"/>
  <c r="AC367" i="10"/>
  <c r="AC199" i="10"/>
  <c r="AC368" i="10"/>
  <c r="AD265" i="10"/>
  <c r="AD139" i="10"/>
  <c r="AC180" i="10"/>
  <c r="AD277" i="10"/>
  <c r="AC78" i="10"/>
  <c r="AD355" i="10"/>
  <c r="AD411" i="10"/>
  <c r="AD184" i="10"/>
  <c r="AD130" i="10"/>
  <c r="AC198" i="10"/>
  <c r="AC90" i="10"/>
  <c r="AD150" i="10"/>
  <c r="AD102" i="10"/>
  <c r="AC76" i="10"/>
  <c r="AC137" i="10"/>
  <c r="AD237" i="10"/>
  <c r="AC215" i="10"/>
  <c r="AC145" i="10"/>
  <c r="AD281" i="10"/>
  <c r="AD359" i="10"/>
  <c r="AD174" i="10"/>
  <c r="AD216" i="10"/>
  <c r="AC274" i="10"/>
  <c r="AC378" i="10"/>
  <c r="AD287" i="10"/>
  <c r="AC300" i="10"/>
  <c r="AC399" i="10"/>
  <c r="AC393" i="10"/>
  <c r="AD39" i="10"/>
  <c r="AC371" i="10"/>
  <c r="AD346" i="10"/>
  <c r="AC34" i="10"/>
  <c r="AD399" i="10"/>
  <c r="AC322" i="10"/>
  <c r="AC387" i="10"/>
  <c r="AC191" i="10"/>
  <c r="AC266" i="10"/>
  <c r="AC338" i="10"/>
  <c r="AC238" i="10"/>
  <c r="AD294" i="10"/>
  <c r="AD337" i="10"/>
  <c r="AC321" i="10"/>
  <c r="AC245" i="10"/>
  <c r="AD200" i="10"/>
  <c r="AC93" i="10"/>
  <c r="AD238" i="10"/>
  <c r="AC278" i="10"/>
  <c r="AC272" i="10"/>
  <c r="AC211" i="10"/>
  <c r="AD193" i="10"/>
  <c r="AC125" i="10"/>
  <c r="AC240" i="10"/>
  <c r="AD417" i="10"/>
  <c r="AC341" i="10"/>
  <c r="AC311" i="10"/>
  <c r="AD341" i="10"/>
  <c r="AD402" i="10"/>
  <c r="AC153" i="10"/>
  <c r="AD91" i="10"/>
  <c r="AD296" i="10"/>
  <c r="AC104" i="10"/>
  <c r="AD81" i="10"/>
  <c r="AD365" i="10"/>
  <c r="AC410" i="10"/>
  <c r="AD226" i="10"/>
  <c r="AD53" i="10"/>
  <c r="AD137" i="10"/>
  <c r="AC73" i="10"/>
  <c r="AC373" i="10"/>
  <c r="AC343" i="10"/>
  <c r="AD208" i="10"/>
  <c r="AC282" i="10"/>
  <c r="AD318" i="10"/>
  <c r="AC263" i="10"/>
  <c r="AC273" i="10"/>
  <c r="AC114" i="10"/>
  <c r="H253" i="10" l="1"/>
  <c r="AU43" i="10"/>
  <c r="AU39" i="10"/>
  <c r="AU38" i="10"/>
  <c r="AS55" i="10"/>
  <c r="AS43" i="10"/>
  <c r="AO43" i="10"/>
  <c r="AS39" i="10"/>
  <c r="AO39" i="10"/>
  <c r="H301" i="10"/>
  <c r="N82" i="10"/>
  <c r="AW82" i="10" s="1"/>
  <c r="W58" i="10"/>
  <c r="T227" i="10"/>
  <c r="V246" i="10"/>
  <c r="V62" i="10"/>
  <c r="V64" i="10"/>
  <c r="V248" i="10"/>
  <c r="Q138" i="10"/>
  <c r="V61" i="10"/>
  <c r="V245" i="10"/>
  <c r="V63" i="10"/>
  <c r="V247" i="10"/>
  <c r="V67" i="10"/>
  <c r="V251" i="10"/>
  <c r="V74" i="10"/>
  <c r="V258" i="10"/>
  <c r="H375" i="10"/>
  <c r="F376" i="10"/>
  <c r="K131" i="10"/>
  <c r="H397" i="10"/>
  <c r="F398" i="10"/>
  <c r="F328" i="10"/>
  <c r="H327" i="10"/>
  <c r="V68" i="10"/>
  <c r="V252" i="10"/>
  <c r="E38" i="10"/>
  <c r="Q50" i="10" s="1"/>
  <c r="F282" i="10"/>
  <c r="H281" i="10"/>
  <c r="P74" i="10"/>
  <c r="P162" i="10"/>
  <c r="P354" i="10"/>
  <c r="P258" i="10"/>
  <c r="AU36" i="10"/>
  <c r="AU34" i="10"/>
  <c r="AS36" i="10"/>
  <c r="AS35" i="10"/>
  <c r="AS34" i="10"/>
  <c r="G84" i="10"/>
  <c r="H83" i="10"/>
  <c r="S38" i="10"/>
  <c r="S49" i="10"/>
  <c r="S229" i="10"/>
  <c r="F207" i="10"/>
  <c r="H206" i="10"/>
  <c r="M86" i="10"/>
  <c r="H182" i="10"/>
  <c r="G183" i="10"/>
  <c r="F86" i="10"/>
  <c r="M101" i="10"/>
  <c r="H254" i="10"/>
  <c r="F255" i="10"/>
  <c r="M148" i="10"/>
  <c r="M71" i="10"/>
  <c r="J134" i="10"/>
  <c r="J230" i="10"/>
  <c r="J50" i="10"/>
  <c r="J39" i="10"/>
  <c r="J326" i="10"/>
  <c r="P38" i="10"/>
  <c r="P45" i="10"/>
  <c r="P229" i="10"/>
  <c r="P133" i="10"/>
  <c r="P325" i="10"/>
  <c r="H349" i="10"/>
  <c r="F350" i="10"/>
  <c r="F40" i="10"/>
  <c r="H39" i="10"/>
  <c r="H157" i="10"/>
  <c r="F158" i="10"/>
  <c r="H62" i="10"/>
  <c r="F63" i="10"/>
  <c r="G136" i="10"/>
  <c r="H135" i="10"/>
  <c r="J359" i="10"/>
  <c r="J167" i="10"/>
  <c r="J263" i="10"/>
  <c r="J83" i="10"/>
  <c r="S106" i="10"/>
  <c r="S286" i="10"/>
  <c r="S60" i="10"/>
  <c r="S240" i="10"/>
  <c r="G231" i="10"/>
  <c r="H230" i="10"/>
  <c r="S95" i="10"/>
  <c r="S275" i="10"/>
  <c r="M83" i="10"/>
  <c r="G107" i="10"/>
  <c r="H106" i="10"/>
  <c r="M41" i="10"/>
  <c r="M56" i="10"/>
  <c r="J82" i="10"/>
  <c r="J358" i="10"/>
  <c r="J262" i="10"/>
  <c r="J166" i="10"/>
  <c r="J61" i="10"/>
  <c r="J145" i="10"/>
  <c r="J337" i="10"/>
  <c r="J241" i="10"/>
  <c r="P52" i="10"/>
  <c r="P140" i="10"/>
  <c r="P236" i="10"/>
  <c r="P332" i="10"/>
  <c r="H302" i="10"/>
  <c r="F303" i="10"/>
  <c r="F111" i="10"/>
  <c r="M114" i="10"/>
  <c r="P155" i="10"/>
  <c r="P67" i="10"/>
  <c r="P251" i="10"/>
  <c r="P347" i="10"/>
  <c r="J348" i="10"/>
  <c r="J252" i="10"/>
  <c r="J156" i="10"/>
  <c r="J72" i="10"/>
  <c r="AC339" i="10"/>
  <c r="AC332" i="10"/>
  <c r="AC38" i="10"/>
  <c r="AD242" i="10"/>
  <c r="AC333" i="10"/>
  <c r="AC303" i="10"/>
  <c r="AC67" i="10"/>
  <c r="AC134" i="10"/>
  <c r="AD257" i="10"/>
  <c r="AD271" i="10"/>
  <c r="AC264" i="10"/>
  <c r="AD155" i="10"/>
  <c r="AC384" i="10"/>
  <c r="AC262" i="10"/>
  <c r="AC297" i="10"/>
  <c r="AD228" i="10"/>
  <c r="AD258" i="10"/>
  <c r="AC57" i="10"/>
  <c r="AC138" i="10"/>
  <c r="AD334" i="10"/>
  <c r="AD289" i="10"/>
  <c r="AD117" i="10"/>
  <c r="AD308" i="10"/>
  <c r="AC397" i="10"/>
  <c r="AD61" i="10"/>
  <c r="AD279" i="10"/>
  <c r="AD165" i="10"/>
  <c r="AD391" i="10"/>
  <c r="AC116" i="10"/>
  <c r="AC69" i="10"/>
  <c r="AD297" i="10"/>
  <c r="AD156" i="10"/>
  <c r="AD60" i="10"/>
  <c r="AC42" i="10"/>
  <c r="AC360" i="10"/>
  <c r="AC139" i="10"/>
  <c r="AC123" i="10"/>
  <c r="AD230" i="10"/>
  <c r="AC174" i="10"/>
  <c r="AC380" i="10"/>
  <c r="AD96" i="10"/>
  <c r="AD103" i="10"/>
  <c r="AC269" i="10"/>
  <c r="AC296" i="10"/>
  <c r="AD198" i="10"/>
  <c r="AC366" i="10"/>
  <c r="AC166" i="10"/>
  <c r="AC110" i="10"/>
  <c r="AC416" i="10"/>
  <c r="AD222" i="10"/>
  <c r="AD80" i="10"/>
  <c r="AC372" i="10"/>
  <c r="AC347" i="10"/>
  <c r="AC172" i="10"/>
  <c r="AD44" i="10"/>
  <c r="AD54" i="10"/>
  <c r="AC156" i="10"/>
  <c r="AC362" i="10"/>
  <c r="AC108" i="10"/>
  <c r="AD389" i="10"/>
  <c r="AD400" i="10"/>
  <c r="AC147" i="10"/>
  <c r="AC96" i="10"/>
  <c r="AD71" i="10"/>
  <c r="AC310" i="10"/>
  <c r="AD194" i="10"/>
  <c r="AD147" i="10"/>
  <c r="AD83" i="10"/>
  <c r="AC255" i="10"/>
  <c r="AD324" i="10"/>
  <c r="AC402" i="10"/>
  <c r="AD292" i="10"/>
  <c r="AD63" i="10"/>
  <c r="AD210" i="10"/>
  <c r="AC150" i="10"/>
  <c r="AC320" i="10"/>
  <c r="AC395" i="10"/>
  <c r="AD302" i="10"/>
  <c r="AC308" i="10"/>
  <c r="AC292" i="10"/>
  <c r="AD82" i="10"/>
  <c r="AC159" i="10"/>
  <c r="AC63" i="10"/>
  <c r="AC302" i="10"/>
  <c r="AC281" i="10"/>
  <c r="AC100" i="10"/>
  <c r="AD167" i="10"/>
  <c r="AD380" i="10"/>
  <c r="AD381" i="10"/>
  <c r="AD225" i="10"/>
  <c r="AD415" i="10"/>
  <c r="AC411" i="10"/>
  <c r="AD178" i="10"/>
  <c r="AD357" i="10"/>
  <c r="AC68" i="10"/>
  <c r="AD353" i="10"/>
  <c r="AD70" i="10"/>
  <c r="AD407" i="10"/>
  <c r="AC189" i="10"/>
  <c r="AD132" i="10"/>
  <c r="AC188" i="10"/>
  <c r="AD55" i="10"/>
  <c r="AD177" i="10"/>
  <c r="AC407" i="10"/>
  <c r="AC83" i="10"/>
  <c r="AD282" i="10"/>
  <c r="AC49" i="10"/>
  <c r="AC336" i="10"/>
  <c r="AD35" i="10"/>
  <c r="AC91" i="10"/>
  <c r="AC223" i="10"/>
  <c r="AC344" i="10"/>
  <c r="AD348" i="10"/>
  <c r="AC404" i="10"/>
  <c r="AC101" i="10"/>
  <c r="AC185" i="10"/>
  <c r="AC126" i="10"/>
  <c r="AD260" i="10"/>
  <c r="AD295" i="10"/>
  <c r="AC356" i="10"/>
  <c r="AD78" i="10"/>
  <c r="AD215" i="10"/>
  <c r="AC220" i="10"/>
  <c r="AC105" i="10"/>
  <c r="AC97" i="10"/>
  <c r="AD244" i="10"/>
  <c r="AC152" i="10"/>
  <c r="AC65" i="10"/>
  <c r="AD327" i="10"/>
  <c r="AD88" i="10"/>
  <c r="AD144" i="10"/>
  <c r="AD262" i="10"/>
  <c r="AD172" i="10"/>
  <c r="AC345" i="10"/>
  <c r="AC212" i="10"/>
  <c r="AC361" i="10"/>
  <c r="AC122" i="10"/>
  <c r="AC236" i="10"/>
  <c r="AD392" i="10"/>
  <c r="AD310" i="10"/>
  <c r="AC165" i="10"/>
  <c r="AC363" i="10"/>
  <c r="AC169" i="10"/>
  <c r="AC121" i="10"/>
  <c r="AC221" i="10"/>
  <c r="AD196" i="10"/>
  <c r="AC329" i="10"/>
  <c r="AD316" i="10"/>
  <c r="AD288" i="10"/>
  <c r="AD142" i="10"/>
  <c r="AC271" i="10"/>
  <c r="AD108" i="10"/>
  <c r="AD143" i="10"/>
  <c r="AC335" i="10"/>
  <c r="AC173" i="10"/>
  <c r="AD344" i="10"/>
  <c r="AC194" i="10"/>
  <c r="AC80" i="10"/>
  <c r="AC128" i="10"/>
  <c r="AD272" i="10"/>
  <c r="AD87" i="10"/>
  <c r="AD385" i="10"/>
  <c r="AC58" i="10"/>
  <c r="AC56" i="10"/>
  <c r="AD37" i="10"/>
  <c r="AD241" i="10"/>
  <c r="AD304" i="10"/>
  <c r="AD273" i="10"/>
  <c r="AC70" i="10"/>
  <c r="AC181" i="10"/>
  <c r="AD51" i="10"/>
  <c r="AC317" i="10"/>
  <c r="AD270" i="10"/>
  <c r="AD214" i="10"/>
  <c r="AC352" i="10"/>
  <c r="AC413" i="10"/>
  <c r="AC265" i="10"/>
  <c r="AD151" i="10"/>
  <c r="AD320" i="10"/>
  <c r="AC364" i="10"/>
  <c r="AC260" i="10"/>
  <c r="AC74" i="10"/>
  <c r="AC118" i="10"/>
  <c r="AD293" i="10"/>
  <c r="AC237" i="10"/>
  <c r="AD112" i="10"/>
  <c r="AC178" i="10"/>
  <c r="AU55" i="10" l="1"/>
  <c r="AO55" i="10"/>
  <c r="AS38" i="10"/>
  <c r="AO38" i="10"/>
  <c r="AU35" i="10"/>
  <c r="V70" i="10"/>
  <c r="V254" i="10"/>
  <c r="V71" i="10"/>
  <c r="V255" i="10"/>
  <c r="V256" i="10"/>
  <c r="V72" i="10"/>
  <c r="V253" i="10"/>
  <c r="V69" i="10"/>
  <c r="E39" i="10"/>
  <c r="W74" i="10" s="1"/>
  <c r="V82" i="10"/>
  <c r="V266" i="10"/>
  <c r="N98" i="10"/>
  <c r="AW98" i="10" s="1"/>
  <c r="T36" i="10"/>
  <c r="K36" i="10"/>
  <c r="H328" i="10"/>
  <c r="F329" i="10"/>
  <c r="H398" i="10"/>
  <c r="F399" i="10"/>
  <c r="W66" i="10"/>
  <c r="H282" i="10"/>
  <c r="F283" i="10"/>
  <c r="V76" i="10"/>
  <c r="V260" i="10"/>
  <c r="P266" i="10"/>
  <c r="P362" i="10"/>
  <c r="P82" i="10"/>
  <c r="P170" i="10"/>
  <c r="H376" i="10"/>
  <c r="F377" i="10"/>
  <c r="V75" i="10"/>
  <c r="V259" i="10"/>
  <c r="P60" i="10"/>
  <c r="P148" i="10"/>
  <c r="P244" i="10"/>
  <c r="P340" i="10"/>
  <c r="J84" i="10"/>
  <c r="J360" i="10"/>
  <c r="J264" i="10"/>
  <c r="J168" i="10"/>
  <c r="P75" i="10"/>
  <c r="P259" i="10"/>
  <c r="P355" i="10"/>
  <c r="P163" i="10"/>
  <c r="M130" i="10"/>
  <c r="J73" i="10"/>
  <c r="J349" i="10"/>
  <c r="J253" i="10"/>
  <c r="J157" i="10"/>
  <c r="M72" i="10"/>
  <c r="H63" i="10"/>
  <c r="F64" i="10"/>
  <c r="P141" i="10"/>
  <c r="P53" i="10"/>
  <c r="P237" i="10"/>
  <c r="P333" i="10"/>
  <c r="J40" i="10"/>
  <c r="J231" i="10"/>
  <c r="J135" i="10"/>
  <c r="J327" i="10"/>
  <c r="J51" i="10"/>
  <c r="H255" i="10"/>
  <c r="F256" i="10"/>
  <c r="F87" i="10"/>
  <c r="M102" i="10"/>
  <c r="S50" i="10"/>
  <c r="S230" i="10"/>
  <c r="S39" i="10"/>
  <c r="G85" i="10"/>
  <c r="H84" i="10"/>
  <c r="G232" i="10"/>
  <c r="H231" i="10"/>
  <c r="S118" i="10"/>
  <c r="S298" i="10"/>
  <c r="H40" i="10"/>
  <c r="F41" i="10"/>
  <c r="M164" i="10"/>
  <c r="M57" i="10"/>
  <c r="M42" i="10"/>
  <c r="F112" i="10"/>
  <c r="J178" i="10"/>
  <c r="J274" i="10"/>
  <c r="J370" i="10"/>
  <c r="J94" i="10"/>
  <c r="M99" i="10"/>
  <c r="S72" i="10"/>
  <c r="S252" i="10"/>
  <c r="J371" i="10"/>
  <c r="J179" i="10"/>
  <c r="J95" i="10"/>
  <c r="J275" i="10"/>
  <c r="H136" i="10"/>
  <c r="G137" i="10"/>
  <c r="H158" i="10"/>
  <c r="F159" i="10"/>
  <c r="H350" i="10"/>
  <c r="F351" i="10"/>
  <c r="P46" i="10"/>
  <c r="P134" i="10"/>
  <c r="P230" i="10"/>
  <c r="P326" i="10"/>
  <c r="P39" i="10"/>
  <c r="J62" i="10"/>
  <c r="J242" i="10"/>
  <c r="J146" i="10"/>
  <c r="J338" i="10"/>
  <c r="M87" i="10"/>
  <c r="F208" i="10"/>
  <c r="H207" i="10"/>
  <c r="H303" i="10"/>
  <c r="F304" i="10"/>
  <c r="G108" i="10"/>
  <c r="H107" i="10"/>
  <c r="S287" i="10"/>
  <c r="S107" i="10"/>
  <c r="M117" i="10"/>
  <c r="G184" i="10"/>
  <c r="H183" i="10"/>
  <c r="S61" i="10"/>
  <c r="S241" i="10"/>
  <c r="V261" i="10" l="1"/>
  <c r="V77" i="10"/>
  <c r="V263" i="10"/>
  <c r="V79" i="10"/>
  <c r="V80" i="10"/>
  <c r="V264" i="10"/>
  <c r="V262" i="10"/>
  <c r="V78" i="10"/>
  <c r="V83" i="10"/>
  <c r="V267" i="10"/>
  <c r="H377" i="10"/>
  <c r="F378" i="10"/>
  <c r="H399" i="10"/>
  <c r="F400" i="10"/>
  <c r="V90" i="10"/>
  <c r="V274" i="10"/>
  <c r="K132" i="10"/>
  <c r="N114" i="10"/>
  <c r="AW114" i="10" s="1"/>
  <c r="P90" i="10"/>
  <c r="P178" i="10"/>
  <c r="P274" i="10"/>
  <c r="P370" i="10"/>
  <c r="T228" i="10"/>
  <c r="F330" i="10"/>
  <c r="H329" i="10"/>
  <c r="E40" i="10"/>
  <c r="T37" i="10" s="1"/>
  <c r="Q146" i="10"/>
  <c r="V84" i="10"/>
  <c r="V268" i="10"/>
  <c r="F284" i="10"/>
  <c r="H283" i="10"/>
  <c r="S73" i="10"/>
  <c r="S253" i="10"/>
  <c r="M133" i="10"/>
  <c r="H304" i="10"/>
  <c r="F305" i="10"/>
  <c r="P40" i="10"/>
  <c r="P135" i="10"/>
  <c r="P47" i="10"/>
  <c r="P231" i="10"/>
  <c r="P327" i="10"/>
  <c r="H159" i="10"/>
  <c r="F160" i="10"/>
  <c r="M115" i="10"/>
  <c r="H41" i="10"/>
  <c r="F42" i="10"/>
  <c r="S310" i="10"/>
  <c r="S130" i="10"/>
  <c r="J63" i="10"/>
  <c r="J147" i="10"/>
  <c r="J339" i="10"/>
  <c r="J243" i="10"/>
  <c r="P245" i="10"/>
  <c r="P341" i="10"/>
  <c r="P149" i="10"/>
  <c r="P61" i="10"/>
  <c r="J85" i="10"/>
  <c r="J361" i="10"/>
  <c r="J265" i="10"/>
  <c r="J169" i="10"/>
  <c r="G109" i="10"/>
  <c r="H108" i="10"/>
  <c r="P54" i="10"/>
  <c r="P142" i="10"/>
  <c r="P238" i="10"/>
  <c r="P334" i="10"/>
  <c r="F113" i="10"/>
  <c r="G86" i="10"/>
  <c r="H85" i="10"/>
  <c r="S62" i="10"/>
  <c r="S242" i="10"/>
  <c r="F88" i="10"/>
  <c r="H256" i="10"/>
  <c r="F257" i="10"/>
  <c r="J232" i="10"/>
  <c r="J41" i="10"/>
  <c r="J52" i="10"/>
  <c r="J328" i="10"/>
  <c r="J136" i="10"/>
  <c r="M146" i="10"/>
  <c r="J372" i="10"/>
  <c r="J276" i="10"/>
  <c r="J96" i="10"/>
  <c r="J180" i="10"/>
  <c r="P68" i="10"/>
  <c r="P156" i="10"/>
  <c r="P252" i="10"/>
  <c r="P348" i="10"/>
  <c r="G185" i="10"/>
  <c r="H184" i="10"/>
  <c r="S119" i="10"/>
  <c r="S299" i="10"/>
  <c r="M103" i="10"/>
  <c r="H351" i="10"/>
  <c r="F352" i="10"/>
  <c r="H137" i="10"/>
  <c r="G138" i="10"/>
  <c r="J191" i="10"/>
  <c r="J107" i="10"/>
  <c r="J383" i="10"/>
  <c r="J287" i="10"/>
  <c r="S84" i="10"/>
  <c r="S264" i="10"/>
  <c r="M43" i="10"/>
  <c r="M58" i="10"/>
  <c r="M180" i="10"/>
  <c r="G233" i="10"/>
  <c r="H232" i="10"/>
  <c r="M118" i="10"/>
  <c r="H64" i="10"/>
  <c r="F65" i="10"/>
  <c r="P83" i="10"/>
  <c r="P267" i="10"/>
  <c r="P363" i="10"/>
  <c r="P171" i="10"/>
  <c r="F209" i="10"/>
  <c r="H208" i="10"/>
  <c r="J158" i="10"/>
  <c r="J350" i="10"/>
  <c r="J254" i="10"/>
  <c r="J74" i="10"/>
  <c r="J190" i="10"/>
  <c r="J382" i="10"/>
  <c r="J106" i="10"/>
  <c r="J286" i="10"/>
  <c r="M73" i="10"/>
  <c r="S51" i="10"/>
  <c r="S231" i="10"/>
  <c r="S40" i="10"/>
  <c r="M88" i="10"/>
  <c r="Q58" i="10" l="1"/>
  <c r="K37" i="10"/>
  <c r="V86" i="10"/>
  <c r="V270" i="10"/>
  <c r="V87" i="10"/>
  <c r="V271" i="10"/>
  <c r="N130" i="10"/>
  <c r="AW130" i="10" s="1"/>
  <c r="W82" i="10"/>
  <c r="V269" i="10"/>
  <c r="V85" i="10"/>
  <c r="V88" i="10"/>
  <c r="V272" i="10"/>
  <c r="H330" i="10"/>
  <c r="F331" i="10"/>
  <c r="V91" i="10"/>
  <c r="V275" i="10"/>
  <c r="V92" i="10"/>
  <c r="V276" i="10"/>
  <c r="F379" i="10"/>
  <c r="H378" i="10"/>
  <c r="H284" i="10"/>
  <c r="F285" i="10"/>
  <c r="P282" i="10"/>
  <c r="P378" i="10"/>
  <c r="P98" i="10"/>
  <c r="P186" i="10"/>
  <c r="V282" i="10"/>
  <c r="V98" i="10"/>
  <c r="E41" i="10"/>
  <c r="W90" i="10" s="1"/>
  <c r="H400" i="10"/>
  <c r="F401" i="10"/>
  <c r="J86" i="10"/>
  <c r="J362" i="10"/>
  <c r="J266" i="10"/>
  <c r="J170" i="10"/>
  <c r="M74" i="10"/>
  <c r="S96" i="10"/>
  <c r="S276" i="10"/>
  <c r="S131" i="10"/>
  <c r="S311" i="10"/>
  <c r="P76" i="10"/>
  <c r="P164" i="10"/>
  <c r="P260" i="10"/>
  <c r="P356" i="10"/>
  <c r="Q154" i="10"/>
  <c r="M131" i="10"/>
  <c r="P48" i="10"/>
  <c r="P136" i="10"/>
  <c r="P232" i="10"/>
  <c r="P328" i="10"/>
  <c r="P41" i="10"/>
  <c r="S63" i="10"/>
  <c r="S243" i="10"/>
  <c r="M104" i="10"/>
  <c r="S52" i="10"/>
  <c r="S41" i="10"/>
  <c r="S232" i="10"/>
  <c r="M89" i="10"/>
  <c r="F210" i="10"/>
  <c r="H209" i="10"/>
  <c r="M196" i="10"/>
  <c r="M59" i="10"/>
  <c r="M44" i="10"/>
  <c r="J203" i="10"/>
  <c r="J395" i="10"/>
  <c r="J119" i="10"/>
  <c r="J299" i="10"/>
  <c r="H352" i="10"/>
  <c r="F353" i="10"/>
  <c r="M119" i="10"/>
  <c r="M162" i="10"/>
  <c r="J340" i="10"/>
  <c r="J244" i="10"/>
  <c r="J64" i="10"/>
  <c r="J148" i="10"/>
  <c r="H257" i="10"/>
  <c r="F258" i="10"/>
  <c r="G87" i="10"/>
  <c r="H86" i="10"/>
  <c r="P253" i="10"/>
  <c r="P349" i="10"/>
  <c r="P69" i="10"/>
  <c r="P157" i="10"/>
  <c r="S142" i="10"/>
  <c r="S322" i="10"/>
  <c r="H160" i="10"/>
  <c r="F161" i="10"/>
  <c r="P143" i="10"/>
  <c r="P55" i="10"/>
  <c r="P239" i="10"/>
  <c r="P335" i="10"/>
  <c r="H305" i="10"/>
  <c r="F306" i="10"/>
  <c r="H65" i="10"/>
  <c r="F66" i="10"/>
  <c r="G234" i="10"/>
  <c r="H233" i="10"/>
  <c r="F114" i="10"/>
  <c r="G110" i="10"/>
  <c r="H109" i="10"/>
  <c r="J373" i="10"/>
  <c r="J277" i="10"/>
  <c r="J181" i="10"/>
  <c r="J97" i="10"/>
  <c r="S85" i="10"/>
  <c r="S265" i="10"/>
  <c r="J394" i="10"/>
  <c r="J118" i="10"/>
  <c r="J202" i="10"/>
  <c r="J298" i="10"/>
  <c r="P179" i="10"/>
  <c r="P91" i="10"/>
  <c r="P275" i="10"/>
  <c r="P371" i="10"/>
  <c r="M134" i="10"/>
  <c r="G139" i="10"/>
  <c r="H138" i="10"/>
  <c r="H185" i="10"/>
  <c r="G186" i="10"/>
  <c r="J108" i="10"/>
  <c r="J384" i="10"/>
  <c r="J288" i="10"/>
  <c r="J192" i="10"/>
  <c r="J53" i="10"/>
  <c r="J233" i="10"/>
  <c r="J137" i="10"/>
  <c r="J42" i="10"/>
  <c r="J329" i="10"/>
  <c r="F89" i="10"/>
  <c r="S74" i="10"/>
  <c r="S254" i="10"/>
  <c r="P62" i="10"/>
  <c r="P150" i="10"/>
  <c r="P246" i="10"/>
  <c r="P342" i="10"/>
  <c r="J159" i="10"/>
  <c r="J75" i="10"/>
  <c r="J351" i="10"/>
  <c r="J255" i="10"/>
  <c r="F43" i="10"/>
  <c r="H42" i="10"/>
  <c r="M149" i="10"/>
  <c r="T229" i="10" l="1"/>
  <c r="K133" i="10"/>
  <c r="N146" i="10"/>
  <c r="AW146" i="10" s="1"/>
  <c r="V93" i="10"/>
  <c r="V277" i="10"/>
  <c r="V279" i="10"/>
  <c r="V95" i="10"/>
  <c r="V280" i="10"/>
  <c r="V96" i="10"/>
  <c r="V278" i="10"/>
  <c r="V94" i="10"/>
  <c r="V99" i="10"/>
  <c r="V283" i="10"/>
  <c r="H401" i="10"/>
  <c r="F402" i="10"/>
  <c r="F286" i="10"/>
  <c r="H285" i="10"/>
  <c r="F332" i="10"/>
  <c r="H331" i="10"/>
  <c r="P106" i="10"/>
  <c r="P194" i="10"/>
  <c r="P386" i="10"/>
  <c r="P290" i="10"/>
  <c r="F380" i="10"/>
  <c r="H379" i="10"/>
  <c r="V100" i="10"/>
  <c r="V284" i="10"/>
  <c r="E42" i="10"/>
  <c r="K38" i="10" s="1"/>
  <c r="V290" i="10"/>
  <c r="V106" i="10"/>
  <c r="J406" i="10"/>
  <c r="J310" i="10"/>
  <c r="J214" i="10"/>
  <c r="M45" i="10"/>
  <c r="M60" i="10"/>
  <c r="F211" i="10"/>
  <c r="H210" i="10"/>
  <c r="P329" i="10"/>
  <c r="P137" i="10"/>
  <c r="P49" i="10"/>
  <c r="P233" i="10"/>
  <c r="M165" i="10"/>
  <c r="P70" i="10"/>
  <c r="P158" i="10"/>
  <c r="P254" i="10"/>
  <c r="P350" i="10"/>
  <c r="S266" i="10"/>
  <c r="S86" i="10"/>
  <c r="J245" i="10"/>
  <c r="J149" i="10"/>
  <c r="J341" i="10"/>
  <c r="J65" i="10"/>
  <c r="S97" i="10"/>
  <c r="S277" i="10"/>
  <c r="H66" i="10"/>
  <c r="F67" i="10"/>
  <c r="H161" i="10"/>
  <c r="F162" i="10"/>
  <c r="P77" i="10"/>
  <c r="P165" i="10"/>
  <c r="P261" i="10"/>
  <c r="P357" i="10"/>
  <c r="M75" i="10"/>
  <c r="M120" i="10"/>
  <c r="P56" i="10"/>
  <c r="P144" i="10"/>
  <c r="P240" i="10"/>
  <c r="P336" i="10"/>
  <c r="S143" i="10"/>
  <c r="S323" i="10"/>
  <c r="M90" i="10"/>
  <c r="H186" i="10"/>
  <c r="G187" i="10"/>
  <c r="G140" i="10"/>
  <c r="H139" i="10"/>
  <c r="P187" i="10"/>
  <c r="P99" i="10"/>
  <c r="P283" i="10"/>
  <c r="P379" i="10"/>
  <c r="F44" i="10"/>
  <c r="H43" i="10"/>
  <c r="F90" i="10"/>
  <c r="J43" i="10"/>
  <c r="J330" i="10"/>
  <c r="J138" i="10"/>
  <c r="J54" i="10"/>
  <c r="J234" i="10"/>
  <c r="M150" i="10"/>
  <c r="J193" i="10"/>
  <c r="J109" i="10"/>
  <c r="J385" i="10"/>
  <c r="J289" i="10"/>
  <c r="G111" i="10"/>
  <c r="H110" i="10"/>
  <c r="G235" i="10"/>
  <c r="H234" i="10"/>
  <c r="H306" i="10"/>
  <c r="F307" i="10"/>
  <c r="P63" i="10"/>
  <c r="P247" i="10"/>
  <c r="P343" i="10"/>
  <c r="P151" i="10"/>
  <c r="G88" i="10"/>
  <c r="H87" i="10"/>
  <c r="J160" i="10"/>
  <c r="J76" i="10"/>
  <c r="J352" i="10"/>
  <c r="J256" i="10"/>
  <c r="M178" i="10"/>
  <c r="M135" i="10"/>
  <c r="S42" i="10"/>
  <c r="S53" i="10"/>
  <c r="S233" i="10"/>
  <c r="S255" i="10"/>
  <c r="S75" i="10"/>
  <c r="J278" i="10"/>
  <c r="J182" i="10"/>
  <c r="J98" i="10"/>
  <c r="J374" i="10"/>
  <c r="J267" i="10"/>
  <c r="J363" i="10"/>
  <c r="J171" i="10"/>
  <c r="J87" i="10"/>
  <c r="J300" i="10"/>
  <c r="J204" i="10"/>
  <c r="J120" i="10"/>
  <c r="J396" i="10"/>
  <c r="F115" i="10"/>
  <c r="S334" i="10"/>
  <c r="S154" i="10"/>
  <c r="H258" i="10"/>
  <c r="F259" i="10"/>
  <c r="H353" i="10"/>
  <c r="F354" i="10"/>
  <c r="J311" i="10"/>
  <c r="J215" i="10"/>
  <c r="J407" i="10"/>
  <c r="M212" i="10"/>
  <c r="M105" i="10"/>
  <c r="S64" i="10"/>
  <c r="S244" i="10"/>
  <c r="M147" i="10"/>
  <c r="P84" i="10"/>
  <c r="P172" i="10"/>
  <c r="P268" i="10"/>
  <c r="P364" i="10"/>
  <c r="S108" i="10"/>
  <c r="S288" i="10"/>
  <c r="T38" i="10" l="1"/>
  <c r="W98" i="10"/>
  <c r="Q66" i="10"/>
  <c r="N162" i="10"/>
  <c r="AW162" i="10" s="1"/>
  <c r="V102" i="10"/>
  <c r="V286" i="10"/>
  <c r="V287" i="10"/>
  <c r="V103" i="10"/>
  <c r="V104" i="10"/>
  <c r="V288" i="10"/>
  <c r="V101" i="10"/>
  <c r="V285" i="10"/>
  <c r="V108" i="10"/>
  <c r="V292" i="10"/>
  <c r="H286" i="10"/>
  <c r="F287" i="10"/>
  <c r="V107" i="10"/>
  <c r="V291" i="10"/>
  <c r="F381" i="10"/>
  <c r="H380" i="10"/>
  <c r="P298" i="10"/>
  <c r="P394" i="10"/>
  <c r="P114" i="10"/>
  <c r="P202" i="10"/>
  <c r="H402" i="10"/>
  <c r="F403" i="10"/>
  <c r="V114" i="10"/>
  <c r="V298" i="10"/>
  <c r="H332" i="10"/>
  <c r="F333" i="10"/>
  <c r="E43" i="10"/>
  <c r="N178" i="10" s="1"/>
  <c r="AW178" i="10" s="1"/>
  <c r="J183" i="10"/>
  <c r="J279" i="10"/>
  <c r="J99" i="10"/>
  <c r="J375" i="10"/>
  <c r="S267" i="10"/>
  <c r="S87" i="10"/>
  <c r="S65" i="10"/>
  <c r="S245" i="10"/>
  <c r="P71" i="10"/>
  <c r="P255" i="10"/>
  <c r="P351" i="10"/>
  <c r="P159" i="10"/>
  <c r="M136" i="10"/>
  <c r="J161" i="10"/>
  <c r="J77" i="10"/>
  <c r="J353" i="10"/>
  <c r="J257" i="10"/>
  <c r="M181" i="10"/>
  <c r="M61" i="10"/>
  <c r="M46" i="10"/>
  <c r="S120" i="10"/>
  <c r="S300" i="10"/>
  <c r="M121" i="10"/>
  <c r="S166" i="10"/>
  <c r="S346" i="10"/>
  <c r="S54" i="10"/>
  <c r="S43" i="10"/>
  <c r="S234" i="10"/>
  <c r="M151" i="10"/>
  <c r="G236" i="10"/>
  <c r="H235" i="10"/>
  <c r="J55" i="10"/>
  <c r="J139" i="10"/>
  <c r="J44" i="10"/>
  <c r="J331" i="10"/>
  <c r="J235" i="10"/>
  <c r="P107" i="10"/>
  <c r="P291" i="10"/>
  <c r="P387" i="10"/>
  <c r="P195" i="10"/>
  <c r="H162" i="10"/>
  <c r="F163" i="10"/>
  <c r="S289" i="10"/>
  <c r="S109" i="10"/>
  <c r="S98" i="10"/>
  <c r="S278" i="10"/>
  <c r="P241" i="10"/>
  <c r="P337" i="10"/>
  <c r="P57" i="10"/>
  <c r="P145" i="10"/>
  <c r="P92" i="10"/>
  <c r="P180" i="10"/>
  <c r="P276" i="10"/>
  <c r="P372" i="10"/>
  <c r="M228" i="10"/>
  <c r="F116" i="10"/>
  <c r="J290" i="10"/>
  <c r="J194" i="10"/>
  <c r="J110" i="10"/>
  <c r="J386" i="10"/>
  <c r="M194" i="10"/>
  <c r="G89" i="10"/>
  <c r="H88" i="10"/>
  <c r="H307" i="10"/>
  <c r="F308" i="10"/>
  <c r="M166" i="10"/>
  <c r="J66" i="10"/>
  <c r="J246" i="10"/>
  <c r="J342" i="10"/>
  <c r="J150" i="10"/>
  <c r="H140" i="10"/>
  <c r="G141" i="10"/>
  <c r="S335" i="10"/>
  <c r="S155" i="10"/>
  <c r="P64" i="10"/>
  <c r="P152" i="10"/>
  <c r="P248" i="10"/>
  <c r="P344" i="10"/>
  <c r="M91" i="10"/>
  <c r="F212" i="10"/>
  <c r="H211" i="10"/>
  <c r="M163" i="10"/>
  <c r="S76" i="10"/>
  <c r="S256" i="10"/>
  <c r="H354" i="10"/>
  <c r="F355" i="10"/>
  <c r="H259" i="10"/>
  <c r="F260" i="10"/>
  <c r="J312" i="10"/>
  <c r="J216" i="10"/>
  <c r="J408" i="10"/>
  <c r="J88" i="10"/>
  <c r="J364" i="10"/>
  <c r="J268" i="10"/>
  <c r="J172" i="10"/>
  <c r="G112" i="10"/>
  <c r="H111" i="10"/>
  <c r="J301" i="10"/>
  <c r="J205" i="10"/>
  <c r="J397" i="10"/>
  <c r="J121" i="10"/>
  <c r="F91" i="10"/>
  <c r="H44" i="10"/>
  <c r="F45" i="10"/>
  <c r="G188" i="10"/>
  <c r="H187" i="10"/>
  <c r="M106" i="10"/>
  <c r="P173" i="10"/>
  <c r="P85" i="10"/>
  <c r="P269" i="10"/>
  <c r="P365" i="10"/>
  <c r="H67" i="10"/>
  <c r="F68" i="10"/>
  <c r="P78" i="10"/>
  <c r="P166" i="10"/>
  <c r="P262" i="10"/>
  <c r="P358" i="10"/>
  <c r="M76" i="10"/>
  <c r="W106" i="10" l="1"/>
  <c r="T230" i="10"/>
  <c r="Q162" i="10"/>
  <c r="K134" i="10"/>
  <c r="V109" i="10"/>
  <c r="V293" i="10"/>
  <c r="V111" i="10"/>
  <c r="V295" i="10"/>
  <c r="V112" i="10"/>
  <c r="V296" i="10"/>
  <c r="V110" i="10"/>
  <c r="V294" i="10"/>
  <c r="V116" i="10"/>
  <c r="V300" i="10"/>
  <c r="V122" i="10"/>
  <c r="V306" i="10"/>
  <c r="P122" i="10"/>
  <c r="P210" i="10"/>
  <c r="P306" i="10"/>
  <c r="P402" i="10"/>
  <c r="H381" i="10"/>
  <c r="F382" i="10"/>
  <c r="V115" i="10"/>
  <c r="V299" i="10"/>
  <c r="F334" i="10"/>
  <c r="H333" i="10"/>
  <c r="H403" i="10"/>
  <c r="F404" i="10"/>
  <c r="F288" i="10"/>
  <c r="H287" i="10"/>
  <c r="E44" i="10"/>
  <c r="K39" i="10" s="1"/>
  <c r="H163" i="10"/>
  <c r="F164" i="10"/>
  <c r="J45" i="10"/>
  <c r="J140" i="10"/>
  <c r="J56" i="10"/>
  <c r="J332" i="10"/>
  <c r="J236" i="10"/>
  <c r="G237" i="10"/>
  <c r="H236" i="10"/>
  <c r="M167" i="10"/>
  <c r="S66" i="10"/>
  <c r="S246" i="10"/>
  <c r="M137" i="10"/>
  <c r="S99" i="10"/>
  <c r="S279" i="10"/>
  <c r="H68" i="10"/>
  <c r="F69" i="10"/>
  <c r="P277" i="10"/>
  <c r="P181" i="10"/>
  <c r="P93" i="10"/>
  <c r="P373" i="10"/>
  <c r="G189" i="10"/>
  <c r="H188" i="10"/>
  <c r="F92" i="10"/>
  <c r="J313" i="10"/>
  <c r="J217" i="10"/>
  <c r="J409" i="10"/>
  <c r="H308" i="10"/>
  <c r="F309" i="10"/>
  <c r="H260" i="10"/>
  <c r="F261" i="10"/>
  <c r="J398" i="10"/>
  <c r="J302" i="10"/>
  <c r="J122" i="10"/>
  <c r="J206" i="10"/>
  <c r="M244" i="10"/>
  <c r="P100" i="10"/>
  <c r="P188" i="10"/>
  <c r="P284" i="10"/>
  <c r="P380" i="10"/>
  <c r="P65" i="10"/>
  <c r="P153" i="10"/>
  <c r="P249" i="10"/>
  <c r="P345" i="10"/>
  <c r="S132" i="10"/>
  <c r="S312" i="10"/>
  <c r="M62" i="10"/>
  <c r="M47" i="10"/>
  <c r="M197" i="10"/>
  <c r="J280" i="10"/>
  <c r="J184" i="10"/>
  <c r="J100" i="10"/>
  <c r="J376" i="10"/>
  <c r="F213" i="10"/>
  <c r="H212" i="10"/>
  <c r="H141" i="10"/>
  <c r="G142" i="10"/>
  <c r="M182" i="10"/>
  <c r="M122" i="10"/>
  <c r="H45" i="10"/>
  <c r="F46" i="10"/>
  <c r="G113" i="10"/>
  <c r="H112" i="10"/>
  <c r="S88" i="10"/>
  <c r="S268" i="10"/>
  <c r="M107" i="10"/>
  <c r="P72" i="10"/>
  <c r="P160" i="10"/>
  <c r="P256" i="10"/>
  <c r="P352" i="10"/>
  <c r="J354" i="10"/>
  <c r="J258" i="10"/>
  <c r="J162" i="10"/>
  <c r="J78" i="10"/>
  <c r="M210" i="10"/>
  <c r="F117" i="10"/>
  <c r="S290" i="10"/>
  <c r="S110" i="10"/>
  <c r="S301" i="10"/>
  <c r="S121" i="10"/>
  <c r="J173" i="10"/>
  <c r="J89" i="10"/>
  <c r="J365" i="10"/>
  <c r="J269" i="10"/>
  <c r="J387" i="10"/>
  <c r="J195" i="10"/>
  <c r="J291" i="10"/>
  <c r="J111" i="10"/>
  <c r="M179" i="10"/>
  <c r="M92" i="10"/>
  <c r="P86" i="10"/>
  <c r="P174" i="10"/>
  <c r="P270" i="10"/>
  <c r="P366" i="10"/>
  <c r="H355" i="10"/>
  <c r="F356" i="10"/>
  <c r="S347" i="10"/>
  <c r="S167" i="10"/>
  <c r="G90" i="10"/>
  <c r="H89" i="10"/>
  <c r="P115" i="10"/>
  <c r="P299" i="10"/>
  <c r="P203" i="10"/>
  <c r="P395" i="10"/>
  <c r="J67" i="10"/>
  <c r="J343" i="10"/>
  <c r="J151" i="10"/>
  <c r="J247" i="10"/>
  <c r="S55" i="10"/>
  <c r="S235" i="10"/>
  <c r="S44" i="10"/>
  <c r="S358" i="10"/>
  <c r="S178" i="10"/>
  <c r="M77" i="10"/>
  <c r="M152" i="10"/>
  <c r="P167" i="10"/>
  <c r="P79" i="10"/>
  <c r="P263" i="10"/>
  <c r="P359" i="10"/>
  <c r="S77" i="10"/>
  <c r="S257" i="10"/>
  <c r="T39" i="10" l="1"/>
  <c r="V118" i="10"/>
  <c r="V302" i="10"/>
  <c r="V303" i="10"/>
  <c r="V119" i="10"/>
  <c r="V304" i="10"/>
  <c r="V120" i="10"/>
  <c r="V117" i="10"/>
  <c r="V301" i="10"/>
  <c r="E45" i="10"/>
  <c r="W122" i="10" s="1"/>
  <c r="V123" i="10"/>
  <c r="V307" i="10"/>
  <c r="V130" i="10"/>
  <c r="V314" i="10"/>
  <c r="V124" i="10"/>
  <c r="V308" i="10"/>
  <c r="Q74" i="10"/>
  <c r="F383" i="10"/>
  <c r="H382" i="10"/>
  <c r="H288" i="10"/>
  <c r="F289" i="10"/>
  <c r="H334" i="10"/>
  <c r="F335" i="10"/>
  <c r="P314" i="10"/>
  <c r="P410" i="10"/>
  <c r="P218" i="10"/>
  <c r="W114" i="10"/>
  <c r="N194" i="10"/>
  <c r="AW194" i="10" s="1"/>
  <c r="H404" i="10"/>
  <c r="F405" i="10"/>
  <c r="S89" i="10"/>
  <c r="S269" i="10"/>
  <c r="P175" i="10"/>
  <c r="P87" i="10"/>
  <c r="P271" i="10"/>
  <c r="P367" i="10"/>
  <c r="M123" i="10"/>
  <c r="F47" i="10"/>
  <c r="H46" i="10"/>
  <c r="F214" i="10"/>
  <c r="H213" i="10"/>
  <c r="P108" i="10"/>
  <c r="P196" i="10"/>
  <c r="P292" i="10"/>
  <c r="P388" i="10"/>
  <c r="P285" i="10"/>
  <c r="P101" i="10"/>
  <c r="P381" i="10"/>
  <c r="P189" i="10"/>
  <c r="H69" i="10"/>
  <c r="F70" i="10"/>
  <c r="M153" i="10"/>
  <c r="J152" i="10"/>
  <c r="J68" i="10"/>
  <c r="J344" i="10"/>
  <c r="J248" i="10"/>
  <c r="S190" i="10"/>
  <c r="S370" i="10"/>
  <c r="M108" i="10"/>
  <c r="J270" i="10"/>
  <c r="J90" i="10"/>
  <c r="J174" i="10"/>
  <c r="J366" i="10"/>
  <c r="M213" i="10"/>
  <c r="M78" i="10"/>
  <c r="S67" i="10"/>
  <c r="S247" i="10"/>
  <c r="J259" i="10"/>
  <c r="J355" i="10"/>
  <c r="J163" i="10"/>
  <c r="J79" i="10"/>
  <c r="H356" i="10"/>
  <c r="F357" i="10"/>
  <c r="J123" i="10"/>
  <c r="J399" i="10"/>
  <c r="J303" i="10"/>
  <c r="J207" i="10"/>
  <c r="N210" i="10"/>
  <c r="AW210" i="10" s="1"/>
  <c r="M226" i="10"/>
  <c r="M183" i="10"/>
  <c r="G238" i="10"/>
  <c r="H237" i="10"/>
  <c r="H164" i="10"/>
  <c r="F165" i="10"/>
  <c r="S179" i="10"/>
  <c r="S359" i="10"/>
  <c r="M168" i="10"/>
  <c r="M93" i="10"/>
  <c r="S313" i="10"/>
  <c r="S133" i="10"/>
  <c r="M198" i="10"/>
  <c r="S56" i="10"/>
  <c r="S45" i="10"/>
  <c r="S236" i="10"/>
  <c r="P211" i="10"/>
  <c r="P123" i="10"/>
  <c r="P307" i="10"/>
  <c r="P403" i="10"/>
  <c r="P94" i="10"/>
  <c r="P182" i="10"/>
  <c r="P278" i="10"/>
  <c r="P374" i="10"/>
  <c r="J185" i="10"/>
  <c r="J101" i="10"/>
  <c r="J377" i="10"/>
  <c r="J281" i="10"/>
  <c r="F118" i="10"/>
  <c r="P80" i="10"/>
  <c r="P168" i="10"/>
  <c r="P264" i="10"/>
  <c r="P360" i="10"/>
  <c r="S100" i="10"/>
  <c r="S280" i="10"/>
  <c r="G143" i="10"/>
  <c r="H142" i="10"/>
  <c r="S144" i="10"/>
  <c r="S324" i="10"/>
  <c r="P161" i="10"/>
  <c r="P73" i="10"/>
  <c r="P257" i="10"/>
  <c r="P353" i="10"/>
  <c r="J410" i="10"/>
  <c r="J218" i="10"/>
  <c r="J314" i="10"/>
  <c r="H309" i="10"/>
  <c r="F310" i="10"/>
  <c r="H189" i="10"/>
  <c r="G190" i="10"/>
  <c r="S291" i="10"/>
  <c r="S111" i="10"/>
  <c r="G91" i="10"/>
  <c r="H90" i="10"/>
  <c r="M195" i="10"/>
  <c r="S122" i="10"/>
  <c r="S302" i="10"/>
  <c r="G114" i="10"/>
  <c r="H113" i="10"/>
  <c r="M138" i="10"/>
  <c r="J388" i="10"/>
  <c r="J292" i="10"/>
  <c r="J112" i="10"/>
  <c r="J196" i="10"/>
  <c r="M48" i="10"/>
  <c r="M63" i="10"/>
  <c r="M260" i="10"/>
  <c r="H261" i="10"/>
  <c r="F262" i="10"/>
  <c r="F93" i="10"/>
  <c r="S78" i="10"/>
  <c r="S258" i="10"/>
  <c r="J333" i="10"/>
  <c r="J237" i="10"/>
  <c r="J57" i="10"/>
  <c r="J141" i="10"/>
  <c r="T231" i="10" l="1"/>
  <c r="K135" i="10"/>
  <c r="Q170" i="10"/>
  <c r="V127" i="10"/>
  <c r="V311" i="10"/>
  <c r="V125" i="10"/>
  <c r="V309" i="10"/>
  <c r="V128" i="10"/>
  <c r="V312" i="10"/>
  <c r="V310" i="10"/>
  <c r="V126" i="10"/>
  <c r="F290" i="10"/>
  <c r="H289" i="10"/>
  <c r="V315" i="10"/>
  <c r="V131" i="10"/>
  <c r="E46" i="10"/>
  <c r="K40" i="10" s="1"/>
  <c r="H405" i="10"/>
  <c r="F406" i="10"/>
  <c r="F336" i="10"/>
  <c r="H335" i="10"/>
  <c r="V132" i="10"/>
  <c r="V316" i="10"/>
  <c r="V138" i="10"/>
  <c r="V322" i="10"/>
  <c r="H383" i="10"/>
  <c r="F384" i="10"/>
  <c r="G92" i="10"/>
  <c r="H91" i="10"/>
  <c r="S112" i="10"/>
  <c r="S292" i="10"/>
  <c r="P219" i="10"/>
  <c r="P315" i="10"/>
  <c r="P411" i="10"/>
  <c r="M214" i="10"/>
  <c r="G239" i="10"/>
  <c r="H238" i="10"/>
  <c r="S259" i="10"/>
  <c r="S79" i="10"/>
  <c r="M229" i="10"/>
  <c r="J102" i="10"/>
  <c r="J186" i="10"/>
  <c r="J378" i="10"/>
  <c r="J282" i="10"/>
  <c r="J260" i="10"/>
  <c r="J164" i="10"/>
  <c r="J80" i="10"/>
  <c r="J356" i="10"/>
  <c r="H70" i="10"/>
  <c r="F71" i="10"/>
  <c r="P109" i="10"/>
  <c r="P197" i="10"/>
  <c r="P389" i="10"/>
  <c r="P293" i="10"/>
  <c r="F48" i="10"/>
  <c r="H47" i="10"/>
  <c r="H262" i="10"/>
  <c r="F263" i="10"/>
  <c r="M276" i="10"/>
  <c r="M79" i="10"/>
  <c r="G115" i="10"/>
  <c r="H114" i="10"/>
  <c r="M211" i="10"/>
  <c r="H310" i="10"/>
  <c r="F311" i="10"/>
  <c r="P88" i="10"/>
  <c r="P176" i="10"/>
  <c r="P272" i="10"/>
  <c r="P368" i="10"/>
  <c r="S57" i="10"/>
  <c r="S237" i="10"/>
  <c r="M184" i="10"/>
  <c r="H165" i="10"/>
  <c r="F166" i="10"/>
  <c r="F215" i="10"/>
  <c r="H214" i="10"/>
  <c r="P95" i="10"/>
  <c r="P279" i="10"/>
  <c r="P375" i="10"/>
  <c r="P183" i="10"/>
  <c r="J153" i="10"/>
  <c r="J69" i="10"/>
  <c r="J345" i="10"/>
  <c r="J249" i="10"/>
  <c r="S270" i="10"/>
  <c r="S90" i="10"/>
  <c r="M49" i="10"/>
  <c r="M64" i="10"/>
  <c r="J304" i="10"/>
  <c r="J208" i="10"/>
  <c r="J124" i="10"/>
  <c r="J400" i="10"/>
  <c r="M154" i="10"/>
  <c r="P265" i="10"/>
  <c r="P361" i="10"/>
  <c r="P169" i="10"/>
  <c r="P81" i="10"/>
  <c r="F119" i="10"/>
  <c r="M199" i="10"/>
  <c r="J315" i="10"/>
  <c r="J219" i="10"/>
  <c r="J411" i="10"/>
  <c r="J91" i="10"/>
  <c r="J271" i="10"/>
  <c r="J367" i="10"/>
  <c r="J175" i="10"/>
  <c r="M94" i="10"/>
  <c r="M124" i="10"/>
  <c r="S202" i="10"/>
  <c r="S382" i="10"/>
  <c r="P116" i="10"/>
  <c r="P204" i="10"/>
  <c r="P300" i="10"/>
  <c r="P396" i="10"/>
  <c r="M139" i="10"/>
  <c r="S101" i="10"/>
  <c r="S281" i="10"/>
  <c r="F94" i="10"/>
  <c r="S134" i="10"/>
  <c r="S314" i="10"/>
  <c r="S123" i="10"/>
  <c r="S303" i="10"/>
  <c r="H190" i="10"/>
  <c r="G191" i="10"/>
  <c r="S336" i="10"/>
  <c r="S156" i="10"/>
  <c r="G144" i="10"/>
  <c r="H143" i="10"/>
  <c r="J197" i="10"/>
  <c r="J113" i="10"/>
  <c r="J389" i="10"/>
  <c r="J293" i="10"/>
  <c r="P102" i="10"/>
  <c r="P190" i="10"/>
  <c r="P286" i="10"/>
  <c r="P382" i="10"/>
  <c r="S68" i="10"/>
  <c r="S248" i="10"/>
  <c r="S145" i="10"/>
  <c r="S325" i="10"/>
  <c r="M109" i="10"/>
  <c r="S191" i="10"/>
  <c r="S371" i="10"/>
  <c r="M242" i="10"/>
  <c r="N226" i="10"/>
  <c r="AW226" i="10" s="1"/>
  <c r="H357" i="10"/>
  <c r="F358" i="10"/>
  <c r="M169" i="10"/>
  <c r="Q82" i="10"/>
  <c r="T40" i="10" l="1"/>
  <c r="W130" i="10"/>
  <c r="AI130" i="10" s="1"/>
  <c r="V318" i="10"/>
  <c r="V134" i="10"/>
  <c r="V317" i="10"/>
  <c r="V133" i="10"/>
  <c r="V320" i="10"/>
  <c r="V136" i="10"/>
  <c r="V135" i="10"/>
  <c r="V319" i="10"/>
  <c r="H384" i="10"/>
  <c r="F385" i="10"/>
  <c r="H406" i="10"/>
  <c r="F407" i="10"/>
  <c r="V139" i="10"/>
  <c r="V323" i="10"/>
  <c r="V146" i="10"/>
  <c r="V330" i="10"/>
  <c r="H336" i="10"/>
  <c r="F337" i="10"/>
  <c r="V324" i="10"/>
  <c r="V140" i="10"/>
  <c r="E47" i="10"/>
  <c r="T232" i="10" s="1"/>
  <c r="H290" i="10"/>
  <c r="F291" i="10"/>
  <c r="M125" i="10"/>
  <c r="S80" i="10"/>
  <c r="S260" i="10"/>
  <c r="P110" i="10"/>
  <c r="P198" i="10"/>
  <c r="P294" i="10"/>
  <c r="P390" i="10"/>
  <c r="S168" i="10"/>
  <c r="S348" i="10"/>
  <c r="F95" i="10"/>
  <c r="M110" i="10"/>
  <c r="M215" i="10"/>
  <c r="M65" i="10"/>
  <c r="S102" i="10"/>
  <c r="S282" i="10"/>
  <c r="M200" i="10"/>
  <c r="H311" i="10"/>
  <c r="F312" i="10"/>
  <c r="M292" i="10"/>
  <c r="H263" i="10"/>
  <c r="F264" i="10"/>
  <c r="P205" i="10"/>
  <c r="P117" i="10"/>
  <c r="P301" i="10"/>
  <c r="P397" i="10"/>
  <c r="M245" i="10"/>
  <c r="G240" i="10"/>
  <c r="H239" i="10"/>
  <c r="J209" i="10"/>
  <c r="J125" i="10"/>
  <c r="J401" i="10"/>
  <c r="J305" i="10"/>
  <c r="P124" i="10"/>
  <c r="P212" i="10"/>
  <c r="P308" i="10"/>
  <c r="P404" i="10"/>
  <c r="S394" i="10"/>
  <c r="S214" i="10"/>
  <c r="J283" i="10"/>
  <c r="J379" i="10"/>
  <c r="J187" i="10"/>
  <c r="J103" i="10"/>
  <c r="J357" i="10"/>
  <c r="J261" i="10"/>
  <c r="J165" i="10"/>
  <c r="J81" i="10"/>
  <c r="P103" i="10"/>
  <c r="P287" i="10"/>
  <c r="P191" i="10"/>
  <c r="P383" i="10"/>
  <c r="S69" i="10"/>
  <c r="S249" i="10"/>
  <c r="M227" i="10"/>
  <c r="M230" i="10"/>
  <c r="M185" i="10"/>
  <c r="S293" i="10"/>
  <c r="S113" i="10"/>
  <c r="M140" i="10"/>
  <c r="F120" i="10"/>
  <c r="P273" i="10"/>
  <c r="P89" i="10"/>
  <c r="P369" i="10"/>
  <c r="P177" i="10"/>
  <c r="M170" i="10"/>
  <c r="M80" i="10"/>
  <c r="H166" i="10"/>
  <c r="F167" i="10"/>
  <c r="P96" i="10"/>
  <c r="P184" i="10"/>
  <c r="P280" i="10"/>
  <c r="P376" i="10"/>
  <c r="M95" i="10"/>
  <c r="W138" i="10"/>
  <c r="H71" i="10"/>
  <c r="F72" i="10"/>
  <c r="G93" i="10"/>
  <c r="H92" i="10"/>
  <c r="S203" i="10"/>
  <c r="S383" i="10"/>
  <c r="H358" i="10"/>
  <c r="F359" i="10"/>
  <c r="M258" i="10"/>
  <c r="S337" i="10"/>
  <c r="S157" i="10"/>
  <c r="H144" i="10"/>
  <c r="G145" i="10"/>
  <c r="G192" i="10"/>
  <c r="H191" i="10"/>
  <c r="S315" i="10"/>
  <c r="S135" i="10"/>
  <c r="S146" i="10"/>
  <c r="S326" i="10"/>
  <c r="M155" i="10"/>
  <c r="J316" i="10"/>
  <c r="J220" i="10"/>
  <c r="J412" i="10"/>
  <c r="F216" i="10"/>
  <c r="H215" i="10"/>
  <c r="G116" i="10"/>
  <c r="H115" i="10"/>
  <c r="H48" i="10"/>
  <c r="F49" i="10"/>
  <c r="J272" i="10"/>
  <c r="J176" i="10"/>
  <c r="J368" i="10"/>
  <c r="J92" i="10"/>
  <c r="J390" i="10"/>
  <c r="J294" i="10"/>
  <c r="J114" i="10"/>
  <c r="J198" i="10"/>
  <c r="S271" i="10"/>
  <c r="S91" i="10"/>
  <c r="S124" i="10"/>
  <c r="S304" i="10"/>
  <c r="K136" i="10" l="1"/>
  <c r="N242" i="10"/>
  <c r="AW242" i="10" s="1"/>
  <c r="Q178" i="10"/>
  <c r="V141" i="10"/>
  <c r="V325" i="10"/>
  <c r="V327" i="10"/>
  <c r="V143" i="10"/>
  <c r="V144" i="10"/>
  <c r="V328" i="10"/>
  <c r="V142" i="10"/>
  <c r="V326" i="10"/>
  <c r="F386" i="10"/>
  <c r="H385" i="10"/>
  <c r="F292" i="10"/>
  <c r="H291" i="10"/>
  <c r="V154" i="10"/>
  <c r="V338" i="10"/>
  <c r="V147" i="10"/>
  <c r="V331" i="10"/>
  <c r="V332" i="10"/>
  <c r="V148" i="10"/>
  <c r="F338" i="10"/>
  <c r="H337" i="10"/>
  <c r="H407" i="10"/>
  <c r="F408" i="10"/>
  <c r="E48" i="10"/>
  <c r="Q90" i="10" s="1"/>
  <c r="H49" i="10"/>
  <c r="F50" i="10"/>
  <c r="G94" i="10"/>
  <c r="H93" i="10"/>
  <c r="M111" i="10"/>
  <c r="P104" i="10"/>
  <c r="P192" i="10"/>
  <c r="P288" i="10"/>
  <c r="P384" i="10"/>
  <c r="M96" i="10"/>
  <c r="M201" i="10"/>
  <c r="M246" i="10"/>
  <c r="M243" i="10"/>
  <c r="S406" i="10"/>
  <c r="G241" i="10"/>
  <c r="H240" i="10"/>
  <c r="M261" i="10"/>
  <c r="M308" i="10"/>
  <c r="S294" i="10"/>
  <c r="S114" i="10"/>
  <c r="M231" i="10"/>
  <c r="P118" i="10"/>
  <c r="P206" i="10"/>
  <c r="P302" i="10"/>
  <c r="P398" i="10"/>
  <c r="F217" i="10"/>
  <c r="H216" i="10"/>
  <c r="M171" i="10"/>
  <c r="S158" i="10"/>
  <c r="S338" i="10"/>
  <c r="S349" i="10"/>
  <c r="S169" i="10"/>
  <c r="N258" i="10"/>
  <c r="AW258" i="10" s="1"/>
  <c r="M274" i="10"/>
  <c r="S395" i="10"/>
  <c r="S215" i="10"/>
  <c r="M156" i="10"/>
  <c r="H312" i="10"/>
  <c r="F313" i="10"/>
  <c r="F96" i="10"/>
  <c r="S180" i="10"/>
  <c r="S360" i="10"/>
  <c r="M141" i="10"/>
  <c r="S136" i="10"/>
  <c r="S316" i="10"/>
  <c r="S103" i="10"/>
  <c r="S283" i="10"/>
  <c r="J306" i="10"/>
  <c r="J210" i="10"/>
  <c r="J126" i="10"/>
  <c r="J402" i="10"/>
  <c r="J284" i="10"/>
  <c r="J188" i="10"/>
  <c r="J104" i="10"/>
  <c r="J380" i="10"/>
  <c r="G117" i="10"/>
  <c r="H116" i="10"/>
  <c r="G193" i="10"/>
  <c r="H192" i="10"/>
  <c r="H167" i="10"/>
  <c r="F168" i="10"/>
  <c r="M186" i="10"/>
  <c r="P97" i="10"/>
  <c r="P185" i="10"/>
  <c r="P281" i="10"/>
  <c r="P377" i="10"/>
  <c r="F121" i="10"/>
  <c r="J177" i="10"/>
  <c r="J93" i="10"/>
  <c r="J369" i="10"/>
  <c r="J273" i="10"/>
  <c r="P309" i="10"/>
  <c r="P213" i="10"/>
  <c r="P125" i="10"/>
  <c r="P405" i="10"/>
  <c r="H264" i="10"/>
  <c r="F265" i="10"/>
  <c r="M81" i="10"/>
  <c r="M126" i="10"/>
  <c r="S147" i="10"/>
  <c r="S327" i="10"/>
  <c r="H145" i="10"/>
  <c r="G146" i="10"/>
  <c r="H359" i="10"/>
  <c r="F360" i="10"/>
  <c r="H72" i="10"/>
  <c r="F73" i="10"/>
  <c r="S305" i="10"/>
  <c r="S125" i="10"/>
  <c r="S81" i="10"/>
  <c r="S261" i="10"/>
  <c r="P199" i="10"/>
  <c r="P111" i="10"/>
  <c r="P295" i="10"/>
  <c r="P391" i="10"/>
  <c r="J295" i="10"/>
  <c r="J199" i="10"/>
  <c r="J391" i="10"/>
  <c r="J115" i="10"/>
  <c r="P220" i="10"/>
  <c r="P316" i="10"/>
  <c r="P412" i="10"/>
  <c r="J413" i="10"/>
  <c r="J317" i="10"/>
  <c r="J221" i="10"/>
  <c r="M216" i="10"/>
  <c r="S92" i="10"/>
  <c r="S272" i="10"/>
  <c r="W146" i="10" l="1"/>
  <c r="T41" i="10"/>
  <c r="V335" i="10"/>
  <c r="V151" i="10"/>
  <c r="V334" i="10"/>
  <c r="V150" i="10"/>
  <c r="K41" i="10"/>
  <c r="V152" i="10"/>
  <c r="V336" i="10"/>
  <c r="V333" i="10"/>
  <c r="V149" i="10"/>
  <c r="H408" i="10"/>
  <c r="F409" i="10"/>
  <c r="E49" i="10"/>
  <c r="K137" i="10" s="1"/>
  <c r="V156" i="10"/>
  <c r="V340" i="10"/>
  <c r="V339" i="10"/>
  <c r="V155" i="10"/>
  <c r="F387" i="10"/>
  <c r="H386" i="10"/>
  <c r="H338" i="10"/>
  <c r="F339" i="10"/>
  <c r="V346" i="10"/>
  <c r="V162" i="10"/>
  <c r="H292" i="10"/>
  <c r="F293" i="10"/>
  <c r="P207" i="10"/>
  <c r="P119" i="10"/>
  <c r="P303" i="10"/>
  <c r="P399" i="10"/>
  <c r="H73" i="10"/>
  <c r="F74" i="10"/>
  <c r="F122" i="10"/>
  <c r="M202" i="10"/>
  <c r="J318" i="10"/>
  <c r="J222" i="10"/>
  <c r="J414" i="10"/>
  <c r="F97" i="10"/>
  <c r="S361" i="10"/>
  <c r="S181" i="10"/>
  <c r="P126" i="10"/>
  <c r="P214" i="10"/>
  <c r="P310" i="10"/>
  <c r="P406" i="10"/>
  <c r="P112" i="10"/>
  <c r="P200" i="10"/>
  <c r="P296" i="10"/>
  <c r="P392" i="10"/>
  <c r="G147" i="10"/>
  <c r="H146" i="10"/>
  <c r="S159" i="10"/>
  <c r="S339" i="10"/>
  <c r="P317" i="10"/>
  <c r="P413" i="10"/>
  <c r="P221" i="10"/>
  <c r="P193" i="10"/>
  <c r="P105" i="10"/>
  <c r="P289" i="10"/>
  <c r="P385" i="10"/>
  <c r="H168" i="10"/>
  <c r="F169" i="10"/>
  <c r="S295" i="10"/>
  <c r="S115" i="10"/>
  <c r="S192" i="10"/>
  <c r="S372" i="10"/>
  <c r="M172" i="10"/>
  <c r="M290" i="10"/>
  <c r="M187" i="10"/>
  <c r="M247" i="10"/>
  <c r="M277" i="10"/>
  <c r="M217" i="10"/>
  <c r="F51" i="10"/>
  <c r="H50" i="10"/>
  <c r="S104" i="10"/>
  <c r="S284" i="10"/>
  <c r="M232" i="10"/>
  <c r="J211" i="10"/>
  <c r="J403" i="10"/>
  <c r="J127" i="10"/>
  <c r="J307" i="10"/>
  <c r="S93" i="10"/>
  <c r="S273" i="10"/>
  <c r="S317" i="10"/>
  <c r="S137" i="10"/>
  <c r="M142" i="10"/>
  <c r="H265" i="10"/>
  <c r="F266" i="10"/>
  <c r="J381" i="10"/>
  <c r="J285" i="10"/>
  <c r="J189" i="10"/>
  <c r="J105" i="10"/>
  <c r="H193" i="10"/>
  <c r="G194" i="10"/>
  <c r="M157" i="10"/>
  <c r="H313" i="10"/>
  <c r="F314" i="10"/>
  <c r="S407" i="10"/>
  <c r="M324" i="10"/>
  <c r="M259" i="10"/>
  <c r="M262" i="10"/>
  <c r="M112" i="10"/>
  <c r="M127" i="10"/>
  <c r="G95" i="10"/>
  <c r="H94" i="10"/>
  <c r="H360" i="10"/>
  <c r="F361" i="10"/>
  <c r="M97" i="10"/>
  <c r="G118" i="10"/>
  <c r="H117" i="10"/>
  <c r="J200" i="10"/>
  <c r="J116" i="10"/>
  <c r="J392" i="10"/>
  <c r="J296" i="10"/>
  <c r="S148" i="10"/>
  <c r="S328" i="10"/>
  <c r="S350" i="10"/>
  <c r="S170" i="10"/>
  <c r="F218" i="10"/>
  <c r="H217" i="10"/>
  <c r="S126" i="10"/>
  <c r="S306" i="10"/>
  <c r="G242" i="10"/>
  <c r="H241" i="10"/>
  <c r="Q186" i="10" l="1"/>
  <c r="N274" i="10"/>
  <c r="AW274" i="10" s="1"/>
  <c r="W154" i="10"/>
  <c r="T233" i="10"/>
  <c r="V158" i="10"/>
  <c r="V342" i="10"/>
  <c r="V160" i="10"/>
  <c r="V344" i="10"/>
  <c r="V343" i="10"/>
  <c r="V159" i="10"/>
  <c r="V157" i="10"/>
  <c r="V341" i="10"/>
  <c r="V354" i="10"/>
  <c r="V170" i="10"/>
  <c r="F340" i="10"/>
  <c r="H339" i="10"/>
  <c r="F388" i="10"/>
  <c r="H387" i="10"/>
  <c r="V163" i="10"/>
  <c r="V347" i="10"/>
  <c r="V164" i="10"/>
  <c r="V348" i="10"/>
  <c r="E50" i="10"/>
  <c r="T42" i="10" s="1"/>
  <c r="F294" i="10"/>
  <c r="H293" i="10"/>
  <c r="H409" i="10"/>
  <c r="F410" i="10"/>
  <c r="S340" i="10"/>
  <c r="S160" i="10"/>
  <c r="G119" i="10"/>
  <c r="H118" i="10"/>
  <c r="G96" i="10"/>
  <c r="H95" i="10"/>
  <c r="M278" i="10"/>
  <c r="J297" i="10"/>
  <c r="J201" i="10"/>
  <c r="J117" i="10"/>
  <c r="J393" i="10"/>
  <c r="S149" i="10"/>
  <c r="S329" i="10"/>
  <c r="S105" i="10"/>
  <c r="S285" i="10"/>
  <c r="F52" i="10"/>
  <c r="H51" i="10"/>
  <c r="M306" i="10"/>
  <c r="G148" i="10"/>
  <c r="H147" i="10"/>
  <c r="F123" i="10"/>
  <c r="F219" i="10"/>
  <c r="H218" i="10"/>
  <c r="G243" i="10"/>
  <c r="H242" i="10"/>
  <c r="S182" i="10"/>
  <c r="S362" i="10"/>
  <c r="J128" i="10"/>
  <c r="J404" i="10"/>
  <c r="J308" i="10"/>
  <c r="J212" i="10"/>
  <c r="M113" i="10"/>
  <c r="M340" i="10"/>
  <c r="M158" i="10"/>
  <c r="J415" i="10"/>
  <c r="J319" i="10"/>
  <c r="J223" i="10"/>
  <c r="M233" i="10"/>
  <c r="M263" i="10"/>
  <c r="S127" i="10"/>
  <c r="S307" i="10"/>
  <c r="H169" i="10"/>
  <c r="F170" i="10"/>
  <c r="P297" i="10"/>
  <c r="P201" i="10"/>
  <c r="P113" i="10"/>
  <c r="P393" i="10"/>
  <c r="S351" i="10"/>
  <c r="S171" i="10"/>
  <c r="P222" i="10"/>
  <c r="P318" i="10"/>
  <c r="P414" i="10"/>
  <c r="F98" i="10"/>
  <c r="H74" i="10"/>
  <c r="F75" i="10"/>
  <c r="P127" i="10"/>
  <c r="P311" i="10"/>
  <c r="P407" i="10"/>
  <c r="P215" i="10"/>
  <c r="S138" i="10"/>
  <c r="S318" i="10"/>
  <c r="M143" i="10"/>
  <c r="M128" i="10"/>
  <c r="M275" i="10"/>
  <c r="H314" i="10"/>
  <c r="F315" i="10"/>
  <c r="M173" i="10"/>
  <c r="H194" i="10"/>
  <c r="G195" i="10"/>
  <c r="M248" i="10"/>
  <c r="S116" i="10"/>
  <c r="S296" i="10"/>
  <c r="M293" i="10"/>
  <c r="M203" i="10"/>
  <c r="S384" i="10"/>
  <c r="S204" i="10"/>
  <c r="M218" i="10"/>
  <c r="H361" i="10"/>
  <c r="F362" i="10"/>
  <c r="H266" i="10"/>
  <c r="F267" i="10"/>
  <c r="K42" i="10"/>
  <c r="AI42" i="10" s="1"/>
  <c r="W162" i="10"/>
  <c r="M188" i="10"/>
  <c r="P120" i="10"/>
  <c r="P208" i="10"/>
  <c r="P304" i="10"/>
  <c r="P400" i="10"/>
  <c r="S193" i="10"/>
  <c r="S373" i="10"/>
  <c r="Q98" i="10" l="1"/>
  <c r="N290" i="10"/>
  <c r="AW290" i="10" s="1"/>
  <c r="V165" i="10"/>
  <c r="V349" i="10"/>
  <c r="V168" i="10"/>
  <c r="V352" i="10"/>
  <c r="V167" i="10"/>
  <c r="V351" i="10"/>
  <c r="V166" i="10"/>
  <c r="V350" i="10"/>
  <c r="H410" i="10"/>
  <c r="F411" i="10"/>
  <c r="H294" i="10"/>
  <c r="F295" i="10"/>
  <c r="V172" i="10"/>
  <c r="V356" i="10"/>
  <c r="F389" i="10"/>
  <c r="H388" i="10"/>
  <c r="V362" i="10"/>
  <c r="V178" i="10"/>
  <c r="E51" i="10"/>
  <c r="N306" i="10" s="1"/>
  <c r="AW306" i="10" s="1"/>
  <c r="V171" i="10"/>
  <c r="V355" i="10"/>
  <c r="H340" i="10"/>
  <c r="F341" i="10"/>
  <c r="P305" i="10"/>
  <c r="P121" i="10"/>
  <c r="P401" i="10"/>
  <c r="P209" i="10"/>
  <c r="H170" i="10"/>
  <c r="F171" i="10"/>
  <c r="S139" i="10"/>
  <c r="S319" i="10"/>
  <c r="M174" i="10"/>
  <c r="M356" i="10"/>
  <c r="S297" i="10"/>
  <c r="S117" i="10"/>
  <c r="J405" i="10"/>
  <c r="J309" i="10"/>
  <c r="J213" i="10"/>
  <c r="J129" i="10"/>
  <c r="M294" i="10"/>
  <c r="G97" i="10"/>
  <c r="H96" i="10"/>
  <c r="S352" i="10"/>
  <c r="S172" i="10"/>
  <c r="H362" i="10"/>
  <c r="F363" i="10"/>
  <c r="M234" i="10"/>
  <c r="M309" i="10"/>
  <c r="M189" i="10"/>
  <c r="M291" i="10"/>
  <c r="M159" i="10"/>
  <c r="S150" i="10"/>
  <c r="S330" i="10"/>
  <c r="P319" i="10"/>
  <c r="P223" i="10"/>
  <c r="P415" i="10"/>
  <c r="M249" i="10"/>
  <c r="G244" i="10"/>
  <c r="H243" i="10"/>
  <c r="F124" i="10"/>
  <c r="H148" i="10"/>
  <c r="G149" i="10"/>
  <c r="S385" i="10"/>
  <c r="S205" i="10"/>
  <c r="M264" i="10"/>
  <c r="G196" i="10"/>
  <c r="H195" i="10"/>
  <c r="H315" i="10"/>
  <c r="F316" i="10"/>
  <c r="F99" i="10"/>
  <c r="S183" i="10"/>
  <c r="S363" i="10"/>
  <c r="M129" i="10"/>
  <c r="T234" i="10"/>
  <c r="G120" i="10"/>
  <c r="H119" i="10"/>
  <c r="M204" i="10"/>
  <c r="H267" i="10"/>
  <c r="F268" i="10"/>
  <c r="P128" i="10"/>
  <c r="P216" i="10"/>
  <c r="P312" i="10"/>
  <c r="P408" i="10"/>
  <c r="S216" i="10"/>
  <c r="S396" i="10"/>
  <c r="M219" i="10"/>
  <c r="S128" i="10"/>
  <c r="S308" i="10"/>
  <c r="M144" i="10"/>
  <c r="H75" i="10"/>
  <c r="F76" i="10"/>
  <c r="M279" i="10"/>
  <c r="J320" i="10"/>
  <c r="J224" i="10"/>
  <c r="J416" i="10"/>
  <c r="S194" i="10"/>
  <c r="S374" i="10"/>
  <c r="F220" i="10"/>
  <c r="H219" i="10"/>
  <c r="M322" i="10"/>
  <c r="H52" i="10"/>
  <c r="F53" i="10"/>
  <c r="S341" i="10"/>
  <c r="S161" i="10"/>
  <c r="V358" i="10" l="1"/>
  <c r="V174" i="10"/>
  <c r="V360" i="10"/>
  <c r="V176" i="10"/>
  <c r="Q194" i="10"/>
  <c r="V175" i="10"/>
  <c r="V359" i="10"/>
  <c r="V357" i="10"/>
  <c r="V173" i="10"/>
  <c r="F342" i="10"/>
  <c r="H341" i="10"/>
  <c r="F296" i="10"/>
  <c r="H295" i="10"/>
  <c r="K138" i="10"/>
  <c r="AI138" i="10" s="1"/>
  <c r="V363" i="10"/>
  <c r="V179" i="10"/>
  <c r="F390" i="10"/>
  <c r="H389" i="10"/>
  <c r="E52" i="10"/>
  <c r="T43" i="10" s="1"/>
  <c r="V186" i="10"/>
  <c r="V370" i="10"/>
  <c r="W170" i="10"/>
  <c r="V364" i="10"/>
  <c r="V180" i="10"/>
  <c r="H411" i="10"/>
  <c r="F412" i="10"/>
  <c r="M220" i="10"/>
  <c r="H316" i="10"/>
  <c r="F317" i="10"/>
  <c r="H149" i="10"/>
  <c r="G150" i="10"/>
  <c r="M175" i="10"/>
  <c r="M205" i="10"/>
  <c r="G98" i="10"/>
  <c r="H97" i="10"/>
  <c r="J321" i="10"/>
  <c r="J225" i="10"/>
  <c r="J417" i="10"/>
  <c r="H171" i="10"/>
  <c r="F172" i="10"/>
  <c r="P129" i="10"/>
  <c r="P217" i="10"/>
  <c r="P313" i="10"/>
  <c r="P409" i="10"/>
  <c r="S353" i="10"/>
  <c r="S173" i="10"/>
  <c r="Q106" i="10"/>
  <c r="K43" i="10"/>
  <c r="H76" i="10"/>
  <c r="F77" i="10"/>
  <c r="M160" i="10"/>
  <c r="S408" i="10"/>
  <c r="H268" i="10"/>
  <c r="F269" i="10"/>
  <c r="M145" i="10"/>
  <c r="S195" i="10"/>
  <c r="S375" i="10"/>
  <c r="F100" i="10"/>
  <c r="M280" i="10"/>
  <c r="M325" i="10"/>
  <c r="H363" i="10"/>
  <c r="F364" i="10"/>
  <c r="M190" i="10"/>
  <c r="M338" i="10"/>
  <c r="S206" i="10"/>
  <c r="S386" i="10"/>
  <c r="M235" i="10"/>
  <c r="G245" i="10"/>
  <c r="H244" i="10"/>
  <c r="S342" i="10"/>
  <c r="S162" i="10"/>
  <c r="M307" i="10"/>
  <c r="M250" i="10"/>
  <c r="M310" i="10"/>
  <c r="M372" i="10"/>
  <c r="H53" i="10"/>
  <c r="F54" i="10"/>
  <c r="F221" i="10"/>
  <c r="H220" i="10"/>
  <c r="M295" i="10"/>
  <c r="S320" i="10"/>
  <c r="S140" i="10"/>
  <c r="P224" i="10"/>
  <c r="P320" i="10"/>
  <c r="P416" i="10"/>
  <c r="G121" i="10"/>
  <c r="H120" i="10"/>
  <c r="G197" i="10"/>
  <c r="H196" i="10"/>
  <c r="S397" i="10"/>
  <c r="S217" i="10"/>
  <c r="F125" i="10"/>
  <c r="M265" i="10"/>
  <c r="S184" i="10"/>
  <c r="S364" i="10"/>
  <c r="S309" i="10"/>
  <c r="S129" i="10"/>
  <c r="S151" i="10"/>
  <c r="S331" i="10"/>
  <c r="N322" i="10" l="1"/>
  <c r="AW322" i="10" s="1"/>
  <c r="V184" i="10"/>
  <c r="V368" i="10"/>
  <c r="W178" i="10"/>
  <c r="V183" i="10"/>
  <c r="V367" i="10"/>
  <c r="V366" i="10"/>
  <c r="V182" i="10"/>
  <c r="V365" i="10"/>
  <c r="V181" i="10"/>
  <c r="H342" i="10"/>
  <c r="F343" i="10"/>
  <c r="H412" i="10"/>
  <c r="F413" i="10"/>
  <c r="V188" i="10"/>
  <c r="V372" i="10"/>
  <c r="V187" i="10"/>
  <c r="V371" i="10"/>
  <c r="H390" i="10"/>
  <c r="F391" i="10"/>
  <c r="H296" i="10"/>
  <c r="F297" i="10"/>
  <c r="H297" i="10" s="1"/>
  <c r="V194" i="10"/>
  <c r="V378" i="10"/>
  <c r="E53" i="10"/>
  <c r="T235" i="10" s="1"/>
  <c r="M266" i="10"/>
  <c r="M341" i="10"/>
  <c r="S409" i="10"/>
  <c r="H197" i="10"/>
  <c r="G198" i="10"/>
  <c r="G122" i="10"/>
  <c r="H121" i="10"/>
  <c r="M388" i="10"/>
  <c r="M251" i="10"/>
  <c r="M206" i="10"/>
  <c r="M296" i="10"/>
  <c r="P225" i="10"/>
  <c r="P321" i="10"/>
  <c r="P417" i="10"/>
  <c r="G99" i="10"/>
  <c r="H98" i="10"/>
  <c r="M221" i="10"/>
  <c r="G151" i="10"/>
  <c r="H150" i="10"/>
  <c r="H269" i="10"/>
  <c r="F270" i="10"/>
  <c r="S321" i="10"/>
  <c r="S141" i="10"/>
  <c r="S163" i="10"/>
  <c r="S343" i="10"/>
  <c r="S152" i="10"/>
  <c r="S332" i="10"/>
  <c r="M311" i="10"/>
  <c r="F222" i="10"/>
  <c r="H221" i="10"/>
  <c r="F55" i="10"/>
  <c r="H54" i="10"/>
  <c r="S174" i="10"/>
  <c r="S354" i="10"/>
  <c r="H364" i="10"/>
  <c r="F365" i="10"/>
  <c r="S207" i="10"/>
  <c r="S387" i="10"/>
  <c r="M161" i="10"/>
  <c r="M191" i="10"/>
  <c r="M236" i="10"/>
  <c r="M354" i="10"/>
  <c r="S196" i="10"/>
  <c r="S376" i="10"/>
  <c r="M281" i="10"/>
  <c r="M326" i="10"/>
  <c r="M323" i="10"/>
  <c r="G246" i="10"/>
  <c r="H245" i="10"/>
  <c r="S218" i="10"/>
  <c r="S398" i="10"/>
  <c r="F101" i="10"/>
  <c r="M176" i="10"/>
  <c r="S365" i="10"/>
  <c r="S185" i="10"/>
  <c r="H172" i="10"/>
  <c r="F173" i="10"/>
  <c r="H317" i="10"/>
  <c r="F318" i="10"/>
  <c r="F126" i="10"/>
  <c r="H77" i="10"/>
  <c r="F78" i="10"/>
  <c r="W186" i="10" l="1"/>
  <c r="K139" i="10"/>
  <c r="V375" i="10"/>
  <c r="V191" i="10"/>
  <c r="Q202" i="10"/>
  <c r="N338" i="10"/>
  <c r="AW338" i="10" s="1"/>
  <c r="V374" i="10"/>
  <c r="V190" i="10"/>
  <c r="V189" i="10"/>
  <c r="V373" i="10"/>
  <c r="V192" i="10"/>
  <c r="V376" i="10"/>
  <c r="V196" i="10"/>
  <c r="V380" i="10"/>
  <c r="E54" i="10"/>
  <c r="T44" i="10" s="1"/>
  <c r="H391" i="10"/>
  <c r="F392" i="10"/>
  <c r="H413" i="10"/>
  <c r="F414" i="10"/>
  <c r="V379" i="10"/>
  <c r="V195" i="10"/>
  <c r="F344" i="10"/>
  <c r="H343" i="10"/>
  <c r="V202" i="10"/>
  <c r="V386" i="10"/>
  <c r="M192" i="10"/>
  <c r="M207" i="10"/>
  <c r="M177" i="10"/>
  <c r="H365" i="10"/>
  <c r="F366" i="10"/>
  <c r="S186" i="10"/>
  <c r="S366" i="10"/>
  <c r="F56" i="10"/>
  <c r="H55" i="10"/>
  <c r="M327" i="10"/>
  <c r="H270" i="10"/>
  <c r="F271" i="10"/>
  <c r="G100" i="10"/>
  <c r="H99" i="10"/>
  <c r="M312" i="10"/>
  <c r="M222" i="10"/>
  <c r="M404" i="10"/>
  <c r="F127" i="10"/>
  <c r="H318" i="10"/>
  <c r="F319" i="10"/>
  <c r="S197" i="10"/>
  <c r="S377" i="10"/>
  <c r="S410" i="10"/>
  <c r="M339" i="10"/>
  <c r="S153" i="10"/>
  <c r="S333" i="10"/>
  <c r="G123" i="10"/>
  <c r="H122" i="10"/>
  <c r="H78" i="10"/>
  <c r="F79" i="10"/>
  <c r="H173" i="10"/>
  <c r="F174" i="10"/>
  <c r="F102" i="10"/>
  <c r="G247" i="10"/>
  <c r="H246" i="10"/>
  <c r="M342" i="10"/>
  <c r="M297" i="10"/>
  <c r="M252" i="10"/>
  <c r="F223" i="10"/>
  <c r="H222" i="10"/>
  <c r="S355" i="10"/>
  <c r="S175" i="10"/>
  <c r="M237" i="10"/>
  <c r="M357" i="10"/>
  <c r="M282" i="10"/>
  <c r="S208" i="10"/>
  <c r="S388" i="10"/>
  <c r="M370" i="10"/>
  <c r="S399" i="10"/>
  <c r="S219" i="10"/>
  <c r="S164" i="10"/>
  <c r="S344" i="10"/>
  <c r="G152" i="10"/>
  <c r="H151" i="10"/>
  <c r="M267" i="10"/>
  <c r="H198" i="10"/>
  <c r="G199" i="10"/>
  <c r="Q114" i="10" l="1"/>
  <c r="V381" i="10"/>
  <c r="V197" i="10"/>
  <c r="V382" i="10"/>
  <c r="V198" i="10"/>
  <c r="V199" i="10"/>
  <c r="V383" i="10"/>
  <c r="V384" i="10"/>
  <c r="V200" i="10"/>
  <c r="V210" i="10"/>
  <c r="V394" i="10"/>
  <c r="V387" i="10"/>
  <c r="V203" i="10"/>
  <c r="E55" i="10"/>
  <c r="K140" i="10" s="1"/>
  <c r="W194" i="10"/>
  <c r="N354" i="10"/>
  <c r="AW354" i="10" s="1"/>
  <c r="H414" i="10"/>
  <c r="F415" i="10"/>
  <c r="V204" i="10"/>
  <c r="V388" i="10"/>
  <c r="K44" i="10"/>
  <c r="H344" i="10"/>
  <c r="F345" i="10"/>
  <c r="H345" i="10" s="1"/>
  <c r="F393" i="10"/>
  <c r="H393" i="10" s="1"/>
  <c r="H392" i="10"/>
  <c r="M283" i="10"/>
  <c r="S356" i="10"/>
  <c r="S176" i="10"/>
  <c r="M386" i="10"/>
  <c r="S187" i="10"/>
  <c r="S367" i="10"/>
  <c r="F103" i="10"/>
  <c r="H79" i="10"/>
  <c r="F80" i="10"/>
  <c r="G124" i="10"/>
  <c r="H123" i="10"/>
  <c r="M238" i="10"/>
  <c r="G101" i="10"/>
  <c r="H100" i="10"/>
  <c r="H56" i="10"/>
  <c r="F57" i="10"/>
  <c r="H57" i="10" s="1"/>
  <c r="S198" i="10"/>
  <c r="S378" i="10"/>
  <c r="H366" i="10"/>
  <c r="F367" i="10"/>
  <c r="M193" i="10"/>
  <c r="S411" i="10"/>
  <c r="S400" i="10"/>
  <c r="S220" i="10"/>
  <c r="M298" i="10"/>
  <c r="M253" i="10"/>
  <c r="F224" i="10"/>
  <c r="H223" i="10"/>
  <c r="M268" i="10"/>
  <c r="G248" i="10"/>
  <c r="H247" i="10"/>
  <c r="H319" i="10"/>
  <c r="F320" i="10"/>
  <c r="M208" i="10"/>
  <c r="G200" i="10"/>
  <c r="H199" i="10"/>
  <c r="M313" i="10"/>
  <c r="M358" i="10"/>
  <c r="M355" i="10"/>
  <c r="M328" i="10"/>
  <c r="M343" i="10"/>
  <c r="H152" i="10"/>
  <c r="G153" i="10"/>
  <c r="H153" i="10" s="1"/>
  <c r="M373" i="10"/>
  <c r="H174" i="10"/>
  <c r="F175" i="10"/>
  <c r="S345" i="10"/>
  <c r="S165" i="10"/>
  <c r="S389" i="10"/>
  <c r="S209" i="10"/>
  <c r="F128" i="10"/>
  <c r="H271" i="10"/>
  <c r="F272" i="10"/>
  <c r="M223" i="10"/>
  <c r="T236" i="10" l="1"/>
  <c r="Q210" i="10"/>
  <c r="V208" i="10"/>
  <c r="V392" i="10"/>
  <c r="V390" i="10"/>
  <c r="V206" i="10"/>
  <c r="V205" i="10"/>
  <c r="V389" i="10"/>
  <c r="V207" i="10"/>
  <c r="V391" i="10"/>
  <c r="V211" i="10"/>
  <c r="V395" i="10"/>
  <c r="H415" i="10"/>
  <c r="F416" i="10"/>
  <c r="E56" i="10"/>
  <c r="W210" i="10" s="1"/>
  <c r="W202" i="10"/>
  <c r="N370" i="10"/>
  <c r="AW370" i="10" s="1"/>
  <c r="V212" i="10"/>
  <c r="V396" i="10"/>
  <c r="V402" i="10"/>
  <c r="V218" i="10"/>
  <c r="V410" i="10" s="1"/>
  <c r="S357" i="10"/>
  <c r="S177" i="10"/>
  <c r="H320" i="10"/>
  <c r="F321" i="10"/>
  <c r="H321" i="10" s="1"/>
  <c r="G249" i="10"/>
  <c r="H249" i="10" s="1"/>
  <c r="H248" i="10"/>
  <c r="M209" i="10"/>
  <c r="G102" i="10"/>
  <c r="H101" i="10"/>
  <c r="S401" i="10"/>
  <c r="S221" i="10"/>
  <c r="M389" i="10"/>
  <c r="M359" i="10"/>
  <c r="M374" i="10"/>
  <c r="M224" i="10"/>
  <c r="H367" i="10"/>
  <c r="F368" i="10"/>
  <c r="S390" i="10"/>
  <c r="S210" i="10"/>
  <c r="G125" i="10"/>
  <c r="H124" i="10"/>
  <c r="S199" i="10"/>
  <c r="S379" i="10"/>
  <c r="S188" i="10"/>
  <c r="S368" i="10"/>
  <c r="F129" i="10"/>
  <c r="M344" i="10"/>
  <c r="F225" i="10"/>
  <c r="H225" i="10" s="1"/>
  <c r="H224" i="10"/>
  <c r="M269" i="10"/>
  <c r="H80" i="10"/>
  <c r="F81" i="10"/>
  <c r="H81" i="10" s="1"/>
  <c r="M239" i="10"/>
  <c r="H272" i="10"/>
  <c r="F273" i="10"/>
  <c r="H273" i="10" s="1"/>
  <c r="H175" i="10"/>
  <c r="F176" i="10"/>
  <c r="M371" i="10"/>
  <c r="M329" i="10"/>
  <c r="G201" i="10"/>
  <c r="H201" i="10" s="1"/>
  <c r="H200" i="10"/>
  <c r="M284" i="10"/>
  <c r="M314" i="10"/>
  <c r="S412" i="10"/>
  <c r="M254" i="10"/>
  <c r="F104" i="10"/>
  <c r="M402" i="10"/>
  <c r="M299" i="10"/>
  <c r="T45" i="10" l="1"/>
  <c r="Q122" i="10"/>
  <c r="V214" i="10"/>
  <c r="V398" i="10"/>
  <c r="V215" i="10"/>
  <c r="V399" i="10"/>
  <c r="V213" i="10"/>
  <c r="V397" i="10"/>
  <c r="V216" i="10"/>
  <c r="V400" i="10"/>
  <c r="E57" i="10"/>
  <c r="N402" i="10" s="1"/>
  <c r="AW402" i="10" s="1"/>
  <c r="V219" i="10"/>
  <c r="V411" i="10" s="1"/>
  <c r="V403" i="10"/>
  <c r="N386" i="10"/>
  <c r="AW386" i="10" s="1"/>
  <c r="K45" i="10"/>
  <c r="H416" i="10"/>
  <c r="F417" i="10"/>
  <c r="H417" i="10" s="1"/>
  <c r="V404" i="10"/>
  <c r="V220" i="10"/>
  <c r="M315" i="10"/>
  <c r="M300" i="10"/>
  <c r="M345" i="10"/>
  <c r="M255" i="10"/>
  <c r="M285" i="10"/>
  <c r="M225" i="10"/>
  <c r="M330" i="10"/>
  <c r="M387" i="10"/>
  <c r="H176" i="10"/>
  <c r="F177" i="10"/>
  <c r="H177" i="10" s="1"/>
  <c r="S211" i="10"/>
  <c r="S391" i="10"/>
  <c r="S222" i="10"/>
  <c r="S402" i="10"/>
  <c r="S413" i="10"/>
  <c r="S369" i="10"/>
  <c r="S189" i="10"/>
  <c r="F105" i="10"/>
  <c r="G126" i="10"/>
  <c r="H125" i="10"/>
  <c r="M405" i="10"/>
  <c r="G103" i="10"/>
  <c r="H102" i="10"/>
  <c r="M270" i="10"/>
  <c r="M360" i="10"/>
  <c r="S200" i="10"/>
  <c r="S380" i="10"/>
  <c r="H368" i="10"/>
  <c r="F369" i="10"/>
  <c r="H369" i="10" s="1"/>
  <c r="M240" i="10"/>
  <c r="M390" i="10"/>
  <c r="M375" i="10"/>
  <c r="V408" i="10" l="1"/>
  <c r="V224" i="10"/>
  <c r="V416" i="10" s="1"/>
  <c r="V223" i="10"/>
  <c r="V415" i="10" s="1"/>
  <c r="V407" i="10"/>
  <c r="V221" i="10"/>
  <c r="V413" i="10" s="1"/>
  <c r="V405" i="10"/>
  <c r="V406" i="10"/>
  <c r="V222" i="10"/>
  <c r="V414" i="10" s="1"/>
  <c r="E58" i="10"/>
  <c r="Q226" i="10" s="1"/>
  <c r="Q218" i="10"/>
  <c r="W218" i="10"/>
  <c r="K141" i="10"/>
  <c r="V412" i="10"/>
  <c r="T237" i="10"/>
  <c r="K226" i="10"/>
  <c r="M406" i="10"/>
  <c r="M376" i="10"/>
  <c r="S414" i="10"/>
  <c r="M241" i="10"/>
  <c r="M316" i="10"/>
  <c r="M391" i="10"/>
  <c r="G104" i="10"/>
  <c r="H103" i="10"/>
  <c r="G127" i="10"/>
  <c r="H126" i="10"/>
  <c r="S223" i="10"/>
  <c r="S403" i="10"/>
  <c r="M361" i="10"/>
  <c r="M256" i="10"/>
  <c r="M286" i="10"/>
  <c r="M403" i="10"/>
  <c r="M346" i="10"/>
  <c r="M301" i="10"/>
  <c r="M331" i="10"/>
  <c r="S212" i="10"/>
  <c r="S392" i="10"/>
  <c r="S201" i="10"/>
  <c r="S381" i="10"/>
  <c r="M271" i="10"/>
  <c r="N35" i="10" l="1"/>
  <c r="AW35" i="10" s="1"/>
  <c r="T46" i="10"/>
  <c r="W226" i="10"/>
  <c r="AI226" i="10" s="1"/>
  <c r="E59" i="10"/>
  <c r="M377" i="10"/>
  <c r="G105" i="10"/>
  <c r="H105" i="10" s="1"/>
  <c r="H104" i="10"/>
  <c r="M407" i="10"/>
  <c r="S393" i="10"/>
  <c r="S213" i="10"/>
  <c r="M317" i="10"/>
  <c r="M272" i="10"/>
  <c r="M257" i="10"/>
  <c r="M347" i="10"/>
  <c r="M287" i="10"/>
  <c r="S404" i="10"/>
  <c r="S224" i="10"/>
  <c r="M302" i="10"/>
  <c r="S415" i="10"/>
  <c r="G128" i="10"/>
  <c r="H127" i="10"/>
  <c r="M332" i="10"/>
  <c r="M362" i="10"/>
  <c r="M392" i="10"/>
  <c r="AP34" i="10" l="1"/>
  <c r="E60" i="10"/>
  <c r="N67" i="10" s="1"/>
  <c r="AW67" i="10" s="1"/>
  <c r="Q322" i="10"/>
  <c r="N51" i="10"/>
  <c r="AW51" i="10" s="1"/>
  <c r="T238" i="10"/>
  <c r="W234" i="10"/>
  <c r="K322" i="10"/>
  <c r="M348" i="10"/>
  <c r="M363" i="10"/>
  <c r="M408" i="10"/>
  <c r="M303" i="10"/>
  <c r="S405" i="10"/>
  <c r="S225" i="10"/>
  <c r="M378" i="10"/>
  <c r="G129" i="10"/>
  <c r="H129" i="10" s="1"/>
  <c r="H128" i="10"/>
  <c r="M318" i="10"/>
  <c r="M273" i="10"/>
  <c r="M288" i="10"/>
  <c r="M393" i="10"/>
  <c r="S416" i="10"/>
  <c r="M333" i="10"/>
  <c r="K227" i="10" l="1"/>
  <c r="W242" i="10"/>
  <c r="Q234" i="10"/>
  <c r="T47" i="10"/>
  <c r="E61" i="10"/>
  <c r="M349" i="10"/>
  <c r="M364" i="10"/>
  <c r="S417" i="10"/>
  <c r="M319" i="10"/>
  <c r="M409" i="10"/>
  <c r="M304" i="10"/>
  <c r="M289" i="10"/>
  <c r="M334" i="10"/>
  <c r="M394" i="10"/>
  <c r="M379" i="10"/>
  <c r="E62" i="10" l="1"/>
  <c r="N99" i="10" s="1"/>
  <c r="AW99" i="10" s="1"/>
  <c r="Q330" i="10"/>
  <c r="N83" i="10"/>
  <c r="AW83" i="10" s="1"/>
  <c r="T239" i="10"/>
  <c r="K323" i="10"/>
  <c r="W250" i="10"/>
  <c r="M410" i="10"/>
  <c r="M305" i="10"/>
  <c r="M335" i="10"/>
  <c r="M380" i="10"/>
  <c r="M320" i="10"/>
  <c r="M365" i="10"/>
  <c r="M395" i="10"/>
  <c r="M350" i="10"/>
  <c r="E63" i="10" l="1"/>
  <c r="W266" i="10" s="1"/>
  <c r="T48" i="10"/>
  <c r="Q242" i="10"/>
  <c r="K228" i="10"/>
  <c r="W258" i="10"/>
  <c r="M381" i="10"/>
  <c r="M396" i="10"/>
  <c r="M321" i="10"/>
  <c r="M366" i="10"/>
  <c r="M411" i="10"/>
  <c r="M351" i="10"/>
  <c r="M336" i="10"/>
  <c r="T240" i="10" l="1"/>
  <c r="E64" i="10"/>
  <c r="Q338" i="10"/>
  <c r="K324" i="10"/>
  <c r="N115" i="10"/>
  <c r="AW115" i="10" s="1"/>
  <c r="K229" i="10"/>
  <c r="M382" i="10"/>
  <c r="M352" i="10"/>
  <c r="M367" i="10"/>
  <c r="M337" i="10"/>
  <c r="M412" i="10"/>
  <c r="M397" i="10"/>
  <c r="E65" i="10" l="1"/>
  <c r="W282" i="10" s="1"/>
  <c r="Q250" i="10"/>
  <c r="N131" i="10"/>
  <c r="AW131" i="10" s="1"/>
  <c r="W274" i="10"/>
  <c r="N147" i="10"/>
  <c r="AW147" i="10" s="1"/>
  <c r="M413" i="10"/>
  <c r="M353" i="10"/>
  <c r="M383" i="10"/>
  <c r="M368" i="10"/>
  <c r="M398" i="10"/>
  <c r="K325" i="10" l="1"/>
  <c r="T241" i="10"/>
  <c r="Q346" i="10"/>
  <c r="E66" i="10"/>
  <c r="Q258" i="10" s="1"/>
  <c r="M369" i="10"/>
  <c r="M414" i="10"/>
  <c r="M384" i="10"/>
  <c r="M399" i="10"/>
  <c r="E67" i="10" l="1"/>
  <c r="M400" i="10"/>
  <c r="M385" i="10"/>
  <c r="M415" i="10"/>
  <c r="E68" i="10" l="1"/>
  <c r="M416" i="10"/>
  <c r="M401" i="10"/>
  <c r="E69" i="10" l="1"/>
  <c r="M417" i="10"/>
  <c r="E70" i="10" l="1"/>
  <c r="E71" i="10" l="1"/>
  <c r="E72" i="10" l="1"/>
  <c r="E73" i="10" l="1"/>
  <c r="E74" i="10" l="1"/>
  <c r="E75" i="10" l="1"/>
  <c r="E76" i="10" l="1"/>
  <c r="E77" i="10" l="1"/>
  <c r="E78" i="10" l="1"/>
  <c r="E79" i="10" l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E235" i="10" s="1"/>
  <c r="E236" i="10" s="1"/>
  <c r="E237" i="10" s="1"/>
  <c r="E238" i="10" s="1"/>
  <c r="E239" i="10" s="1"/>
  <c r="E240" i="10" s="1"/>
  <c r="E241" i="10" s="1"/>
  <c r="E242" i="10" s="1"/>
  <c r="E243" i="10" s="1"/>
  <c r="E244" i="10" s="1"/>
  <c r="E245" i="10" s="1"/>
  <c r="E246" i="10" s="1"/>
  <c r="E247" i="10" s="1"/>
  <c r="E248" i="10" s="1"/>
  <c r="E249" i="10" s="1"/>
  <c r="E250" i="10" s="1"/>
  <c r="E251" i="10" s="1"/>
  <c r="E252" i="10" s="1"/>
  <c r="E253" i="10" s="1"/>
  <c r="E254" i="10" s="1"/>
  <c r="E255" i="10" s="1"/>
  <c r="E256" i="10" s="1"/>
  <c r="E257" i="10" s="1"/>
  <c r="E258" i="10" s="1"/>
  <c r="E259" i="10" s="1"/>
  <c r="E260" i="10" s="1"/>
  <c r="E261" i="10" s="1"/>
  <c r="E262" i="10" s="1"/>
  <c r="E263" i="10" s="1"/>
  <c r="E264" i="10" s="1"/>
  <c r="E265" i="10" s="1"/>
  <c r="E266" i="10" s="1"/>
  <c r="E267" i="10" s="1"/>
  <c r="E268" i="10" s="1"/>
  <c r="E269" i="10" s="1"/>
  <c r="E270" i="10" s="1"/>
  <c r="E271" i="10" s="1"/>
  <c r="E272" i="10" s="1"/>
  <c r="E273" i="10" s="1"/>
  <c r="E274" i="10" s="1"/>
  <c r="E275" i="10" s="1"/>
  <c r="E276" i="10" s="1"/>
  <c r="E277" i="10" s="1"/>
  <c r="E278" i="10" s="1"/>
  <c r="E279" i="10" s="1"/>
  <c r="E280" i="10" s="1"/>
  <c r="E281" i="10" s="1"/>
  <c r="E282" i="10" s="1"/>
  <c r="E283" i="10" s="1"/>
  <c r="E284" i="10" s="1"/>
  <c r="E285" i="10" s="1"/>
  <c r="E286" i="10" s="1"/>
  <c r="E287" i="10" s="1"/>
  <c r="E288" i="10" s="1"/>
  <c r="E289" i="10" s="1"/>
  <c r="E290" i="10" s="1"/>
  <c r="E291" i="10" s="1"/>
  <c r="E292" i="10" s="1"/>
  <c r="E293" i="10" s="1"/>
  <c r="E294" i="10" s="1"/>
  <c r="E295" i="10" s="1"/>
  <c r="E296" i="10" s="1"/>
  <c r="E297" i="10" s="1"/>
  <c r="E298" i="10" s="1"/>
  <c r="E299" i="10" s="1"/>
  <c r="E300" i="10" s="1"/>
  <c r="E301" i="10" s="1"/>
  <c r="E302" i="10" s="1"/>
  <c r="E303" i="10" s="1"/>
  <c r="E304" i="10" s="1"/>
  <c r="E305" i="10" s="1"/>
  <c r="E306" i="10" s="1"/>
  <c r="E307" i="10" s="1"/>
  <c r="E308" i="10" s="1"/>
  <c r="E309" i="10" s="1"/>
  <c r="E310" i="10" s="1"/>
  <c r="E311" i="10" s="1"/>
  <c r="E312" i="10" s="1"/>
  <c r="E313" i="10" s="1"/>
  <c r="E314" i="10" s="1"/>
  <c r="E315" i="10" s="1"/>
  <c r="E316" i="10" s="1"/>
  <c r="E317" i="10" s="1"/>
  <c r="E318" i="10" s="1"/>
  <c r="E319" i="10" s="1"/>
  <c r="E320" i="10" s="1"/>
  <c r="E321" i="10" s="1"/>
  <c r="E322" i="10" s="1"/>
  <c r="E323" i="10" s="1"/>
  <c r="E324" i="10" s="1"/>
  <c r="E325" i="10" s="1"/>
  <c r="E326" i="10" s="1"/>
  <c r="E327" i="10" s="1"/>
  <c r="E328" i="10" s="1"/>
  <c r="E329" i="10" s="1"/>
  <c r="E330" i="10" s="1"/>
  <c r="E331" i="10" s="1"/>
  <c r="E332" i="10" s="1"/>
  <c r="E333" i="10" s="1"/>
  <c r="E334" i="10" s="1"/>
  <c r="E335" i="10" s="1"/>
  <c r="E336" i="10" s="1"/>
  <c r="E337" i="10" s="1"/>
  <c r="E338" i="10" s="1"/>
  <c r="E339" i="10" s="1"/>
  <c r="E340" i="10" s="1"/>
  <c r="E341" i="10" s="1"/>
  <c r="E342" i="10" s="1"/>
  <c r="E343" i="10" s="1"/>
  <c r="E344" i="10" s="1"/>
  <c r="E345" i="10" s="1"/>
  <c r="E346" i="10" s="1"/>
  <c r="E347" i="10" s="1"/>
  <c r="E348" i="10" s="1"/>
  <c r="E349" i="10" s="1"/>
  <c r="E350" i="10" s="1"/>
  <c r="E351" i="10" s="1"/>
  <c r="E352" i="10" s="1"/>
  <c r="E353" i="10" s="1"/>
  <c r="E354" i="10" s="1"/>
  <c r="E355" i="10" s="1"/>
  <c r="E356" i="10" s="1"/>
  <c r="E357" i="10" s="1"/>
  <c r="E358" i="10" s="1"/>
  <c r="E359" i="10" s="1"/>
  <c r="E360" i="10" s="1"/>
  <c r="E361" i="10" s="1"/>
  <c r="E362" i="10" s="1"/>
  <c r="E363" i="10" s="1"/>
  <c r="E364" i="10" s="1"/>
  <c r="E365" i="10" s="1"/>
  <c r="E366" i="10" s="1"/>
  <c r="E367" i="10" s="1"/>
  <c r="E368" i="10" s="1"/>
  <c r="E369" i="10" s="1"/>
  <c r="E370" i="10" s="1"/>
  <c r="E371" i="10" s="1"/>
  <c r="E372" i="10" s="1"/>
  <c r="E373" i="10" s="1"/>
  <c r="E374" i="10" s="1"/>
  <c r="E375" i="10" s="1"/>
  <c r="E376" i="10" s="1"/>
  <c r="E377" i="10" s="1"/>
  <c r="E378" i="10" s="1"/>
  <c r="E379" i="10" s="1"/>
  <c r="E380" i="10" s="1"/>
  <c r="E381" i="10" s="1"/>
  <c r="E382" i="10" s="1"/>
  <c r="E383" i="10" s="1"/>
  <c r="E384" i="10" s="1"/>
  <c r="E385" i="10" s="1"/>
  <c r="E386" i="10" s="1"/>
  <c r="E387" i="10" s="1"/>
  <c r="E388" i="10" s="1"/>
  <c r="E389" i="10" s="1"/>
  <c r="E390" i="10" s="1"/>
  <c r="E391" i="10" s="1"/>
  <c r="E392" i="10" s="1"/>
  <c r="E393" i="10" s="1"/>
  <c r="E394" i="10" s="1"/>
  <c r="E395" i="10" s="1"/>
  <c r="E396" i="10" s="1"/>
  <c r="E397" i="10" s="1"/>
  <c r="E398" i="10" s="1"/>
  <c r="E399" i="10" s="1"/>
  <c r="E400" i="10" s="1"/>
  <c r="E401" i="10" s="1"/>
  <c r="E402" i="10" s="1"/>
  <c r="E403" i="10" s="1"/>
  <c r="E404" i="10" s="1"/>
  <c r="E405" i="10" s="1"/>
  <c r="E406" i="10" s="1"/>
  <c r="E407" i="10" s="1"/>
  <c r="E408" i="10" s="1"/>
  <c r="E409" i="10" s="1"/>
  <c r="E410" i="10" s="1"/>
  <c r="E411" i="10" s="1"/>
  <c r="E412" i="10" s="1"/>
  <c r="E413" i="10" s="1"/>
  <c r="E414" i="10" s="1"/>
  <c r="E415" i="10" s="1"/>
  <c r="E416" i="10" s="1"/>
  <c r="E417" i="10" s="1"/>
  <c r="N401" i="10" s="1"/>
  <c r="AW401" i="10" s="1"/>
  <c r="Q104" i="10" l="1"/>
  <c r="N262" i="10"/>
  <c r="AW262" i="10" s="1"/>
  <c r="Q376" i="10"/>
  <c r="T255" i="10"/>
  <c r="Q288" i="10"/>
  <c r="W330" i="10"/>
  <c r="W333" i="10"/>
  <c r="T113" i="10"/>
  <c r="N202" i="10"/>
  <c r="AW202" i="10" s="1"/>
  <c r="T148" i="10"/>
  <c r="K243" i="10"/>
  <c r="N110" i="10"/>
  <c r="AW110" i="10" s="1"/>
  <c r="K320" i="10"/>
  <c r="Q313" i="10"/>
  <c r="W139" i="10"/>
  <c r="AI139" i="10" s="1"/>
  <c r="N196" i="10"/>
  <c r="AW196" i="10" s="1"/>
  <c r="W342" i="10"/>
  <c r="T292" i="10"/>
  <c r="T244" i="10"/>
  <c r="K172" i="10"/>
  <c r="N170" i="10"/>
  <c r="AW170" i="10" s="1"/>
  <c r="N111" i="10"/>
  <c r="AW111" i="10" s="1"/>
  <c r="T329" i="10"/>
  <c r="Q297" i="10"/>
  <c r="T328" i="10"/>
  <c r="T363" i="10"/>
  <c r="Q363" i="10"/>
  <c r="W193" i="10"/>
  <c r="K89" i="10"/>
  <c r="T353" i="10"/>
  <c r="Q305" i="10"/>
  <c r="K173" i="10"/>
  <c r="W166" i="10"/>
  <c r="T150" i="10"/>
  <c r="N218" i="10"/>
  <c r="AW218" i="10" s="1"/>
  <c r="W174" i="10"/>
  <c r="T364" i="10"/>
  <c r="T245" i="10"/>
  <c r="T396" i="10"/>
  <c r="T160" i="10"/>
  <c r="Q179" i="10"/>
  <c r="Q209" i="10"/>
  <c r="Q285" i="10"/>
  <c r="N155" i="10"/>
  <c r="AW155" i="10" s="1"/>
  <c r="T100" i="10"/>
  <c r="K147" i="10"/>
  <c r="N227" i="10"/>
  <c r="AW227" i="10" s="1"/>
  <c r="T192" i="10"/>
  <c r="T101" i="10"/>
  <c r="Q276" i="10"/>
  <c r="Q374" i="10"/>
  <c r="W168" i="10"/>
  <c r="K416" i="10"/>
  <c r="K353" i="10"/>
  <c r="N217" i="10"/>
  <c r="AW217" i="10" s="1"/>
  <c r="Q91" i="10"/>
  <c r="Q83" i="10"/>
  <c r="K117" i="10"/>
  <c r="W157" i="10"/>
  <c r="W367" i="10"/>
  <c r="N97" i="10"/>
  <c r="AW97" i="10" s="1"/>
  <c r="N291" i="10"/>
  <c r="AW291" i="10" s="1"/>
  <c r="T137" i="10"/>
  <c r="W184" i="10"/>
  <c r="AI184" i="10" s="1"/>
  <c r="T266" i="10"/>
  <c r="W315" i="10"/>
  <c r="T361" i="10"/>
  <c r="Q382" i="10"/>
  <c r="T136" i="10"/>
  <c r="T306" i="10"/>
  <c r="W215" i="10"/>
  <c r="W149" i="10"/>
  <c r="K52" i="10"/>
  <c r="N246" i="10"/>
  <c r="AW246" i="10" s="1"/>
  <c r="T352" i="10"/>
  <c r="T75" i="10"/>
  <c r="T182" i="10"/>
  <c r="Q96" i="10"/>
  <c r="K388" i="10"/>
  <c r="W346" i="10"/>
  <c r="AI346" i="10" s="1"/>
  <c r="Q372" i="10"/>
  <c r="K234" i="10"/>
  <c r="AI234" i="10" s="1"/>
  <c r="T194" i="10"/>
  <c r="K116" i="10"/>
  <c r="T341" i="10"/>
  <c r="Q378" i="10"/>
  <c r="Q171" i="10"/>
  <c r="K401" i="10"/>
  <c r="K339" i="10"/>
  <c r="T330" i="10"/>
  <c r="N247" i="10"/>
  <c r="AW247" i="10" s="1"/>
  <c r="Q293" i="10"/>
  <c r="Q401" i="10"/>
  <c r="Q390" i="10"/>
  <c r="K162" i="10"/>
  <c r="AI162" i="10" s="1"/>
  <c r="Q282" i="10"/>
  <c r="K338" i="10"/>
  <c r="Q275" i="10"/>
  <c r="Q75" i="10"/>
  <c r="T146" i="10"/>
  <c r="K318" i="10"/>
  <c r="W344" i="10"/>
  <c r="Q267" i="10"/>
  <c r="T138" i="10"/>
  <c r="K389" i="10"/>
  <c r="T149" i="10"/>
  <c r="T76" i="10"/>
  <c r="N159" i="10"/>
  <c r="AW159" i="10" s="1"/>
  <c r="W185" i="10"/>
  <c r="T170" i="10"/>
  <c r="K305" i="10"/>
  <c r="N259" i="10"/>
  <c r="AW259" i="10" s="1"/>
  <c r="W341" i="10"/>
  <c r="T267" i="10"/>
  <c r="W357" i="10"/>
  <c r="N185" i="10"/>
  <c r="AW185" i="10" s="1"/>
  <c r="K115" i="10"/>
  <c r="K200" i="10"/>
  <c r="K415" i="10"/>
  <c r="T317" i="10"/>
  <c r="K104" i="10"/>
  <c r="W352" i="10"/>
  <c r="N188" i="10"/>
  <c r="AW188" i="10" s="1"/>
  <c r="Q119" i="10"/>
  <c r="K105" i="10"/>
  <c r="Q120" i="10"/>
  <c r="T397" i="10"/>
  <c r="K127" i="10"/>
  <c r="N127" i="10"/>
  <c r="AW127" i="10" s="1"/>
  <c r="W351" i="10"/>
  <c r="T281" i="10"/>
  <c r="N229" i="10"/>
  <c r="AW229" i="10" s="1"/>
  <c r="Q121" i="10"/>
  <c r="T171" i="10"/>
  <c r="Q381" i="10"/>
  <c r="Q383" i="10"/>
  <c r="Q290" i="10"/>
  <c r="N112" i="10"/>
  <c r="AW112" i="10" s="1"/>
  <c r="N278" i="10"/>
  <c r="AW278" i="10" s="1"/>
  <c r="Q384" i="10"/>
  <c r="Q113" i="10"/>
  <c r="T114" i="10"/>
  <c r="W158" i="10"/>
  <c r="AI158" i="10" s="1"/>
  <c r="W350" i="10"/>
  <c r="AI350" i="10" s="1"/>
  <c r="N173" i="10"/>
  <c r="AW173" i="10" s="1"/>
  <c r="N172" i="10"/>
  <c r="AW172" i="10" s="1"/>
  <c r="T126" i="10"/>
  <c r="N156" i="10"/>
  <c r="AW156" i="10" s="1"/>
  <c r="T374" i="10"/>
  <c r="K282" i="10"/>
  <c r="AI282" i="10" s="1"/>
  <c r="K294" i="10"/>
  <c r="Q295" i="10"/>
  <c r="K148" i="10"/>
  <c r="N141" i="10"/>
  <c r="AW141" i="10" s="1"/>
  <c r="T293" i="10"/>
  <c r="W340" i="10"/>
  <c r="AI340" i="10" s="1"/>
  <c r="W192" i="10"/>
  <c r="Q284" i="10"/>
  <c r="Q105" i="10"/>
  <c r="Q371" i="10"/>
  <c r="K400" i="10"/>
  <c r="Q100" i="10"/>
  <c r="Q389" i="10"/>
  <c r="K321" i="10"/>
  <c r="T90" i="10"/>
  <c r="Q225" i="10"/>
  <c r="K390" i="10"/>
  <c r="Q216" i="10"/>
  <c r="N219" i="10"/>
  <c r="AW219" i="10" s="1"/>
  <c r="T54" i="10"/>
  <c r="K90" i="10"/>
  <c r="AI90" i="10" s="1"/>
  <c r="K329" i="10"/>
  <c r="K270" i="10"/>
  <c r="W331" i="10"/>
  <c r="K365" i="10"/>
  <c r="K78" i="10"/>
  <c r="W323" i="10"/>
  <c r="AI323" i="10" s="1"/>
  <c r="N260" i="10"/>
  <c r="AW260" i="10" s="1"/>
  <c r="T294" i="10"/>
  <c r="W209" i="10"/>
  <c r="T102" i="10"/>
  <c r="Q398" i="10"/>
  <c r="Q99" i="10"/>
  <c r="N232" i="10"/>
  <c r="AW232" i="10" s="1"/>
  <c r="T204" i="10"/>
  <c r="K354" i="10"/>
  <c r="T77" i="10"/>
  <c r="N228" i="10"/>
  <c r="AW228" i="10" s="1"/>
  <c r="N144" i="10"/>
  <c r="AW144" i="10" s="1"/>
  <c r="W223" i="10"/>
  <c r="N266" i="10"/>
  <c r="AW266" i="10" s="1"/>
  <c r="T256" i="10"/>
  <c r="K225" i="10"/>
  <c r="T343" i="10"/>
  <c r="N142" i="10"/>
  <c r="AW142" i="10" s="1"/>
  <c r="W354" i="10"/>
  <c r="W173" i="10"/>
  <c r="T398" i="10"/>
  <c r="K224" i="10"/>
  <c r="K79" i="10"/>
  <c r="Q127" i="10"/>
  <c r="W147" i="10"/>
  <c r="AI147" i="10" s="1"/>
  <c r="T375" i="10"/>
  <c r="T365" i="10"/>
  <c r="Q409" i="10"/>
  <c r="T387" i="10"/>
  <c r="Q224" i="10"/>
  <c r="Q296" i="10"/>
  <c r="Q197" i="10"/>
  <c r="T161" i="10"/>
  <c r="T399" i="10"/>
  <c r="T183" i="10"/>
  <c r="W356" i="10"/>
  <c r="K54" i="10"/>
  <c r="Q417" i="10"/>
  <c r="T408" i="10"/>
  <c r="W207" i="10"/>
  <c r="N295" i="10"/>
  <c r="AW295" i="10" s="1"/>
  <c r="K366" i="10"/>
  <c r="W208" i="10"/>
  <c r="N189" i="10"/>
  <c r="AW189" i="10" s="1"/>
  <c r="Q108" i="10"/>
  <c r="K417" i="10"/>
  <c r="T64" i="10"/>
  <c r="T269" i="10"/>
  <c r="N113" i="10"/>
  <c r="AW113" i="10" s="1"/>
  <c r="K185" i="10"/>
  <c r="Q198" i="10"/>
  <c r="N233" i="10"/>
  <c r="AW233" i="10" s="1"/>
  <c r="Q190" i="10"/>
  <c r="N245" i="10"/>
  <c r="AW245" i="10" s="1"/>
  <c r="N158" i="10"/>
  <c r="AW158" i="10" s="1"/>
  <c r="T193" i="10"/>
  <c r="W366" i="10"/>
  <c r="AI366" i="10" s="1"/>
  <c r="N157" i="10"/>
  <c r="AW157" i="10" s="1"/>
  <c r="T342" i="10"/>
  <c r="W382" i="10"/>
  <c r="N310" i="10"/>
  <c r="AW310" i="10" s="1"/>
  <c r="W155" i="10"/>
  <c r="AI155" i="10" s="1"/>
  <c r="W358" i="10"/>
  <c r="AI358" i="10" s="1"/>
  <c r="K67" i="10"/>
  <c r="T195" i="10"/>
  <c r="Q196" i="10"/>
  <c r="K213" i="10"/>
  <c r="K295" i="10"/>
  <c r="N203" i="10"/>
  <c r="AW203" i="10" s="1"/>
  <c r="N275" i="10"/>
  <c r="AW275" i="10" s="1"/>
  <c r="W370" i="10"/>
  <c r="W131" i="10"/>
  <c r="AI131" i="10" s="1"/>
  <c r="W359" i="10"/>
  <c r="K306" i="10"/>
  <c r="Q101" i="10"/>
  <c r="T127" i="10"/>
  <c r="K330" i="10"/>
  <c r="W349" i="10"/>
  <c r="AI349" i="10" s="1"/>
  <c r="Q128" i="10"/>
  <c r="N236" i="10"/>
  <c r="AW236" i="10" s="1"/>
  <c r="K340" i="10"/>
  <c r="T409" i="10"/>
  <c r="T162" i="10"/>
  <c r="Q321" i="10"/>
  <c r="Q129" i="10"/>
  <c r="Q379" i="10"/>
  <c r="W165" i="10"/>
  <c r="W188" i="10"/>
  <c r="T246" i="10"/>
  <c r="K271" i="10"/>
  <c r="N129" i="10"/>
  <c r="AW129" i="10" s="1"/>
  <c r="T91" i="10"/>
  <c r="T318" i="10"/>
  <c r="N248" i="10"/>
  <c r="AW248" i="10" s="1"/>
  <c r="W348" i="10"/>
  <c r="AI348" i="10" s="1"/>
  <c r="N128" i="10"/>
  <c r="AW128" i="10" s="1"/>
  <c r="N145" i="10"/>
  <c r="AW145" i="10" s="1"/>
  <c r="N264" i="10"/>
  <c r="AW264" i="10" s="1"/>
  <c r="K186" i="10"/>
  <c r="AI186" i="10" s="1"/>
  <c r="Q292" i="10"/>
  <c r="W172" i="10"/>
  <c r="AI172" i="10" s="1"/>
  <c r="T354" i="10"/>
  <c r="T376" i="10"/>
  <c r="N279" i="10"/>
  <c r="AW279" i="10" s="1"/>
  <c r="N191" i="10"/>
  <c r="AW191" i="10" s="1"/>
  <c r="N263" i="10"/>
  <c r="AW263" i="10" s="1"/>
  <c r="Q294" i="10"/>
  <c r="T65" i="10"/>
  <c r="W339" i="10"/>
  <c r="AI339" i="10" s="1"/>
  <c r="Q388" i="10"/>
  <c r="N161" i="10"/>
  <c r="AW161" i="10" s="1"/>
  <c r="Q380" i="10"/>
  <c r="K378" i="10"/>
  <c r="N143" i="10"/>
  <c r="AW143" i="10" s="1"/>
  <c r="K391" i="10"/>
  <c r="N249" i="10"/>
  <c r="AW249" i="10" s="1"/>
  <c r="T151" i="10"/>
  <c r="N234" i="10"/>
  <c r="AW234" i="10" s="1"/>
  <c r="T386" i="10"/>
  <c r="N250" i="10"/>
  <c r="AW250" i="10" s="1"/>
  <c r="W200" i="10"/>
  <c r="Q391" i="10"/>
  <c r="N281" i="10"/>
  <c r="AW281" i="10" s="1"/>
  <c r="W362" i="10"/>
  <c r="K244" i="10"/>
  <c r="W201" i="10"/>
  <c r="AI201" i="10" s="1"/>
  <c r="N294" i="10"/>
  <c r="AW294" i="10" s="1"/>
  <c r="T205" i="10"/>
  <c r="N160" i="10"/>
  <c r="AW160" i="10" s="1"/>
  <c r="N176" i="10"/>
  <c r="AW176" i="10" s="1"/>
  <c r="T218" i="10"/>
  <c r="K235" i="10"/>
  <c r="T307" i="10"/>
  <c r="Q283" i="10"/>
  <c r="T216" i="10"/>
  <c r="N280" i="10"/>
  <c r="AW280" i="10" s="1"/>
  <c r="T173" i="10"/>
  <c r="T319" i="10"/>
  <c r="W181" i="10"/>
  <c r="W190" i="10"/>
  <c r="Q386" i="10"/>
  <c r="T207" i="10"/>
  <c r="W196" i="10"/>
  <c r="AI196" i="10" s="1"/>
  <c r="N251" i="10"/>
  <c r="AW251" i="10" s="1"/>
  <c r="T377" i="10"/>
  <c r="T55" i="10"/>
  <c r="W182" i="10"/>
  <c r="T268" i="10"/>
  <c r="Q394" i="10"/>
  <c r="N205" i="10"/>
  <c r="AW205" i="10" s="1"/>
  <c r="W374" i="10"/>
  <c r="T139" i="10"/>
  <c r="W383" i="10"/>
  <c r="N323" i="10"/>
  <c r="AW323" i="10" s="1"/>
  <c r="Q301" i="10"/>
  <c r="K53" i="10"/>
  <c r="Q116" i="10"/>
  <c r="T257" i="10"/>
  <c r="W217" i="10"/>
  <c r="AI217" i="10" s="1"/>
  <c r="W225" i="10"/>
  <c r="AI225" i="10" s="1"/>
  <c r="Q302" i="10"/>
  <c r="N190" i="10"/>
  <c r="AW190" i="10" s="1"/>
  <c r="N220" i="10"/>
  <c r="AW220" i="10" s="1"/>
  <c r="T164" i="10"/>
  <c r="K187" i="10"/>
  <c r="T172" i="10"/>
  <c r="W378" i="10"/>
  <c r="AI378" i="10" s="1"/>
  <c r="T185" i="10"/>
  <c r="T366" i="10"/>
  <c r="Q397" i="10"/>
  <c r="Q109" i="10"/>
  <c r="K163" i="10"/>
  <c r="N222" i="10"/>
  <c r="AW222" i="10" s="1"/>
  <c r="W381" i="10"/>
  <c r="AI381" i="10" s="1"/>
  <c r="K284" i="10"/>
  <c r="W360" i="10"/>
  <c r="K149" i="10"/>
  <c r="N204" i="10"/>
  <c r="AW204" i="10" s="1"/>
  <c r="W389" i="10"/>
  <c r="AI389" i="10" s="1"/>
  <c r="N296" i="10"/>
  <c r="AW296" i="10" s="1"/>
  <c r="K258" i="10"/>
  <c r="AI258" i="10" s="1"/>
  <c r="N342" i="10"/>
  <c r="AW342" i="10" s="1"/>
  <c r="K331" i="10"/>
  <c r="K245" i="10"/>
  <c r="Q110" i="10"/>
  <c r="N265" i="10"/>
  <c r="AW265" i="10" s="1"/>
  <c r="Q205" i="10"/>
  <c r="N235" i="10"/>
  <c r="AW235" i="10" s="1"/>
  <c r="T400" i="10"/>
  <c r="W375" i="10"/>
  <c r="AI375" i="10" s="1"/>
  <c r="K174" i="10"/>
  <c r="K129" i="10"/>
  <c r="K307" i="10"/>
  <c r="T206" i="10"/>
  <c r="T388" i="10"/>
  <c r="T115" i="10"/>
  <c r="Q86" i="10"/>
  <c r="T283" i="10"/>
  <c r="N175" i="10"/>
  <c r="AW175" i="10" s="1"/>
  <c r="W180" i="10"/>
  <c r="Q206" i="10"/>
  <c r="Q118" i="10"/>
  <c r="N307" i="10"/>
  <c r="AW307" i="10" s="1"/>
  <c r="Q303" i="10"/>
  <c r="W365" i="10"/>
  <c r="K91" i="10"/>
  <c r="K283" i="10"/>
  <c r="W189" i="10"/>
  <c r="T197" i="10"/>
  <c r="Q309" i="10"/>
  <c r="K402" i="10"/>
  <c r="Q306" i="10"/>
  <c r="N326" i="10"/>
  <c r="AW326" i="10" s="1"/>
  <c r="N292" i="10"/>
  <c r="AW292" i="10" s="1"/>
  <c r="Q298" i="10"/>
  <c r="Q187" i="10"/>
  <c r="N206" i="10"/>
  <c r="AW206" i="10" s="1"/>
  <c r="T356" i="10"/>
  <c r="T295" i="10"/>
  <c r="N177" i="10"/>
  <c r="AW177" i="10" s="1"/>
  <c r="W372" i="10"/>
  <c r="T410" i="10"/>
  <c r="T184" i="10"/>
  <c r="N174" i="10"/>
  <c r="AW174" i="10" s="1"/>
  <c r="T103" i="10"/>
  <c r="N327" i="10"/>
  <c r="AW327" i="10" s="1"/>
  <c r="Q204" i="10"/>
  <c r="T339" i="10"/>
  <c r="K355" i="10"/>
  <c r="T217" i="10"/>
  <c r="K341" i="10"/>
  <c r="T367" i="10"/>
  <c r="T258" i="10"/>
  <c r="K368" i="10"/>
  <c r="W355" i="10"/>
  <c r="Q300" i="10"/>
  <c r="K69" i="10"/>
  <c r="N192" i="10"/>
  <c r="AW192" i="10" s="1"/>
  <c r="N297" i="10"/>
  <c r="AW297" i="10" s="1"/>
  <c r="W376" i="10"/>
  <c r="K296" i="10"/>
  <c r="N298" i="10"/>
  <c r="AW298" i="10" s="1"/>
  <c r="N308" i="10"/>
  <c r="AW308" i="10" s="1"/>
  <c r="T163" i="10"/>
  <c r="K259" i="10"/>
  <c r="Q212" i="10"/>
  <c r="W368" i="10"/>
  <c r="AI368" i="10" s="1"/>
  <c r="W204" i="10"/>
  <c r="N261" i="10"/>
  <c r="AW261" i="10" s="1"/>
  <c r="N311" i="10"/>
  <c r="AW311" i="10" s="1"/>
  <c r="T331" i="10"/>
  <c r="T208" i="10"/>
  <c r="T412" i="10"/>
  <c r="W224" i="10"/>
  <c r="AI224" i="10" s="1"/>
  <c r="K403" i="10"/>
  <c r="Q220" i="10"/>
  <c r="K236" i="10"/>
  <c r="K68" i="10"/>
  <c r="T332" i="10"/>
  <c r="W390" i="10"/>
  <c r="AI390" i="10" s="1"/>
  <c r="W198" i="10"/>
  <c r="K380" i="10"/>
  <c r="T116" i="10"/>
  <c r="T411" i="10"/>
  <c r="T66" i="10"/>
  <c r="N221" i="10"/>
  <c r="AW221" i="10" s="1"/>
  <c r="T92" i="10"/>
  <c r="T247" i="10"/>
  <c r="W364" i="10"/>
  <c r="W171" i="10"/>
  <c r="AI171" i="10" s="1"/>
  <c r="N312" i="10"/>
  <c r="AW312" i="10" s="1"/>
  <c r="Q396" i="10"/>
  <c r="K176" i="10"/>
  <c r="Q291" i="10"/>
  <c r="Q311" i="10"/>
  <c r="Q400" i="10"/>
  <c r="N277" i="10"/>
  <c r="AW277" i="10" s="1"/>
  <c r="T152" i="10"/>
  <c r="T186" i="10"/>
  <c r="Q124" i="10"/>
  <c r="K92" i="10"/>
  <c r="T357" i="10"/>
  <c r="K150" i="10"/>
  <c r="T355" i="10"/>
  <c r="Q392" i="10"/>
  <c r="T174" i="10"/>
  <c r="W373" i="10"/>
  <c r="AI373" i="10" s="1"/>
  <c r="N276" i="10"/>
  <c r="AW276" i="10" s="1"/>
  <c r="K175" i="10"/>
  <c r="T379" i="10"/>
  <c r="T56" i="10"/>
  <c r="W197" i="10"/>
  <c r="T389" i="10"/>
  <c r="W388" i="10"/>
  <c r="N309" i="10"/>
  <c r="AW309" i="10" s="1"/>
  <c r="Q304" i="10"/>
  <c r="Q399" i="10"/>
  <c r="W216" i="10"/>
  <c r="W199" i="10"/>
  <c r="Q310" i="10"/>
  <c r="T219" i="10"/>
  <c r="N267" i="10"/>
  <c r="AW267" i="10" s="1"/>
  <c r="N252" i="10"/>
  <c r="AW252" i="10" s="1"/>
  <c r="K251" i="10"/>
  <c r="K64" i="10"/>
  <c r="W156" i="10"/>
  <c r="T215" i="10"/>
  <c r="Q144" i="10"/>
  <c r="W316" i="10"/>
  <c r="AI316" i="10" s="1"/>
  <c r="W276" i="10"/>
  <c r="Q377" i="10"/>
  <c r="Q40" i="10"/>
  <c r="N92" i="10"/>
  <c r="AW92" i="10" s="1"/>
  <c r="Q353" i="10"/>
  <c r="K361" i="10"/>
  <c r="W232" i="10"/>
  <c r="W417" i="10"/>
  <c r="W94" i="10"/>
  <c r="AI94" i="10" s="1"/>
  <c r="N46" i="10"/>
  <c r="AW46" i="10" s="1"/>
  <c r="N90" i="10"/>
  <c r="AW90" i="10" s="1"/>
  <c r="W153" i="10"/>
  <c r="T287" i="10"/>
  <c r="Q402" i="10"/>
  <c r="W347" i="10"/>
  <c r="T196" i="10"/>
  <c r="T128" i="10"/>
  <c r="N65" i="10"/>
  <c r="AW65" i="10" s="1"/>
  <c r="W380" i="10"/>
  <c r="AI380" i="10" s="1"/>
  <c r="N101" i="10"/>
  <c r="AW101" i="10" s="1"/>
  <c r="K254" i="10"/>
  <c r="K62" i="10"/>
  <c r="T176" i="10"/>
  <c r="T85" i="10"/>
  <c r="N62" i="10"/>
  <c r="AW62" i="10" s="1"/>
  <c r="N69" i="10"/>
  <c r="AW69" i="10" s="1"/>
  <c r="Q182" i="10"/>
  <c r="T298" i="10"/>
  <c r="T378" i="10"/>
  <c r="N293" i="10"/>
  <c r="AW293" i="10" s="1"/>
  <c r="T175" i="10"/>
  <c r="K308" i="10"/>
  <c r="T209" i="10"/>
  <c r="K55" i="10"/>
  <c r="N207" i="10"/>
  <c r="AW207" i="10" s="1"/>
  <c r="T284" i="10"/>
  <c r="K246" i="10"/>
  <c r="K50" i="10"/>
  <c r="AI50" i="10" s="1"/>
  <c r="K156" i="10"/>
  <c r="W222" i="10"/>
  <c r="W115" i="10"/>
  <c r="AI115" i="10" s="1"/>
  <c r="T303" i="10"/>
  <c r="T301" i="10"/>
  <c r="K98" i="10"/>
  <c r="AI98" i="10" s="1"/>
  <c r="Q150" i="10"/>
  <c r="Q163" i="10"/>
  <c r="Q181" i="10"/>
  <c r="K298" i="10"/>
  <c r="Q249" i="10"/>
  <c r="W54" i="10"/>
  <c r="W256" i="10"/>
  <c r="T49" i="10"/>
  <c r="K193" i="10"/>
  <c r="T249" i="10"/>
  <c r="N169" i="10"/>
  <c r="AW169" i="10" s="1"/>
  <c r="K375" i="10"/>
  <c r="T72" i="10"/>
  <c r="K281" i="10"/>
  <c r="Q117" i="10"/>
  <c r="T390" i="10"/>
  <c r="T248" i="10"/>
  <c r="N237" i="10"/>
  <c r="AW237" i="10" s="1"/>
  <c r="K379" i="10"/>
  <c r="K272" i="10"/>
  <c r="K367" i="10"/>
  <c r="W163" i="10"/>
  <c r="AI163" i="10" s="1"/>
  <c r="W384" i="10"/>
  <c r="Q155" i="10"/>
  <c r="N137" i="10"/>
  <c r="AW137" i="10" s="1"/>
  <c r="T141" i="10"/>
  <c r="Q373" i="10"/>
  <c r="K103" i="10"/>
  <c r="T259" i="10"/>
  <c r="Q287" i="10"/>
  <c r="K230" i="10"/>
  <c r="T279" i="10"/>
  <c r="K59" i="10"/>
  <c r="K377" i="10"/>
  <c r="N118" i="10"/>
  <c r="AW118" i="10" s="1"/>
  <c r="N343" i="10"/>
  <c r="AW343" i="10" s="1"/>
  <c r="Q336" i="10"/>
  <c r="K396" i="10"/>
  <c r="N86" i="10"/>
  <c r="AW86" i="10" s="1"/>
  <c r="N359" i="10"/>
  <c r="AW359" i="10" s="1"/>
  <c r="K202" i="10"/>
  <c r="AI202" i="10" s="1"/>
  <c r="K123" i="10"/>
  <c r="W299" i="10"/>
  <c r="N93" i="10"/>
  <c r="AW93" i="10" s="1"/>
  <c r="N80" i="10"/>
  <c r="AW80" i="10" s="1"/>
  <c r="N63" i="10"/>
  <c r="AW63" i="10" s="1"/>
  <c r="K197" i="10"/>
  <c r="K395" i="10"/>
  <c r="K351" i="10"/>
  <c r="K409" i="10"/>
  <c r="N71" i="10"/>
  <c r="AW71" i="10" s="1"/>
  <c r="Q339" i="10"/>
  <c r="K72" i="10"/>
  <c r="W328" i="10"/>
  <c r="N212" i="10"/>
  <c r="AW212" i="10" s="1"/>
  <c r="K398" i="10"/>
  <c r="K178" i="10"/>
  <c r="AI178" i="10" s="1"/>
  <c r="Q135" i="10"/>
  <c r="K299" i="10"/>
  <c r="T280" i="10"/>
  <c r="Q231" i="10"/>
  <c r="W397" i="10"/>
  <c r="AI397" i="10" s="1"/>
  <c r="K387" i="10"/>
  <c r="W291" i="10"/>
  <c r="T311" i="10"/>
  <c r="Q324" i="10"/>
  <c r="W324" i="10"/>
  <c r="AI324" i="10" s="1"/>
  <c r="Q57" i="10"/>
  <c r="T79" i="10"/>
  <c r="T362" i="10"/>
  <c r="Q233" i="10"/>
  <c r="K310" i="10"/>
  <c r="N60" i="10"/>
  <c r="AW60" i="10" s="1"/>
  <c r="K119" i="10"/>
  <c r="W37" i="10"/>
  <c r="AI37" i="10" s="1"/>
  <c r="W68" i="10"/>
  <c r="AI68" i="10" s="1"/>
  <c r="Q366" i="10"/>
  <c r="W164" i="10"/>
  <c r="AI164" i="10" s="1"/>
  <c r="K216" i="10"/>
  <c r="Q94" i="10"/>
  <c r="T262" i="10"/>
  <c r="Q299" i="10"/>
  <c r="K71" i="10"/>
  <c r="N135" i="10"/>
  <c r="AW135" i="10" s="1"/>
  <c r="K195" i="10"/>
  <c r="K86" i="10"/>
  <c r="Q36" i="10"/>
  <c r="T59" i="10"/>
  <c r="K85" i="10"/>
  <c r="K110" i="10"/>
  <c r="T300" i="10"/>
  <c r="W255" i="10"/>
  <c r="K46" i="10"/>
  <c r="T349" i="10"/>
  <c r="N374" i="10"/>
  <c r="AW374" i="10" s="1"/>
  <c r="W414" i="10"/>
  <c r="Q223" i="10"/>
  <c r="W123" i="10"/>
  <c r="AI123" i="10" s="1"/>
  <c r="Q55" i="10"/>
  <c r="W143" i="10"/>
  <c r="AI143" i="10" s="1"/>
  <c r="N183" i="10"/>
  <c r="AW183" i="10" s="1"/>
  <c r="W304" i="10"/>
  <c r="N166" i="10"/>
  <c r="AW166" i="10" s="1"/>
  <c r="W260" i="10"/>
  <c r="W81" i="10"/>
  <c r="Q344" i="10"/>
  <c r="T154" i="10"/>
  <c r="W406" i="10"/>
  <c r="T290" i="10"/>
  <c r="Q244" i="10"/>
  <c r="Q37" i="10"/>
  <c r="W227" i="10"/>
  <c r="AI227" i="10" s="1"/>
  <c r="Q149" i="10"/>
  <c r="T403" i="10"/>
  <c r="Q327" i="10"/>
  <c r="Q200" i="10"/>
  <c r="K252" i="10"/>
  <c r="T384" i="10"/>
  <c r="W148" i="10"/>
  <c r="AI148" i="10" s="1"/>
  <c r="Q254" i="10"/>
  <c r="T119" i="10"/>
  <c r="Q125" i="10"/>
  <c r="N403" i="10"/>
  <c r="AW403" i="10" s="1"/>
  <c r="K319" i="10"/>
  <c r="Q180" i="10"/>
  <c r="K384" i="10"/>
  <c r="W121" i="10"/>
  <c r="W264" i="10"/>
  <c r="W308" i="10"/>
  <c r="T145" i="10"/>
  <c r="W84" i="10"/>
  <c r="W295" i="10"/>
  <c r="AI295" i="10" s="1"/>
  <c r="Q140" i="10"/>
  <c r="W231" i="10"/>
  <c r="N38" i="10"/>
  <c r="AW38" i="10" s="1"/>
  <c r="N78" i="10"/>
  <c r="AW78" i="10" s="1"/>
  <c r="Q145" i="10"/>
  <c r="T125" i="10"/>
  <c r="K311" i="10"/>
  <c r="W277" i="10"/>
  <c r="T250" i="10"/>
  <c r="T401" i="10"/>
  <c r="Q265" i="10"/>
  <c r="W290" i="10"/>
  <c r="W243" i="10"/>
  <c r="AI243" i="10" s="1"/>
  <c r="N45" i="10"/>
  <c r="AW45" i="10" s="1"/>
  <c r="T253" i="10"/>
  <c r="Q67" i="10"/>
  <c r="Q222" i="10"/>
  <c r="Q354" i="10"/>
  <c r="Q345" i="10"/>
  <c r="W228" i="10"/>
  <c r="AI228" i="10" s="1"/>
  <c r="K262" i="10"/>
  <c r="K179" i="10"/>
  <c r="Q341" i="10"/>
  <c r="K108" i="10"/>
  <c r="T95" i="10"/>
  <c r="T308" i="10"/>
  <c r="K221" i="10"/>
  <c r="N211" i="10"/>
  <c r="AW211" i="10" s="1"/>
  <c r="N104" i="10"/>
  <c r="AW104" i="10" s="1"/>
  <c r="K154" i="10"/>
  <c r="AI154" i="10" s="1"/>
  <c r="K372" i="10"/>
  <c r="Q355" i="10"/>
  <c r="K192" i="10"/>
  <c r="T264" i="10"/>
  <c r="K118" i="10"/>
  <c r="W51" i="10"/>
  <c r="K166" i="10"/>
  <c r="K359" i="10"/>
  <c r="Q415" i="10"/>
  <c r="T155" i="10"/>
  <c r="Q68" i="10"/>
  <c r="N253" i="10"/>
  <c r="AW253" i="10" s="1"/>
  <c r="K145" i="10"/>
  <c r="Q232" i="10"/>
  <c r="W46" i="10"/>
  <c r="W65" i="10"/>
  <c r="W142" i="10"/>
  <c r="N179" i="10"/>
  <c r="AW179" i="10" s="1"/>
  <c r="Q367" i="10"/>
  <c r="W306" i="10"/>
  <c r="AI306" i="10" s="1"/>
  <c r="W310" i="10"/>
  <c r="AI310" i="10" s="1"/>
  <c r="K167" i="10"/>
  <c r="W136" i="10"/>
  <c r="AI136" i="10" s="1"/>
  <c r="T309" i="10"/>
  <c r="T83" i="10"/>
  <c r="N153" i="10"/>
  <c r="AW153" i="10" s="1"/>
  <c r="Q213" i="10"/>
  <c r="Q102" i="10"/>
  <c r="W109" i="10"/>
  <c r="N339" i="10"/>
  <c r="AW339" i="10" s="1"/>
  <c r="W298" i="10"/>
  <c r="Q351" i="10"/>
  <c r="N47" i="10"/>
  <c r="AW47" i="10" s="1"/>
  <c r="Q238" i="10"/>
  <c r="Q253" i="10"/>
  <c r="Q240" i="10"/>
  <c r="W133" i="10"/>
  <c r="AI133" i="10" s="1"/>
  <c r="Q281" i="10"/>
  <c r="W270" i="10"/>
  <c r="AI270" i="10" s="1"/>
  <c r="W61" i="10"/>
  <c r="T305" i="10"/>
  <c r="T391" i="10"/>
  <c r="K194" i="10"/>
  <c r="AI194" i="10" s="1"/>
  <c r="N103" i="10"/>
  <c r="AW103" i="10" s="1"/>
  <c r="Q289" i="10"/>
  <c r="Q329" i="10"/>
  <c r="K143" i="10"/>
  <c r="K386" i="10"/>
  <c r="W124" i="10"/>
  <c r="K290" i="10"/>
  <c r="T220" i="10"/>
  <c r="T380" i="10"/>
  <c r="K146" i="10"/>
  <c r="AI146" i="10" s="1"/>
  <c r="W118" i="10"/>
  <c r="AI118" i="10" s="1"/>
  <c r="T159" i="10"/>
  <c r="Q147" i="10"/>
  <c r="T111" i="10"/>
  <c r="W246" i="10"/>
  <c r="AI246" i="10" s="1"/>
  <c r="K101" i="10"/>
  <c r="N209" i="10"/>
  <c r="AW209" i="10" s="1"/>
  <c r="W257" i="10"/>
  <c r="W45" i="10"/>
  <c r="AI45" i="10" s="1"/>
  <c r="K60" i="10"/>
  <c r="N164" i="10"/>
  <c r="AW164" i="10" s="1"/>
  <c r="Q257" i="10"/>
  <c r="T84" i="10"/>
  <c r="K242" i="10"/>
  <c r="AI242" i="10" s="1"/>
  <c r="W108" i="10"/>
  <c r="AI108" i="10" s="1"/>
  <c r="W96" i="10"/>
  <c r="Q159" i="10"/>
  <c r="W177" i="10"/>
  <c r="Q236" i="10"/>
  <c r="T372" i="10"/>
  <c r="Q93" i="10"/>
  <c r="T179" i="10"/>
  <c r="W145" i="10"/>
  <c r="AI145" i="10" s="1"/>
  <c r="Q148" i="10"/>
  <c r="N120" i="10"/>
  <c r="AW120" i="10" s="1"/>
  <c r="W415" i="10"/>
  <c r="AI415" i="10" s="1"/>
  <c r="Q266" i="10"/>
  <c r="Q352" i="10"/>
  <c r="Q405" i="10"/>
  <c r="K65" i="10"/>
  <c r="Q334" i="10"/>
  <c r="K360" i="10"/>
  <c r="K106" i="10"/>
  <c r="AI106" i="10" s="1"/>
  <c r="W254" i="10"/>
  <c r="AI254" i="10" s="1"/>
  <c r="N61" i="10"/>
  <c r="AW61" i="10" s="1"/>
  <c r="W86" i="10"/>
  <c r="AI86" i="10" s="1"/>
  <c r="Q325" i="10"/>
  <c r="W85" i="10"/>
  <c r="AI85" i="10" s="1"/>
  <c r="K81" i="10"/>
  <c r="K170" i="10"/>
  <c r="AI170" i="10" s="1"/>
  <c r="Q38" i="10"/>
  <c r="K70" i="10"/>
  <c r="K292" i="10"/>
  <c r="W93" i="10"/>
  <c r="Q326" i="10"/>
  <c r="T310" i="10"/>
  <c r="W405" i="10"/>
  <c r="N124" i="10"/>
  <c r="AW124" i="10" s="1"/>
  <c r="K182" i="10"/>
  <c r="K109" i="10"/>
  <c r="W321" i="10"/>
  <c r="AI321" i="10" s="1"/>
  <c r="W187" i="10"/>
  <c r="K80" i="10"/>
  <c r="N37" i="10"/>
  <c r="AW37" i="10" s="1"/>
  <c r="W230" i="10"/>
  <c r="AI230" i="10" s="1"/>
  <c r="K347" i="10"/>
  <c r="Q268" i="10"/>
  <c r="T316" i="10"/>
  <c r="T312" i="10"/>
  <c r="K121" i="10"/>
  <c r="T67" i="10"/>
  <c r="W183" i="10"/>
  <c r="W103" i="10"/>
  <c r="AI103" i="10" s="1"/>
  <c r="T135" i="10"/>
  <c r="K183" i="10"/>
  <c r="W53" i="10"/>
  <c r="AI53" i="10" s="1"/>
  <c r="Q189" i="10"/>
  <c r="T147" i="10"/>
  <c r="T143" i="10"/>
  <c r="Q143" i="10"/>
  <c r="K267" i="10"/>
  <c r="W116" i="10"/>
  <c r="AI116" i="10" s="1"/>
  <c r="Q414" i="10"/>
  <c r="Q252" i="10"/>
  <c r="T165" i="10"/>
  <c r="N134" i="10"/>
  <c r="AW134" i="10" s="1"/>
  <c r="K373" i="10"/>
  <c r="T134" i="10"/>
  <c r="N107" i="10"/>
  <c r="AW107" i="10" s="1"/>
  <c r="K397" i="10"/>
  <c r="Q343" i="10"/>
  <c r="K348" i="10"/>
  <c r="T129" i="10"/>
  <c r="Q199" i="10"/>
  <c r="Q111" i="10"/>
  <c r="T123" i="10"/>
  <c r="K49" i="10"/>
  <c r="K63" i="10"/>
  <c r="T336" i="10"/>
  <c r="N239" i="10"/>
  <c r="AW239" i="10" s="1"/>
  <c r="Q362" i="10"/>
  <c r="N68" i="10"/>
  <c r="AW68" i="10" s="1"/>
  <c r="K332" i="10"/>
  <c r="W91" i="10"/>
  <c r="N223" i="10"/>
  <c r="AW223" i="10" s="1"/>
  <c r="T368" i="10"/>
  <c r="K107" i="10"/>
  <c r="W286" i="10"/>
  <c r="W83" i="10"/>
  <c r="N70" i="10"/>
  <c r="AW70" i="10" s="1"/>
  <c r="Q64" i="10"/>
  <c r="Q259" i="10"/>
  <c r="Q60" i="10"/>
  <c r="K100" i="10"/>
  <c r="Q87" i="10"/>
  <c r="T304" i="10"/>
  <c r="N106" i="10"/>
  <c r="AW106" i="10" s="1"/>
  <c r="T120" i="10"/>
  <c r="N138" i="10"/>
  <c r="AW138" i="10" s="1"/>
  <c r="N72" i="10"/>
  <c r="AW72" i="10" s="1"/>
  <c r="N105" i="10"/>
  <c r="AW105" i="10" s="1"/>
  <c r="T358" i="10"/>
  <c r="T334" i="10"/>
  <c r="N165" i="10"/>
  <c r="AW165" i="10" s="1"/>
  <c r="K111" i="10"/>
  <c r="W77" i="10"/>
  <c r="K303" i="10"/>
  <c r="W245" i="10"/>
  <c r="AI245" i="10" s="1"/>
  <c r="K74" i="10"/>
  <c r="AI74" i="10" s="1"/>
  <c r="Q340" i="10"/>
  <c r="Q49" i="10"/>
  <c r="T214" i="10"/>
  <c r="Q35" i="10"/>
  <c r="W76" i="10"/>
  <c r="AI76" i="10" s="1"/>
  <c r="T133" i="10"/>
  <c r="T60" i="10"/>
  <c r="Q312" i="10"/>
  <c r="K93" i="10"/>
  <c r="T314" i="10"/>
  <c r="N136" i="10"/>
  <c r="AW136" i="10" s="1"/>
  <c r="Q260" i="10"/>
  <c r="W278" i="10"/>
  <c r="Q184" i="10"/>
  <c r="K218" i="10"/>
  <c r="AI218" i="10" s="1"/>
  <c r="N64" i="10"/>
  <c r="AW64" i="10" s="1"/>
  <c r="Q167" i="10"/>
  <c r="Q342" i="10"/>
  <c r="K83" i="10"/>
  <c r="N168" i="10"/>
  <c r="AW168" i="10" s="1"/>
  <c r="Q153" i="10"/>
  <c r="T96" i="10"/>
  <c r="Q331" i="10"/>
  <c r="K222" i="10"/>
  <c r="T70" i="10"/>
  <c r="K164" i="10"/>
  <c r="W220" i="10"/>
  <c r="T74" i="10"/>
  <c r="Q95" i="10"/>
  <c r="K214" i="10"/>
  <c r="K257" i="10"/>
  <c r="N125" i="10"/>
  <c r="AW125" i="10" s="1"/>
  <c r="W64" i="10"/>
  <c r="AI64" i="10" s="1"/>
  <c r="N313" i="10"/>
  <c r="AW313" i="10" s="1"/>
  <c r="W191" i="10"/>
  <c r="K76" i="10"/>
  <c r="T104" i="10"/>
  <c r="T243" i="10"/>
  <c r="T142" i="10"/>
  <c r="K97" i="10"/>
  <c r="N198" i="10"/>
  <c r="AW198" i="10" s="1"/>
  <c r="W87" i="10"/>
  <c r="N193" i="10"/>
  <c r="AW193" i="10" s="1"/>
  <c r="T270" i="10"/>
  <c r="T89" i="10"/>
  <c r="T110" i="10"/>
  <c r="T131" i="10"/>
  <c r="K238" i="10"/>
  <c r="Q227" i="10"/>
  <c r="W273" i="10"/>
  <c r="Q239" i="10"/>
  <c r="N314" i="10"/>
  <c r="AW314" i="10" s="1"/>
  <c r="T406" i="10"/>
  <c r="N116" i="10"/>
  <c r="AW116" i="10" s="1"/>
  <c r="Q72" i="10"/>
  <c r="N199" i="10"/>
  <c r="AW199" i="10" s="1"/>
  <c r="Q164" i="10"/>
  <c r="Q70" i="10"/>
  <c r="T86" i="10"/>
  <c r="Q39" i="10"/>
  <c r="Q359" i="10"/>
  <c r="K275" i="10"/>
  <c r="W71" i="10"/>
  <c r="AI71" i="10" s="1"/>
  <c r="N283" i="10"/>
  <c r="AW283" i="10" s="1"/>
  <c r="W280" i="10"/>
  <c r="K208" i="10"/>
  <c r="K161" i="10"/>
  <c r="Q215" i="10"/>
  <c r="Q172" i="10"/>
  <c r="T369" i="10"/>
  <c r="Q44" i="10"/>
  <c r="N55" i="10"/>
  <c r="AW55" i="10" s="1"/>
  <c r="K94" i="10"/>
  <c r="K75" i="10"/>
  <c r="T278" i="10"/>
  <c r="T78" i="10"/>
  <c r="K317" i="10"/>
  <c r="Q201" i="10"/>
  <c r="W325" i="10"/>
  <c r="AI325" i="10" s="1"/>
  <c r="K376" i="10"/>
  <c r="N139" i="10"/>
  <c r="AW139" i="10" s="1"/>
  <c r="K413" i="10"/>
  <c r="T394" i="10"/>
  <c r="K58" i="10"/>
  <c r="AI58" i="10" s="1"/>
  <c r="Q47" i="10"/>
  <c r="N74" i="10"/>
  <c r="AW74" i="10" s="1"/>
  <c r="N152" i="10"/>
  <c r="AW152" i="10" s="1"/>
  <c r="N84" i="10"/>
  <c r="AW84" i="10" s="1"/>
  <c r="K362" i="10"/>
  <c r="Q332" i="10"/>
  <c r="K316" i="10"/>
  <c r="K155" i="10"/>
  <c r="W281" i="10"/>
  <c r="T407" i="10"/>
  <c r="K198" i="10"/>
  <c r="T381" i="10"/>
  <c r="K406" i="10"/>
  <c r="Q156" i="10"/>
  <c r="N215" i="10"/>
  <c r="AW215" i="10" s="1"/>
  <c r="K250" i="10"/>
  <c r="AI250" i="10" s="1"/>
  <c r="W296" i="10"/>
  <c r="AI296" i="10" s="1"/>
  <c r="Q375" i="10"/>
  <c r="K269" i="10"/>
  <c r="W205" i="10"/>
  <c r="K151" i="10"/>
  <c r="Q89" i="10"/>
  <c r="W343" i="10"/>
  <c r="W253" i="10"/>
  <c r="K326" i="10"/>
  <c r="T277" i="10"/>
  <c r="K414" i="10"/>
  <c r="T360" i="10"/>
  <c r="T371" i="10"/>
  <c r="K223" i="10"/>
  <c r="K237" i="10"/>
  <c r="Q132" i="10"/>
  <c r="K300" i="10"/>
  <c r="T324" i="10"/>
  <c r="Q277" i="10"/>
  <c r="W332" i="10"/>
  <c r="W399" i="10"/>
  <c r="K217" i="10"/>
  <c r="T130" i="10"/>
  <c r="K160" i="10"/>
  <c r="W288" i="10"/>
  <c r="K199" i="10"/>
  <c r="Q347" i="10"/>
  <c r="Q56" i="10"/>
  <c r="W272" i="10"/>
  <c r="Q251" i="10"/>
  <c r="Q43" i="10"/>
  <c r="N102" i="10"/>
  <c r="AW102" i="10" s="1"/>
  <c r="W47" i="10"/>
  <c r="N40" i="10"/>
  <c r="AW40" i="10" s="1"/>
  <c r="K171" i="10"/>
  <c r="T203" i="10"/>
  <c r="K304" i="10"/>
  <c r="Q77" i="10"/>
  <c r="W78" i="10"/>
  <c r="T167" i="10"/>
  <c r="K289" i="10"/>
  <c r="Q177" i="10"/>
  <c r="N75" i="10"/>
  <c r="AW75" i="10" s="1"/>
  <c r="W40" i="10"/>
  <c r="AI40" i="10" s="1"/>
  <c r="Q97" i="10"/>
  <c r="K190" i="10"/>
  <c r="W369" i="10"/>
  <c r="W244" i="10"/>
  <c r="AI244" i="10" s="1"/>
  <c r="K369" i="10"/>
  <c r="W52" i="10"/>
  <c r="AI52" i="10" s="1"/>
  <c r="K142" i="10"/>
  <c r="N48" i="10"/>
  <c r="AW48" i="10" s="1"/>
  <c r="K113" i="10"/>
  <c r="T252" i="10"/>
  <c r="K301" i="10"/>
  <c r="T73" i="10"/>
  <c r="Q78" i="10"/>
  <c r="K383" i="10"/>
  <c r="K157" i="10"/>
  <c r="Q387" i="10"/>
  <c r="W386" i="10"/>
  <c r="AI386" i="10" s="1"/>
  <c r="K66" i="10"/>
  <c r="AI66" i="10" s="1"/>
  <c r="Q271" i="10"/>
  <c r="K144" i="10"/>
  <c r="N49" i="10"/>
  <c r="AW49" i="10" s="1"/>
  <c r="Q279" i="10"/>
  <c r="T402" i="10"/>
  <c r="T340" i="10"/>
  <c r="K260" i="10"/>
  <c r="N94" i="10"/>
  <c r="AW94" i="10" s="1"/>
  <c r="K280" i="10"/>
  <c r="N73" i="10"/>
  <c r="AW73" i="10" s="1"/>
  <c r="W314" i="10"/>
  <c r="Q263" i="10"/>
  <c r="Q286" i="10"/>
  <c r="N328" i="10"/>
  <c r="AW328" i="10" s="1"/>
  <c r="Q278" i="10"/>
  <c r="Q81" i="10"/>
  <c r="Q274" i="10"/>
  <c r="N53" i="10"/>
  <c r="AW53" i="10" s="1"/>
  <c r="K342" i="10"/>
  <c r="W292" i="10"/>
  <c r="AI292" i="10" s="1"/>
  <c r="K371" i="10"/>
  <c r="W129" i="10"/>
  <c r="AI129" i="10" s="1"/>
  <c r="N244" i="10"/>
  <c r="AW244" i="10" s="1"/>
  <c r="Q92" i="10"/>
  <c r="W293" i="10"/>
  <c r="K315" i="10"/>
  <c r="T345" i="10"/>
  <c r="Q261" i="10"/>
  <c r="K239" i="10"/>
  <c r="K84" i="10"/>
  <c r="K276" i="10"/>
  <c r="W119" i="10"/>
  <c r="AI119" i="10" s="1"/>
  <c r="Q61" i="10"/>
  <c r="W97" i="10"/>
  <c r="AI97" i="10" s="1"/>
  <c r="W309" i="10"/>
  <c r="W140" i="10"/>
  <c r="AI140" i="10" s="1"/>
  <c r="K212" i="10"/>
  <c r="T144" i="10"/>
  <c r="T335" i="10"/>
  <c r="K333" i="10"/>
  <c r="N150" i="10"/>
  <c r="AW150" i="10" s="1"/>
  <c r="T98" i="10"/>
  <c r="T112" i="10"/>
  <c r="W112" i="10"/>
  <c r="K411" i="10"/>
  <c r="K264" i="10"/>
  <c r="K88" i="10"/>
  <c r="N243" i="10"/>
  <c r="AW243" i="10" s="1"/>
  <c r="W269" i="10"/>
  <c r="AI269" i="10" s="1"/>
  <c r="W137" i="10"/>
  <c r="AI137" i="10" s="1"/>
  <c r="W60" i="10"/>
  <c r="AI60" i="10" s="1"/>
  <c r="T132" i="10"/>
  <c r="W111" i="10"/>
  <c r="AI111" i="10" s="1"/>
  <c r="T106" i="10"/>
  <c r="K265" i="10"/>
  <c r="T370" i="10"/>
  <c r="W56" i="10"/>
  <c r="T320" i="10"/>
  <c r="T109" i="10"/>
  <c r="T265" i="10"/>
  <c r="Q191" i="10"/>
  <c r="T62" i="10"/>
  <c r="W67" i="10"/>
  <c r="AI67" i="10" s="1"/>
  <c r="W41" i="10"/>
  <c r="AI41" i="10" s="1"/>
  <c r="Q53" i="10"/>
  <c r="Q137" i="10"/>
  <c r="K169" i="10"/>
  <c r="K382" i="10"/>
  <c r="T156" i="10"/>
  <c r="K328" i="10"/>
  <c r="W240" i="10"/>
  <c r="Q272" i="10"/>
  <c r="N186" i="10"/>
  <c r="AW186" i="10" s="1"/>
  <c r="N59" i="10"/>
  <c r="AW59" i="10" s="1"/>
  <c r="T121" i="10"/>
  <c r="W36" i="10"/>
  <c r="AI36" i="10" s="1"/>
  <c r="T157" i="10"/>
  <c r="N208" i="10"/>
  <c r="AW208" i="10" s="1"/>
  <c r="N126" i="10"/>
  <c r="AW126" i="10" s="1"/>
  <c r="T177" i="10"/>
  <c r="W126" i="10"/>
  <c r="T326" i="10"/>
  <c r="Q80" i="10"/>
  <c r="W235" i="10"/>
  <c r="AI235" i="10" s="1"/>
  <c r="T323" i="10"/>
  <c r="K77" i="10"/>
  <c r="Q349" i="10"/>
  <c r="Q365" i="10"/>
  <c r="K125" i="10"/>
  <c r="N214" i="10"/>
  <c r="AW214" i="10" s="1"/>
  <c r="W401" i="10"/>
  <c r="AI401" i="10" s="1"/>
  <c r="Q410" i="10"/>
  <c r="W238" i="10"/>
  <c r="W284" i="10"/>
  <c r="AI284" i="10" s="1"/>
  <c r="N41" i="10"/>
  <c r="AW41" i="10" s="1"/>
  <c r="Q350" i="10"/>
  <c r="Q195" i="10"/>
  <c r="W391" i="10"/>
  <c r="AI391" i="10" s="1"/>
  <c r="N282" i="10"/>
  <c r="AW282" i="10" s="1"/>
  <c r="T187" i="10"/>
  <c r="W105" i="10"/>
  <c r="AI105" i="10" s="1"/>
  <c r="T169" i="10"/>
  <c r="W100" i="10"/>
  <c r="AI100" i="10" s="1"/>
  <c r="K206" i="10"/>
  <c r="N216" i="10"/>
  <c r="AW216" i="10" s="1"/>
  <c r="N171" i="10"/>
  <c r="AW171" i="10" s="1"/>
  <c r="Q59" i="10"/>
  <c r="K268" i="10"/>
  <c r="W297" i="10"/>
  <c r="AI297" i="10" s="1"/>
  <c r="Q63" i="10"/>
  <c r="K61" i="10"/>
  <c r="K209" i="10"/>
  <c r="W213" i="10"/>
  <c r="AI213" i="10" s="1"/>
  <c r="K314" i="10"/>
  <c r="K124" i="10"/>
  <c r="T383" i="10"/>
  <c r="T276" i="10"/>
  <c r="Q157" i="10"/>
  <c r="W39" i="10"/>
  <c r="AI39" i="10" s="1"/>
  <c r="W326" i="10"/>
  <c r="AI326" i="10" s="1"/>
  <c r="Q235" i="10"/>
  <c r="Q73" i="10"/>
  <c r="Q169" i="10"/>
  <c r="T337" i="10"/>
  <c r="T359" i="10"/>
  <c r="Q183" i="10"/>
  <c r="K99" i="10"/>
  <c r="Q133" i="10"/>
  <c r="K102" i="10"/>
  <c r="Q229" i="10"/>
  <c r="N340" i="10"/>
  <c r="AW340" i="10" s="1"/>
  <c r="K188" i="10"/>
  <c r="Q269" i="10"/>
  <c r="Q356" i="10"/>
  <c r="K278" i="10"/>
  <c r="K410" i="10"/>
  <c r="Q256" i="10"/>
  <c r="N197" i="10"/>
  <c r="AW197" i="10" s="1"/>
  <c r="W117" i="10"/>
  <c r="AI117" i="10" s="1"/>
  <c r="W345" i="10"/>
  <c r="N358" i="10"/>
  <c r="AW358" i="10" s="1"/>
  <c r="W135" i="10"/>
  <c r="AI135" i="10" s="1"/>
  <c r="W59" i="10"/>
  <c r="AI59" i="10" s="1"/>
  <c r="W317" i="10"/>
  <c r="AI317" i="10" s="1"/>
  <c r="K120" i="10"/>
  <c r="T291" i="10"/>
  <c r="W70" i="10"/>
  <c r="AI70" i="10" s="1"/>
  <c r="Q361" i="10"/>
  <c r="K370" i="10"/>
  <c r="W221" i="10"/>
  <c r="AI221" i="10" s="1"/>
  <c r="K215" i="10"/>
  <c r="K95" i="10"/>
  <c r="N201" i="10"/>
  <c r="AW201" i="10" s="1"/>
  <c r="W267" i="10"/>
  <c r="N356" i="10"/>
  <c r="AW356" i="10" s="1"/>
  <c r="Q245" i="10"/>
  <c r="N231" i="10"/>
  <c r="AW231" i="10" s="1"/>
  <c r="W95" i="10"/>
  <c r="AI95" i="10" s="1"/>
  <c r="T93" i="10"/>
  <c r="N181" i="10"/>
  <c r="AW181" i="10" s="1"/>
  <c r="K285" i="10"/>
  <c r="W236" i="10"/>
  <c r="AI236" i="10" s="1"/>
  <c r="W57" i="10"/>
  <c r="W336" i="10"/>
  <c r="AI336" i="10" s="1"/>
  <c r="K350" i="10"/>
  <c r="Q406" i="10"/>
  <c r="N43" i="10"/>
  <c r="AW43" i="10" s="1"/>
  <c r="K297" i="10"/>
  <c r="Q62" i="10"/>
  <c r="K204" i="10"/>
  <c r="K211" i="10"/>
  <c r="W101" i="10"/>
  <c r="T385" i="10"/>
  <c r="K231" i="10"/>
  <c r="W89" i="10"/>
  <c r="AI89" i="10" s="1"/>
  <c r="N79" i="10"/>
  <c r="AW79" i="10" s="1"/>
  <c r="W241" i="10"/>
  <c r="W237" i="10"/>
  <c r="AI237" i="10" s="1"/>
  <c r="W289" i="10"/>
  <c r="AI289" i="10" s="1"/>
  <c r="K364" i="10"/>
  <c r="N163" i="10"/>
  <c r="AW163" i="10" s="1"/>
  <c r="N85" i="10"/>
  <c r="AW85" i="10" s="1"/>
  <c r="Q136" i="10"/>
  <c r="Q364" i="10"/>
  <c r="N121" i="10"/>
  <c r="AW121" i="10" s="1"/>
  <c r="K277" i="10"/>
  <c r="W301" i="10"/>
  <c r="AI301" i="10" s="1"/>
  <c r="W294" i="10"/>
  <c r="AI294" i="10" s="1"/>
  <c r="K346" i="10"/>
  <c r="W38" i="10"/>
  <c r="AI38" i="10" s="1"/>
  <c r="Q393" i="10"/>
  <c r="Q385" i="10"/>
  <c r="W318" i="10"/>
  <c r="AI318" i="10" s="1"/>
  <c r="T52" i="10"/>
  <c r="K363" i="10"/>
  <c r="N324" i="10"/>
  <c r="AW324" i="10" s="1"/>
  <c r="T325" i="10"/>
  <c r="Q317" i="10"/>
  <c r="T166" i="10"/>
  <c r="Q188" i="10"/>
  <c r="Q175" i="10"/>
  <c r="T333" i="10"/>
  <c r="T71" i="10"/>
  <c r="N42" i="10"/>
  <c r="AW42" i="10" s="1"/>
  <c r="K291" i="10"/>
  <c r="N108" i="10"/>
  <c r="AW108" i="10" s="1"/>
  <c r="Q228" i="10"/>
  <c r="N54" i="10"/>
  <c r="AW54" i="10" s="1"/>
  <c r="K82" i="10"/>
  <c r="AI82" i="10" s="1"/>
  <c r="T254" i="10"/>
  <c r="N95" i="10"/>
  <c r="AW95" i="10" s="1"/>
  <c r="N100" i="10"/>
  <c r="AW100" i="10" s="1"/>
  <c r="W363" i="10"/>
  <c r="T140" i="10"/>
  <c r="W150" i="10"/>
  <c r="AI150" i="10" s="1"/>
  <c r="T122" i="10"/>
  <c r="K181" i="10"/>
  <c r="W394" i="10"/>
  <c r="Q131" i="10"/>
  <c r="W43" i="10"/>
  <c r="AI43" i="10" s="1"/>
  <c r="N57" i="10"/>
  <c r="AW57" i="10" s="1"/>
  <c r="T50" i="10"/>
  <c r="Q45" i="10"/>
  <c r="T97" i="10"/>
  <c r="Q52" i="10"/>
  <c r="K158" i="10"/>
  <c r="K356" i="10"/>
  <c r="Q141" i="10"/>
  <c r="Q48" i="10"/>
  <c r="W161" i="10"/>
  <c r="AI161" i="10" s="1"/>
  <c r="T350" i="10"/>
  <c r="K126" i="10"/>
  <c r="T181" i="10"/>
  <c r="T53" i="10"/>
  <c r="Q51" i="10"/>
  <c r="Q369" i="10"/>
  <c r="W167" i="10"/>
  <c r="AI167" i="10" s="1"/>
  <c r="K96" i="10"/>
  <c r="W392" i="10"/>
  <c r="T58" i="10"/>
  <c r="K412" i="10"/>
  <c r="T285" i="10"/>
  <c r="Q358" i="10"/>
  <c r="Q126" i="10"/>
  <c r="W107" i="10"/>
  <c r="AI107" i="10" s="1"/>
  <c r="N167" i="10"/>
  <c r="AW167" i="10" s="1"/>
  <c r="N154" i="10"/>
  <c r="AW154" i="10" s="1"/>
  <c r="N58" i="10"/>
  <c r="AW58" i="10" s="1"/>
  <c r="K335" i="10"/>
  <c r="W128" i="10"/>
  <c r="K128" i="10"/>
  <c r="K302" i="10"/>
  <c r="T351" i="10"/>
  <c r="K256" i="10"/>
  <c r="W305" i="10"/>
  <c r="W302" i="10"/>
  <c r="N200" i="10"/>
  <c r="AW200" i="10" s="1"/>
  <c r="T124" i="10"/>
  <c r="Q112" i="10"/>
  <c r="W99" i="10"/>
  <c r="AI99" i="10" s="1"/>
  <c r="Q166" i="10"/>
  <c r="K87" i="10"/>
  <c r="K352" i="10"/>
  <c r="T88" i="10"/>
  <c r="T289" i="10"/>
  <c r="N230" i="10"/>
  <c r="AW230" i="10" s="1"/>
  <c r="N355" i="10"/>
  <c r="AW355" i="10" s="1"/>
  <c r="Q308" i="10"/>
  <c r="Q270" i="10"/>
  <c r="W127" i="10"/>
  <c r="AI127" i="10" s="1"/>
  <c r="T302" i="10"/>
  <c r="W79" i="10"/>
  <c r="AI79" i="10" s="1"/>
  <c r="N117" i="10"/>
  <c r="AW117" i="10" s="1"/>
  <c r="Q41" i="10"/>
  <c r="K48" i="10"/>
  <c r="W69" i="10"/>
  <c r="AI69" i="10" s="1"/>
  <c r="K394" i="10"/>
  <c r="T51" i="10"/>
  <c r="K73" i="10"/>
  <c r="T315" i="10"/>
  <c r="N213" i="10"/>
  <c r="AW213" i="10" s="1"/>
  <c r="W160" i="10"/>
  <c r="AI160" i="10" s="1"/>
  <c r="W113" i="10"/>
  <c r="AI113" i="10" s="1"/>
  <c r="Q173" i="10"/>
  <c r="Q168" i="10"/>
  <c r="T242" i="10"/>
  <c r="T347" i="10"/>
  <c r="Q85" i="10"/>
  <c r="K220" i="10"/>
  <c r="W239" i="10"/>
  <c r="Q407" i="10"/>
  <c r="K253" i="10"/>
  <c r="K286" i="10"/>
  <c r="W49" i="10"/>
  <c r="Q230" i="10"/>
  <c r="T373" i="10"/>
  <c r="T414" i="10"/>
  <c r="Q247" i="10"/>
  <c r="K266" i="10"/>
  <c r="AI266" i="10" s="1"/>
  <c r="W229" i="10"/>
  <c r="AI229" i="10" s="1"/>
  <c r="W134" i="10"/>
  <c r="AI134" i="10" s="1"/>
  <c r="N96" i="10"/>
  <c r="AW96" i="10" s="1"/>
  <c r="Q368" i="10"/>
  <c r="Q357" i="10"/>
  <c r="T299" i="10"/>
  <c r="K374" i="10"/>
  <c r="N140" i="10"/>
  <c r="AW140" i="10" s="1"/>
  <c r="W141" i="10"/>
  <c r="AI141" i="10" s="1"/>
  <c r="T322" i="10"/>
  <c r="Q208" i="10"/>
  <c r="K205" i="10"/>
  <c r="Q273" i="10"/>
  <c r="T57" i="10"/>
  <c r="W176" i="10"/>
  <c r="AI176" i="10" s="1"/>
  <c r="Q160" i="10"/>
  <c r="W44" i="10"/>
  <c r="AI44" i="10" s="1"/>
  <c r="W311" i="10"/>
  <c r="AI311" i="10" s="1"/>
  <c r="Q193" i="10"/>
  <c r="K334" i="10"/>
  <c r="W261" i="10"/>
  <c r="Q370" i="10"/>
  <c r="W271" i="10"/>
  <c r="AI271" i="10" s="1"/>
  <c r="W265" i="10"/>
  <c r="AI265" i="10" s="1"/>
  <c r="Q237" i="10"/>
  <c r="K47" i="10"/>
  <c r="Q318" i="10"/>
  <c r="Q335" i="10"/>
  <c r="W206" i="10"/>
  <c r="AI206" i="10" s="1"/>
  <c r="N87" i="10"/>
  <c r="AW87" i="10" s="1"/>
  <c r="T274" i="10"/>
  <c r="W263" i="10"/>
  <c r="N52" i="10"/>
  <c r="AW52" i="10" s="1"/>
  <c r="W179" i="10"/>
  <c r="AI179" i="10" s="1"/>
  <c r="K274" i="10"/>
  <c r="AI274" i="10" s="1"/>
  <c r="T275" i="10"/>
  <c r="W252" i="10"/>
  <c r="AI252" i="10" s="1"/>
  <c r="T168" i="10"/>
  <c r="N187" i="10"/>
  <c r="AW187" i="10" s="1"/>
  <c r="K159" i="10"/>
  <c r="Q243" i="10"/>
  <c r="Q207" i="10"/>
  <c r="T338" i="10"/>
  <c r="Q174" i="10"/>
  <c r="Q328" i="10"/>
  <c r="Q246" i="10"/>
  <c r="W287" i="10"/>
  <c r="W275" i="10"/>
  <c r="AI275" i="10" s="1"/>
  <c r="T191" i="10"/>
  <c r="K327" i="10"/>
  <c r="Q79" i="10"/>
  <c r="K287" i="10"/>
  <c r="Q152" i="10"/>
  <c r="N36" i="10"/>
  <c r="AW36" i="10" s="1"/>
  <c r="K288" i="10"/>
  <c r="T198" i="10"/>
  <c r="W212" i="10"/>
  <c r="AI212" i="10" s="1"/>
  <c r="W249" i="10"/>
  <c r="W125" i="10"/>
  <c r="AI125" i="10" s="1"/>
  <c r="T94" i="10"/>
  <c r="W233" i="10"/>
  <c r="W262" i="10"/>
  <c r="AI262" i="10" s="1"/>
  <c r="T82" i="10"/>
  <c r="W151" i="10"/>
  <c r="AI151" i="10" s="1"/>
  <c r="W48" i="10"/>
  <c r="AI48" i="10" s="1"/>
  <c r="K399" i="10"/>
  <c r="K168" i="10"/>
  <c r="K189" i="10"/>
  <c r="K201" i="10"/>
  <c r="Q107" i="10"/>
  <c r="W63" i="10"/>
  <c r="AI63" i="10" s="1"/>
  <c r="Q46" i="10"/>
  <c r="W361" i="10"/>
  <c r="AI361" i="10" s="1"/>
  <c r="N151" i="10"/>
  <c r="AW151" i="10" s="1"/>
  <c r="W398" i="10"/>
  <c r="AI398" i="10" s="1"/>
  <c r="Q262" i="10"/>
  <c r="T286" i="10"/>
  <c r="N269" i="10"/>
  <c r="AW269" i="10" s="1"/>
  <c r="Q192" i="10"/>
  <c r="W73" i="10"/>
  <c r="AI73" i="10" s="1"/>
  <c r="Q103" i="10"/>
  <c r="T61" i="10"/>
  <c r="W335" i="10"/>
  <c r="AI335" i="10" s="1"/>
  <c r="Q319" i="10"/>
  <c r="K313" i="10"/>
  <c r="K293" i="10"/>
  <c r="W72" i="10"/>
  <c r="AI72" i="10" s="1"/>
  <c r="W312" i="10"/>
  <c r="AI312" i="10" s="1"/>
  <c r="K114" i="10"/>
  <c r="AI114" i="10" s="1"/>
  <c r="W319" i="10"/>
  <c r="AI319" i="10" s="1"/>
  <c r="T99" i="10"/>
  <c r="K312" i="10"/>
  <c r="N76" i="10"/>
  <c r="AW76" i="10" s="1"/>
  <c r="T346" i="10"/>
  <c r="W313" i="10"/>
  <c r="T313" i="10"/>
  <c r="Q165" i="10"/>
  <c r="W102" i="10"/>
  <c r="AI102" i="10" s="1"/>
  <c r="W283" i="10"/>
  <c r="AI283" i="10" s="1"/>
  <c r="N149" i="10"/>
  <c r="AW149" i="10" s="1"/>
  <c r="K349" i="10"/>
  <c r="W337" i="10"/>
  <c r="N81" i="10"/>
  <c r="AW81" i="10" s="1"/>
  <c r="W159" i="10"/>
  <c r="AI159" i="10" s="1"/>
  <c r="N122" i="10"/>
  <c r="AW122" i="10" s="1"/>
  <c r="W400" i="10"/>
  <c r="AI400" i="10" s="1"/>
  <c r="N109" i="10"/>
  <c r="AW109" i="10" s="1"/>
  <c r="W169" i="10"/>
  <c r="AI169" i="10" s="1"/>
  <c r="W35" i="10"/>
  <c r="AI35" i="10" s="1"/>
  <c r="T158" i="10"/>
  <c r="Q333" i="10"/>
  <c r="T348" i="10"/>
  <c r="K358" i="10"/>
  <c r="W62" i="10"/>
  <c r="AI62" i="10" s="1"/>
  <c r="Q161" i="10"/>
  <c r="W80" i="10"/>
  <c r="AI80" i="10" s="1"/>
  <c r="W247" i="10"/>
  <c r="W259" i="10"/>
  <c r="Q203" i="10"/>
  <c r="K385" i="10"/>
  <c r="K184" i="10"/>
  <c r="K404" i="10"/>
  <c r="W144" i="10"/>
  <c r="AI144" i="10" s="1"/>
  <c r="Q69" i="10"/>
  <c r="N89" i="10"/>
  <c r="AW89" i="10" s="1"/>
  <c r="W377" i="10"/>
  <c r="AI377" i="10" s="1"/>
  <c r="K203" i="10"/>
  <c r="Q241" i="10"/>
  <c r="W268" i="10"/>
  <c r="AI268" i="10" s="1"/>
  <c r="K51" i="10"/>
  <c r="T107" i="10"/>
  <c r="T321" i="10"/>
  <c r="Q337" i="10"/>
  <c r="K210" i="10"/>
  <c r="AI210" i="10" s="1"/>
  <c r="W416" i="10"/>
  <c r="AI416" i="10" s="1"/>
  <c r="Q221" i="10"/>
  <c r="K165" i="10"/>
  <c r="N132" i="10"/>
  <c r="AW132" i="10" s="1"/>
  <c r="T382" i="10"/>
  <c r="Q176" i="10"/>
  <c r="Q264" i="10"/>
  <c r="W385" i="10"/>
  <c r="K336" i="10"/>
  <c r="Q214" i="10"/>
  <c r="W285" i="10"/>
  <c r="AI285" i="10" s="1"/>
  <c r="T202" i="10"/>
  <c r="T178" i="10"/>
  <c r="K241" i="10"/>
  <c r="N119" i="10"/>
  <c r="AW119" i="10" s="1"/>
  <c r="Q416" i="10"/>
  <c r="Q158" i="10"/>
  <c r="W132" i="10"/>
  <c r="AI132" i="10" s="1"/>
  <c r="Q88" i="10"/>
  <c r="K392" i="10"/>
  <c r="T63" i="10"/>
  <c r="W152" i="10"/>
  <c r="W104" i="10"/>
  <c r="AI104" i="10" s="1"/>
  <c r="K122" i="10"/>
  <c r="AI122" i="10" s="1"/>
  <c r="W110" i="10"/>
  <c r="AI110" i="10" s="1"/>
  <c r="T282" i="10"/>
  <c r="N44" i="10"/>
  <c r="AW44" i="10" s="1"/>
  <c r="T180" i="10"/>
  <c r="W175" i="10"/>
  <c r="AI175" i="10" s="1"/>
  <c r="T251" i="10"/>
  <c r="K196" i="10"/>
  <c r="N315" i="10"/>
  <c r="AW315" i="10" s="1"/>
  <c r="Q255" i="10"/>
  <c r="Q280" i="10"/>
  <c r="K112" i="10"/>
  <c r="W300" i="10"/>
  <c r="AI300" i="10" s="1"/>
  <c r="T327" i="10"/>
  <c r="K219" i="10"/>
  <c r="N123" i="10"/>
  <c r="AW123" i="10" s="1"/>
  <c r="W338" i="10"/>
  <c r="AI338" i="10" s="1"/>
  <c r="N195" i="10"/>
  <c r="AW195" i="10" s="1"/>
  <c r="K240" i="10"/>
  <c r="Q142" i="10"/>
  <c r="Q54" i="10"/>
  <c r="N238" i="10"/>
  <c r="AW238" i="10" s="1"/>
  <c r="W92" i="10"/>
  <c r="AI92" i="10" s="1"/>
  <c r="W353" i="10"/>
  <c r="AI353" i="10" s="1"/>
  <c r="Q360" i="10"/>
  <c r="W279" i="10"/>
  <c r="W55" i="10"/>
  <c r="AI55" i="10" s="1"/>
  <c r="K232" i="10"/>
  <c r="W413" i="10"/>
  <c r="AI413" i="10" s="1"/>
  <c r="W327" i="10"/>
  <c r="Q348" i="10"/>
  <c r="Q323" i="10"/>
  <c r="W396" i="10"/>
  <c r="AI396" i="10" s="1"/>
  <c r="W307" i="10"/>
  <c r="AI307" i="10" s="1"/>
  <c r="W75" i="10"/>
  <c r="AI75" i="10" s="1"/>
  <c r="K279" i="10"/>
  <c r="T395" i="10"/>
  <c r="W88" i="10"/>
  <c r="AI88" i="10" s="1"/>
  <c r="N91" i="10"/>
  <c r="AW91" i="10" s="1"/>
  <c r="Q151" i="10"/>
  <c r="W322" i="10"/>
  <c r="AI322" i="10" s="1"/>
  <c r="W248" i="10"/>
  <c r="K233" i="10"/>
  <c r="T108" i="10"/>
  <c r="Q248" i="10"/>
  <c r="Q139" i="10"/>
  <c r="Q71" i="10"/>
  <c r="N268" i="10"/>
  <c r="AW268" i="10" s="1"/>
  <c r="K255" i="10"/>
  <c r="K407" i="10"/>
  <c r="K191" i="10"/>
  <c r="T413" i="10"/>
  <c r="W251" i="10"/>
  <c r="AI251" i="10" s="1"/>
  <c r="Q404" i="10"/>
  <c r="K180" i="10"/>
  <c r="W407" i="10"/>
  <c r="AI407" i="10" s="1"/>
  <c r="N39" i="10"/>
  <c r="AW39" i="10" s="1"/>
  <c r="W334" i="10"/>
  <c r="AI334" i="10" s="1"/>
  <c r="K207" i="10"/>
  <c r="Q185" i="10"/>
  <c r="N182" i="10"/>
  <c r="AW182" i="10" s="1"/>
  <c r="T263" i="10"/>
  <c r="N133" i="10"/>
  <c r="AW133" i="10" s="1"/>
  <c r="T344" i="10"/>
  <c r="K408" i="10"/>
  <c r="Q134" i="10"/>
  <c r="K393" i="10"/>
  <c r="W409" i="10"/>
  <c r="AI409" i="10" s="1"/>
  <c r="T190" i="10"/>
  <c r="Q217" i="10"/>
  <c r="Q65" i="10"/>
  <c r="W393" i="10"/>
  <c r="N148" i="10"/>
  <c r="AW148" i="10" s="1"/>
  <c r="W329" i="10"/>
  <c r="AI329" i="10" s="1"/>
  <c r="N180" i="10"/>
  <c r="AW180" i="10" s="1"/>
  <c r="T87" i="10"/>
  <c r="W120" i="10"/>
  <c r="AI120" i="10" s="1"/>
  <c r="N344" i="10"/>
  <c r="AW344" i="10" s="1"/>
  <c r="N88" i="10"/>
  <c r="AW88" i="10" s="1"/>
  <c r="K263" i="10"/>
  <c r="K273" i="10"/>
  <c r="Q84" i="10"/>
  <c r="Q76" i="10"/>
  <c r="W214" i="10"/>
  <c r="AI214" i="10" s="1"/>
  <c r="K337" i="10"/>
  <c r="N56" i="10"/>
  <c r="AW56" i="10" s="1"/>
  <c r="W320" i="10"/>
  <c r="AI320" i="10" s="1"/>
  <c r="N77" i="10"/>
  <c r="AW77" i="10" s="1"/>
  <c r="W303" i="10"/>
  <c r="AI303" i="10" s="1"/>
  <c r="T118" i="10"/>
  <c r="N184" i="10"/>
  <c r="AW184" i="10" s="1"/>
  <c r="T288" i="10"/>
  <c r="N330" i="10"/>
  <c r="AW330" i="10" s="1"/>
  <c r="N325" i="10"/>
  <c r="AW325" i="10" s="1"/>
  <c r="T117" i="10"/>
  <c r="Q408" i="10"/>
  <c r="Q413" i="10"/>
  <c r="T222" i="10"/>
  <c r="N240" i="10"/>
  <c r="AW240" i="10" s="1"/>
  <c r="N300" i="10"/>
  <c r="AW300" i="10" s="1"/>
  <c r="T415" i="10"/>
  <c r="N299" i="10"/>
  <c r="AW299" i="10" s="1"/>
  <c r="W387" i="10"/>
  <c r="AI387" i="10" s="1"/>
  <c r="N341" i="10"/>
  <c r="AW341" i="10" s="1"/>
  <c r="N270" i="10"/>
  <c r="AW270" i="10" s="1"/>
  <c r="T405" i="10"/>
  <c r="T199" i="10"/>
  <c r="K309" i="10"/>
  <c r="T188" i="10"/>
  <c r="Q320" i="10"/>
  <c r="W371" i="10"/>
  <c r="AI371" i="10" s="1"/>
  <c r="N408" i="10"/>
  <c r="AW408" i="10" s="1"/>
  <c r="Q316" i="10"/>
  <c r="T105" i="10"/>
  <c r="N387" i="10"/>
  <c r="AW387" i="10" s="1"/>
  <c r="N390" i="10"/>
  <c r="AW390" i="10" s="1"/>
  <c r="N329" i="10"/>
  <c r="AW329" i="10" s="1"/>
  <c r="W402" i="10"/>
  <c r="AI402" i="10" s="1"/>
  <c r="T68" i="10"/>
  <c r="Q395" i="10"/>
  <c r="N224" i="10"/>
  <c r="AW224" i="10" s="1"/>
  <c r="K177" i="10"/>
  <c r="T211" i="10"/>
  <c r="T210" i="10"/>
  <c r="Q307" i="10"/>
  <c r="N285" i="10"/>
  <c r="AW285" i="10" s="1"/>
  <c r="N287" i="10"/>
  <c r="AW287" i="10" s="1"/>
  <c r="K357" i="10"/>
  <c r="K261" i="10"/>
  <c r="Q412" i="10"/>
  <c r="N360" i="10"/>
  <c r="AW360" i="10" s="1"/>
  <c r="T393" i="10"/>
  <c r="T297" i="10"/>
  <c r="W412" i="10"/>
  <c r="AI412" i="10" s="1"/>
  <c r="Q115" i="10"/>
  <c r="N254" i="10"/>
  <c r="AW254" i="10" s="1"/>
  <c r="N345" i="10"/>
  <c r="AW345" i="10" s="1"/>
  <c r="Q314" i="10"/>
  <c r="N225" i="10"/>
  <c r="AW225" i="10" s="1"/>
  <c r="N284" i="10"/>
  <c r="AW284" i="10" s="1"/>
  <c r="W195" i="10"/>
  <c r="AI195" i="10" s="1"/>
  <c r="W379" i="10"/>
  <c r="AI379" i="10" s="1"/>
  <c r="K247" i="10"/>
  <c r="T271" i="10"/>
  <c r="T404" i="10"/>
  <c r="W404" i="10"/>
  <c r="AI404" i="10" s="1"/>
  <c r="T392" i="10"/>
  <c r="Q211" i="10"/>
  <c r="T221" i="10"/>
  <c r="W408" i="10"/>
  <c r="AI408" i="10" s="1"/>
  <c r="K343" i="10"/>
  <c r="N407" i="10"/>
  <c r="AW407" i="10" s="1"/>
  <c r="N286" i="10"/>
  <c r="AW286" i="10" s="1"/>
  <c r="K405" i="10"/>
  <c r="K381" i="10"/>
  <c r="T416" i="10"/>
  <c r="W410" i="10"/>
  <c r="AI410" i="10" s="1"/>
  <c r="T189" i="10"/>
  <c r="T296" i="10"/>
  <c r="T153" i="10"/>
  <c r="T260" i="10"/>
  <c r="K56" i="10"/>
  <c r="N255" i="10"/>
  <c r="AW255" i="10" s="1"/>
  <c r="N371" i="10"/>
  <c r="AW371" i="10" s="1"/>
  <c r="N406" i="10"/>
  <c r="AW406" i="10" s="1"/>
  <c r="K248" i="10"/>
  <c r="T200" i="10"/>
  <c r="T201" i="10"/>
  <c r="N271" i="10"/>
  <c r="AW271" i="10" s="1"/>
  <c r="T213" i="10"/>
  <c r="N376" i="10"/>
  <c r="AW376" i="10" s="1"/>
  <c r="N346" i="10"/>
  <c r="AW346" i="10" s="1"/>
  <c r="N361" i="10"/>
  <c r="AW361" i="10" s="1"/>
  <c r="W219" i="10"/>
  <c r="AI219" i="10" s="1"/>
  <c r="K152" i="10"/>
  <c r="N331" i="10"/>
  <c r="AW331" i="10" s="1"/>
  <c r="N375" i="10"/>
  <c r="AW375" i="10" s="1"/>
  <c r="N409" i="10"/>
  <c r="AW409" i="10" s="1"/>
  <c r="K344" i="10"/>
  <c r="Q411" i="10"/>
  <c r="N393" i="10"/>
  <c r="AW393" i="10" s="1"/>
  <c r="T223" i="10"/>
  <c r="T261" i="10"/>
  <c r="K249" i="10"/>
  <c r="N392" i="10"/>
  <c r="AW392" i="10" s="1"/>
  <c r="N357" i="10"/>
  <c r="AW357" i="10" s="1"/>
  <c r="N388" i="10"/>
  <c r="AW388" i="10" s="1"/>
  <c r="N333" i="10"/>
  <c r="AW333" i="10" s="1"/>
  <c r="Q315" i="10"/>
  <c r="N372" i="10"/>
  <c r="AW372" i="10" s="1"/>
  <c r="W203" i="10"/>
  <c r="AI203" i="10" s="1"/>
  <c r="N317" i="10"/>
  <c r="AW317" i="10" s="1"/>
  <c r="N302" i="10"/>
  <c r="AW302" i="10" s="1"/>
  <c r="N256" i="10"/>
  <c r="AW256" i="10" s="1"/>
  <c r="N404" i="10"/>
  <c r="AW404" i="10" s="1"/>
  <c r="N241" i="10"/>
  <c r="AW241" i="10" s="1"/>
  <c r="N377" i="10"/>
  <c r="AW377" i="10" s="1"/>
  <c r="K57" i="10"/>
  <c r="W211" i="10"/>
  <c r="AI211" i="10" s="1"/>
  <c r="Q219" i="10"/>
  <c r="T212" i="10"/>
  <c r="W403" i="10"/>
  <c r="N316" i="10"/>
  <c r="AW316" i="10" s="1"/>
  <c r="N347" i="10"/>
  <c r="AW347" i="10" s="1"/>
  <c r="N405" i="10"/>
  <c r="AW405" i="10" s="1"/>
  <c r="T224" i="10"/>
  <c r="N257" i="10"/>
  <c r="AW257" i="10" s="1"/>
  <c r="T417" i="10"/>
  <c r="N301" i="10"/>
  <c r="AW301" i="10" s="1"/>
  <c r="W395" i="10"/>
  <c r="AI395" i="10" s="1"/>
  <c r="T272" i="10"/>
  <c r="N391" i="10"/>
  <c r="AW391" i="10" s="1"/>
  <c r="N332" i="10"/>
  <c r="AW332" i="10" s="1"/>
  <c r="Q123" i="10"/>
  <c r="N318" i="10"/>
  <c r="AW318" i="10" s="1"/>
  <c r="N362" i="10"/>
  <c r="AW362" i="10" s="1"/>
  <c r="T80" i="10"/>
  <c r="N394" i="10"/>
  <c r="AW394" i="10" s="1"/>
  <c r="T273" i="10"/>
  <c r="N373" i="10"/>
  <c r="AW373" i="10" s="1"/>
  <c r="K153" i="10"/>
  <c r="Q403" i="10"/>
  <c r="N272" i="10"/>
  <c r="AW272" i="10" s="1"/>
  <c r="T69" i="10"/>
  <c r="N363" i="10"/>
  <c r="AW363" i="10" s="1"/>
  <c r="N303" i="10"/>
  <c r="AW303" i="10" s="1"/>
  <c r="K345" i="10"/>
  <c r="T225" i="10"/>
  <c r="N364" i="10"/>
  <c r="AW364" i="10" s="1"/>
  <c r="N411" i="10"/>
  <c r="AW411" i="10" s="1"/>
  <c r="N410" i="10"/>
  <c r="AW410" i="10" s="1"/>
  <c r="N349" i="10"/>
  <c r="AW349" i="10" s="1"/>
  <c r="N378" i="10"/>
  <c r="AW378" i="10" s="1"/>
  <c r="N319" i="10"/>
  <c r="AW319" i="10" s="1"/>
  <c r="N273" i="10"/>
  <c r="AW273" i="10" s="1"/>
  <c r="W411" i="10"/>
  <c r="AI411" i="10" s="1"/>
  <c r="N348" i="10"/>
  <c r="AW348" i="10" s="1"/>
  <c r="T81" i="10"/>
  <c r="N304" i="10"/>
  <c r="AW304" i="10" s="1"/>
  <c r="N389" i="10"/>
  <c r="AW389" i="10" s="1"/>
  <c r="N289" i="10"/>
  <c r="AW289" i="10" s="1"/>
  <c r="N288" i="10"/>
  <c r="AW288" i="10" s="1"/>
  <c r="N383" i="10"/>
  <c r="AW383" i="10" s="1"/>
  <c r="N379" i="10"/>
  <c r="AW379" i="10" s="1"/>
  <c r="N334" i="10"/>
  <c r="AW334" i="10" s="1"/>
  <c r="N381" i="10"/>
  <c r="AW381" i="10" s="1"/>
  <c r="N412" i="10"/>
  <c r="AW412" i="10" s="1"/>
  <c r="N380" i="10"/>
  <c r="AW380" i="10" s="1"/>
  <c r="N350" i="10"/>
  <c r="AW350" i="10" s="1"/>
  <c r="N336" i="10"/>
  <c r="AW336" i="10" s="1"/>
  <c r="N321" i="10"/>
  <c r="AW321" i="10" s="1"/>
  <c r="N351" i="10"/>
  <c r="AW351" i="10" s="1"/>
  <c r="N335" i="10"/>
  <c r="AW335" i="10" s="1"/>
  <c r="N395" i="10"/>
  <c r="AW395" i="10" s="1"/>
  <c r="N366" i="10"/>
  <c r="AW366" i="10" s="1"/>
  <c r="N396" i="10"/>
  <c r="AW396" i="10" s="1"/>
  <c r="N320" i="10"/>
  <c r="AW320" i="10" s="1"/>
  <c r="N365" i="10"/>
  <c r="AW365" i="10" s="1"/>
  <c r="N305" i="10"/>
  <c r="AW305" i="10" s="1"/>
  <c r="N413" i="10"/>
  <c r="AW413" i="10" s="1"/>
  <c r="N414" i="10"/>
  <c r="AW414" i="10" s="1"/>
  <c r="N337" i="10"/>
  <c r="AW337" i="10" s="1"/>
  <c r="N397" i="10"/>
  <c r="AW397" i="10" s="1"/>
  <c r="N382" i="10"/>
  <c r="AW382" i="10" s="1"/>
  <c r="N368" i="10"/>
  <c r="AW368" i="10" s="1"/>
  <c r="N398" i="10"/>
  <c r="AW398" i="10" s="1"/>
  <c r="N353" i="10"/>
  <c r="AW353" i="10" s="1"/>
  <c r="N415" i="10"/>
  <c r="AW415" i="10" s="1"/>
  <c r="N367" i="10"/>
  <c r="AW367" i="10" s="1"/>
  <c r="N352" i="10"/>
  <c r="AW352" i="10" s="1"/>
  <c r="N385" i="10"/>
  <c r="AW385" i="10" s="1"/>
  <c r="N400" i="10"/>
  <c r="AW400" i="10" s="1"/>
  <c r="N369" i="10"/>
  <c r="AW369" i="10" s="1"/>
  <c r="N416" i="10"/>
  <c r="AW416" i="10" s="1"/>
  <c r="N384" i="10"/>
  <c r="AW384" i="10" s="1"/>
  <c r="N399" i="10"/>
  <c r="AW399" i="10" s="1"/>
  <c r="N417" i="10"/>
  <c r="AW417" i="10" s="1"/>
  <c r="AI238" i="10" l="1"/>
  <c r="AI101" i="10"/>
  <c r="AI345" i="10"/>
  <c r="AI112" i="10"/>
  <c r="AI277" i="10"/>
  <c r="AI406" i="10"/>
  <c r="AI255" i="10"/>
  <c r="AI222" i="10"/>
  <c r="AI417" i="10"/>
  <c r="AI364" i="10"/>
  <c r="AI372" i="10"/>
  <c r="AI365" i="10"/>
  <c r="AI223" i="10"/>
  <c r="AI331" i="10"/>
  <c r="AI263" i="10"/>
  <c r="AI314" i="10"/>
  <c r="AI288" i="10"/>
  <c r="AI281" i="10"/>
  <c r="AI278" i="10"/>
  <c r="AI77" i="10"/>
  <c r="AI187" i="10"/>
  <c r="AI299" i="10"/>
  <c r="AI232" i="10"/>
  <c r="AI190" i="10"/>
  <c r="AI362" i="10"/>
  <c r="AI382" i="10"/>
  <c r="AI192" i="10"/>
  <c r="AI185" i="10"/>
  <c r="AI313" i="10"/>
  <c r="AI287" i="10"/>
  <c r="AI128" i="10"/>
  <c r="AI394" i="10"/>
  <c r="AI267" i="10"/>
  <c r="AI253" i="10"/>
  <c r="AI83" i="10"/>
  <c r="AI61" i="10"/>
  <c r="AI199" i="10"/>
  <c r="AI355" i="10"/>
  <c r="AI181" i="10"/>
  <c r="AI208" i="10"/>
  <c r="AI367" i="10"/>
  <c r="AI193" i="10"/>
  <c r="AI385" i="10"/>
  <c r="AI56" i="10"/>
  <c r="AI293" i="10"/>
  <c r="AI78" i="10"/>
  <c r="AI343" i="10"/>
  <c r="AI220" i="10"/>
  <c r="AI286" i="10"/>
  <c r="AI177" i="10"/>
  <c r="AI81" i="10"/>
  <c r="AI216" i="10"/>
  <c r="AI157" i="10"/>
  <c r="AI233" i="10"/>
  <c r="AI87" i="10"/>
  <c r="AI51" i="10"/>
  <c r="AI260" i="10"/>
  <c r="AI383" i="10"/>
  <c r="AI200" i="10"/>
  <c r="AI359" i="10"/>
  <c r="AI352" i="10"/>
  <c r="AI152" i="10"/>
  <c r="AI240" i="10"/>
  <c r="AI399" i="10"/>
  <c r="AI96" i="10"/>
  <c r="AI384" i="10"/>
  <c r="AI256" i="10"/>
  <c r="AI204" i="10"/>
  <c r="AI180" i="10"/>
  <c r="AI188" i="10"/>
  <c r="AI207" i="10"/>
  <c r="AI327" i="10"/>
  <c r="AI49" i="10"/>
  <c r="AI332" i="10"/>
  <c r="AI205" i="10"/>
  <c r="AI405" i="10"/>
  <c r="AI231" i="10"/>
  <c r="AI304" i="10"/>
  <c r="AI328" i="10"/>
  <c r="AI54" i="10"/>
  <c r="AI374" i="10"/>
  <c r="AI165" i="10"/>
  <c r="AI370" i="10"/>
  <c r="AI149" i="10"/>
  <c r="AI249" i="10"/>
  <c r="AI363" i="10"/>
  <c r="AI91" i="10"/>
  <c r="AI183" i="10"/>
  <c r="AI276" i="10"/>
  <c r="AI388" i="10"/>
  <c r="AI215" i="10"/>
  <c r="AI333" i="10"/>
  <c r="AI198" i="10"/>
  <c r="AI344" i="10"/>
  <c r="AI330" i="10"/>
  <c r="AI57" i="10"/>
  <c r="AI309" i="10"/>
  <c r="AI47" i="10"/>
  <c r="AI93" i="10"/>
  <c r="AI124" i="10"/>
  <c r="AI142" i="10"/>
  <c r="AI84" i="10"/>
  <c r="AI347" i="10"/>
  <c r="AI197" i="10"/>
  <c r="AI356" i="10"/>
  <c r="AI173" i="10"/>
  <c r="AI403" i="10"/>
  <c r="AI248" i="10"/>
  <c r="AI279" i="10"/>
  <c r="AI239" i="10"/>
  <c r="AI65" i="10"/>
  <c r="AI182" i="10"/>
  <c r="AI354" i="10"/>
  <c r="AI209" i="10"/>
  <c r="AI168" i="10"/>
  <c r="AI174" i="10"/>
  <c r="AI259" i="10"/>
  <c r="AI337" i="10"/>
  <c r="AI241" i="10"/>
  <c r="AI126" i="10"/>
  <c r="AI369" i="10"/>
  <c r="AI191" i="10"/>
  <c r="AI298" i="10"/>
  <c r="AI46" i="10"/>
  <c r="AI308" i="10"/>
  <c r="AI156" i="10"/>
  <c r="AI357" i="10"/>
  <c r="AI393" i="10"/>
  <c r="AI247" i="10"/>
  <c r="AI261" i="10"/>
  <c r="AI302" i="10"/>
  <c r="AI273" i="10"/>
  <c r="AI290" i="10"/>
  <c r="AI264" i="10"/>
  <c r="AI414" i="10"/>
  <c r="AI291" i="10"/>
  <c r="AI153" i="10"/>
  <c r="AI351" i="10"/>
  <c r="AI315" i="10"/>
  <c r="AI305" i="10"/>
  <c r="AI392" i="10"/>
  <c r="AI272" i="10"/>
  <c r="AI280" i="10"/>
  <c r="AI257" i="10"/>
  <c r="AI109" i="10"/>
  <c r="AI121" i="10"/>
  <c r="AI376" i="10"/>
  <c r="AI189" i="10"/>
  <c r="AI360" i="10"/>
  <c r="AI341" i="10"/>
  <c r="AI166" i="10"/>
  <c r="AI342" i="10"/>
  <c r="AP35" i="10"/>
  <c r="AF35" i="10"/>
  <c r="AF36" i="10"/>
  <c r="AP36" i="10"/>
  <c r="AX399" i="10"/>
  <c r="BX45" i="10" s="1"/>
  <c r="CY47" i="10" s="1"/>
  <c r="DZ47" i="10" s="1"/>
  <c r="AY399" i="10"/>
  <c r="AY400" i="10"/>
  <c r="AX400" i="10"/>
  <c r="BX46" i="10" s="1"/>
  <c r="CY48" i="10" s="1"/>
  <c r="DZ48" i="10" s="1"/>
  <c r="AY415" i="10"/>
  <c r="AX415" i="10"/>
  <c r="BY45" i="10" s="1"/>
  <c r="CZ47" i="10" s="1"/>
  <c r="EA47" i="10" s="1"/>
  <c r="AY382" i="10"/>
  <c r="AX382" i="10"/>
  <c r="BW44" i="10" s="1"/>
  <c r="CX46" i="10" s="1"/>
  <c r="DY46" i="10" s="1"/>
  <c r="AX413" i="10"/>
  <c r="BY43" i="10" s="1"/>
  <c r="CZ45" i="10" s="1"/>
  <c r="EA45" i="10" s="1"/>
  <c r="AY413" i="10"/>
  <c r="AX396" i="10"/>
  <c r="BX42" i="10" s="1"/>
  <c r="CY44" i="10" s="1"/>
  <c r="DZ44" i="10" s="1"/>
  <c r="AY396" i="10"/>
  <c r="AX351" i="10"/>
  <c r="BU45" i="10" s="1"/>
  <c r="CV47" i="10" s="1"/>
  <c r="DW47" i="10" s="1"/>
  <c r="AY351" i="10"/>
  <c r="AX380" i="10"/>
  <c r="BW42" i="10" s="1"/>
  <c r="CX44" i="10" s="1"/>
  <c r="DY44" i="10" s="1"/>
  <c r="AY380" i="10"/>
  <c r="AX379" i="10"/>
  <c r="BW41" i="10" s="1"/>
  <c r="CX43" i="10" s="1"/>
  <c r="DY43" i="10" s="1"/>
  <c r="AY379" i="10"/>
  <c r="AX389" i="10"/>
  <c r="BX35" i="10" s="1"/>
  <c r="CY37" i="10" s="1"/>
  <c r="DZ37" i="10" s="1"/>
  <c r="AY389" i="10"/>
  <c r="AQ265" i="10"/>
  <c r="AQ411" i="10"/>
  <c r="AY349" i="10"/>
  <c r="AX349" i="10"/>
  <c r="BU43" i="10" s="1"/>
  <c r="CV45" i="10" s="1"/>
  <c r="DW45" i="10" s="1"/>
  <c r="AX373" i="10"/>
  <c r="BW35" i="10" s="1"/>
  <c r="CX37" i="10" s="1"/>
  <c r="DY37" i="10" s="1"/>
  <c r="AY373" i="10"/>
  <c r="AX362" i="10"/>
  <c r="BV40" i="10" s="1"/>
  <c r="CW42" i="10" s="1"/>
  <c r="DX42" i="10" s="1"/>
  <c r="AY362" i="10"/>
  <c r="AY391" i="10"/>
  <c r="AX391" i="10"/>
  <c r="BX37" i="10" s="1"/>
  <c r="CY39" i="10" s="1"/>
  <c r="DZ39" i="10" s="1"/>
  <c r="AY347" i="10"/>
  <c r="AX347" i="10"/>
  <c r="BU41" i="10" s="1"/>
  <c r="CV43" i="10" s="1"/>
  <c r="DW43" i="10" s="1"/>
  <c r="AY241" i="10"/>
  <c r="AX241" i="10"/>
  <c r="BN47" i="10" s="1"/>
  <c r="CO49" i="10" s="1"/>
  <c r="DP49" i="10" s="1"/>
  <c r="AY317" i="10"/>
  <c r="AX317" i="10"/>
  <c r="BS43" i="10" s="1"/>
  <c r="CT45" i="10" s="1"/>
  <c r="DU45" i="10" s="1"/>
  <c r="AX333" i="10"/>
  <c r="BT43" i="10" s="1"/>
  <c r="CU45" i="10" s="1"/>
  <c r="DV45" i="10" s="1"/>
  <c r="AY333" i="10"/>
  <c r="AY331" i="10"/>
  <c r="AX331" i="10"/>
  <c r="BT41" i="10" s="1"/>
  <c r="CU43" i="10" s="1"/>
  <c r="DV43" i="10" s="1"/>
  <c r="AY346" i="10"/>
  <c r="AX346" i="10"/>
  <c r="BU40" i="10" s="1"/>
  <c r="CV42" i="10" s="1"/>
  <c r="DW42" i="10" s="1"/>
  <c r="AX371" i="10"/>
  <c r="BW33" i="10" s="1"/>
  <c r="CX35" i="10" s="1"/>
  <c r="DY35" i="10" s="1"/>
  <c r="AY371" i="10"/>
  <c r="AY407" i="10"/>
  <c r="AX407" i="10"/>
  <c r="BY37" i="10" s="1"/>
  <c r="CZ39" i="10" s="1"/>
  <c r="EA39" i="10" s="1"/>
  <c r="AX284" i="10"/>
  <c r="BQ42" i="10" s="1"/>
  <c r="CR44" i="10" s="1"/>
  <c r="DS44" i="10" s="1"/>
  <c r="AY284" i="10"/>
  <c r="AX254" i="10"/>
  <c r="BO44" i="10" s="1"/>
  <c r="CP46" i="10" s="1"/>
  <c r="DQ46" i="10" s="1"/>
  <c r="AY254" i="10"/>
  <c r="AY390" i="10"/>
  <c r="AX390" i="10"/>
  <c r="BX36" i="10" s="1"/>
  <c r="CY38" i="10" s="1"/>
  <c r="DZ38" i="10" s="1"/>
  <c r="AY408" i="10"/>
  <c r="AX408" i="10"/>
  <c r="BY38" i="10" s="1"/>
  <c r="CZ40" i="10" s="1"/>
  <c r="EA40" i="10" s="1"/>
  <c r="AY341" i="10"/>
  <c r="AX341" i="10"/>
  <c r="BU35" i="10" s="1"/>
  <c r="CV37" i="10" s="1"/>
  <c r="DW37" i="10" s="1"/>
  <c r="AX300" i="10"/>
  <c r="BR42" i="10" s="1"/>
  <c r="CS44" i="10" s="1"/>
  <c r="DT44" i="10" s="1"/>
  <c r="AY300" i="10"/>
  <c r="AX77" i="10"/>
  <c r="BD43" i="10" s="1"/>
  <c r="CE45" i="10" s="1"/>
  <c r="DF45" i="10" s="1"/>
  <c r="AY77" i="10"/>
  <c r="AQ214" i="10"/>
  <c r="AQ393" i="10"/>
  <c r="AQ409" i="10"/>
  <c r="AQ407" i="10"/>
  <c r="AX268" i="10"/>
  <c r="BP42" i="10" s="1"/>
  <c r="CQ44" i="10" s="1"/>
  <c r="DR44" i="10" s="1"/>
  <c r="AY268" i="10"/>
  <c r="AQ353" i="10"/>
  <c r="AX123" i="10"/>
  <c r="BG41" i="10" s="1"/>
  <c r="CH43" i="10" s="1"/>
  <c r="DI43" i="10" s="1"/>
  <c r="AY123" i="10"/>
  <c r="AY44" i="10"/>
  <c r="AX44" i="10"/>
  <c r="BB42" i="10" s="1"/>
  <c r="CC44" i="10" s="1"/>
  <c r="DD44" i="10" s="1"/>
  <c r="AQ104" i="10"/>
  <c r="AX119" i="10"/>
  <c r="BG37" i="10" s="1"/>
  <c r="CH39" i="10" s="1"/>
  <c r="DI39" i="10" s="1"/>
  <c r="AY119" i="10"/>
  <c r="AQ285" i="10"/>
  <c r="AQ268" i="10"/>
  <c r="AY89" i="10"/>
  <c r="AX89" i="10"/>
  <c r="BE39" i="10" s="1"/>
  <c r="CF41" i="10" s="1"/>
  <c r="DG41" i="10" s="1"/>
  <c r="AQ247" i="10"/>
  <c r="AY274" i="10"/>
  <c r="AX338" i="10"/>
  <c r="BU32" i="10" s="1"/>
  <c r="CV34" i="10" s="1"/>
  <c r="DW34" i="10" s="1"/>
  <c r="AY114" i="10"/>
  <c r="AQ42" i="10"/>
  <c r="AX226" i="10"/>
  <c r="BN32" i="10" s="1"/>
  <c r="CO34" i="10" s="1"/>
  <c r="DP34" i="10" s="1"/>
  <c r="AY290" i="10"/>
  <c r="AY50" i="10"/>
  <c r="AQ242" i="10"/>
  <c r="AX162" i="10"/>
  <c r="BJ32" i="10" s="1"/>
  <c r="CK34" i="10" s="1"/>
  <c r="DL34" i="10" s="1"/>
  <c r="AX274" i="10"/>
  <c r="BQ32" i="10" s="1"/>
  <c r="CR34" i="10" s="1"/>
  <c r="DS34" i="10" s="1"/>
  <c r="AX146" i="10"/>
  <c r="BI32" i="10" s="1"/>
  <c r="CJ34" i="10" s="1"/>
  <c r="DK34" i="10" s="1"/>
  <c r="AX66" i="10"/>
  <c r="BD32" i="10" s="1"/>
  <c r="CE34" i="10" s="1"/>
  <c r="DF34" i="10" s="1"/>
  <c r="AQ162" i="10"/>
  <c r="AY35" i="10"/>
  <c r="AQ178" i="10"/>
  <c r="AQ170" i="10"/>
  <c r="AQ210" i="10"/>
  <c r="AX370" i="10"/>
  <c r="BW32" i="10" s="1"/>
  <c r="CX34" i="10" s="1"/>
  <c r="DY34" i="10" s="1"/>
  <c r="AX35" i="10"/>
  <c r="BB33" i="10" s="1"/>
  <c r="CC35" i="10" s="1"/>
  <c r="DD35" i="10" s="1"/>
  <c r="AY226" i="10"/>
  <c r="AQ122" i="10"/>
  <c r="AX82" i="10"/>
  <c r="BE32" i="10" s="1"/>
  <c r="CF34" i="10" s="1"/>
  <c r="DG34" i="10" s="1"/>
  <c r="AQ154" i="10"/>
  <c r="AY146" i="10"/>
  <c r="AX178" i="10"/>
  <c r="BK32" i="10" s="1"/>
  <c r="CL34" i="10" s="1"/>
  <c r="DM34" i="10" s="1"/>
  <c r="AQ58" i="10"/>
  <c r="AQ130" i="10"/>
  <c r="AY306" i="10"/>
  <c r="AX290" i="10"/>
  <c r="BR32" i="10" s="1"/>
  <c r="CS34" i="10" s="1"/>
  <c r="DT34" i="10" s="1"/>
  <c r="AX34" i="10"/>
  <c r="BB32" i="10" s="1"/>
  <c r="CC34" i="10" s="1"/>
  <c r="DD34" i="10" s="1"/>
  <c r="AQ82" i="10"/>
  <c r="AX98" i="10"/>
  <c r="BF32" i="10" s="1"/>
  <c r="CG34" i="10" s="1"/>
  <c r="DH34" i="10" s="1"/>
  <c r="AY51" i="10"/>
  <c r="AY34" i="10"/>
  <c r="AY178" i="10"/>
  <c r="AQ50" i="10"/>
  <c r="AY370" i="10"/>
  <c r="AX386" i="10"/>
  <c r="BX32" i="10" s="1"/>
  <c r="CY34" i="10" s="1"/>
  <c r="DZ34" i="10" s="1"/>
  <c r="AX402" i="10"/>
  <c r="BY32" i="10" s="1"/>
  <c r="CZ34" i="10" s="1"/>
  <c r="EA34" i="10" s="1"/>
  <c r="AQ98" i="10"/>
  <c r="AY210" i="10"/>
  <c r="AY194" i="10"/>
  <c r="AY162" i="10"/>
  <c r="AQ138" i="10"/>
  <c r="AX114" i="10"/>
  <c r="BG32" i="10" s="1"/>
  <c r="CH34" i="10" s="1"/>
  <c r="DI34" i="10" s="1"/>
  <c r="AY402" i="10"/>
  <c r="AQ35" i="10"/>
  <c r="AQ74" i="10"/>
  <c r="AX258" i="10"/>
  <c r="BP32" i="10" s="1"/>
  <c r="CQ34" i="10" s="1"/>
  <c r="DR34" i="10" s="1"/>
  <c r="AY338" i="10"/>
  <c r="AX354" i="10"/>
  <c r="BV32" i="10" s="1"/>
  <c r="CW34" i="10" s="1"/>
  <c r="DX34" i="10" s="1"/>
  <c r="AX194" i="10"/>
  <c r="BL32" i="10" s="1"/>
  <c r="CM34" i="10" s="1"/>
  <c r="DN34" i="10" s="1"/>
  <c r="AX322" i="10"/>
  <c r="BT32" i="10" s="1"/>
  <c r="CU34" i="10" s="1"/>
  <c r="DV34" i="10" s="1"/>
  <c r="AQ234" i="10"/>
  <c r="AQ146" i="10"/>
  <c r="AY83" i="10"/>
  <c r="AY242" i="10"/>
  <c r="AQ34" i="10"/>
  <c r="AO34" i="10" s="1"/>
  <c r="AY354" i="10"/>
  <c r="AQ106" i="10"/>
  <c r="AX242" i="10"/>
  <c r="BO32" i="10" s="1"/>
  <c r="CP34" i="10" s="1"/>
  <c r="DQ34" i="10" s="1"/>
  <c r="AX51" i="10"/>
  <c r="BC33" i="10" s="1"/>
  <c r="CD35" i="10" s="1"/>
  <c r="DE35" i="10" s="1"/>
  <c r="AQ66" i="10"/>
  <c r="AY66" i="10"/>
  <c r="AY322" i="10"/>
  <c r="AX210" i="10"/>
  <c r="BM32" i="10" s="1"/>
  <c r="CN34" i="10" s="1"/>
  <c r="DO34" i="10" s="1"/>
  <c r="AY386" i="10"/>
  <c r="AQ186" i="10"/>
  <c r="AX306" i="10"/>
  <c r="BS32" i="10" s="1"/>
  <c r="CT34" i="10" s="1"/>
  <c r="DU34" i="10" s="1"/>
  <c r="AY258" i="10"/>
  <c r="AQ90" i="10"/>
  <c r="AQ194" i="10"/>
  <c r="AQ202" i="10"/>
  <c r="AX50" i="10"/>
  <c r="BC32" i="10" s="1"/>
  <c r="CD34" i="10" s="1"/>
  <c r="DE34" i="10" s="1"/>
  <c r="AX67" i="10"/>
  <c r="BD33" i="10" s="1"/>
  <c r="CE35" i="10" s="1"/>
  <c r="DF35" i="10" s="1"/>
  <c r="AY130" i="10"/>
  <c r="AY82" i="10"/>
  <c r="AX130" i="10"/>
  <c r="BH32" i="10" s="1"/>
  <c r="CI34" i="10" s="1"/>
  <c r="DJ34" i="10" s="1"/>
  <c r="AQ218" i="10"/>
  <c r="AY98" i="10"/>
  <c r="AY67" i="10"/>
  <c r="AQ226" i="10"/>
  <c r="AQ114" i="10"/>
  <c r="AX99" i="10"/>
  <c r="BF33" i="10" s="1"/>
  <c r="CG35" i="10" s="1"/>
  <c r="DH35" i="10" s="1"/>
  <c r="AX83" i="10"/>
  <c r="BE33" i="10" s="1"/>
  <c r="CF35" i="10" s="1"/>
  <c r="DG35" i="10" s="1"/>
  <c r="AQ250" i="10"/>
  <c r="AY99" i="10"/>
  <c r="AQ258" i="10"/>
  <c r="AQ266" i="10"/>
  <c r="AX115" i="10"/>
  <c r="BG33" i="10" s="1"/>
  <c r="CH35" i="10" s="1"/>
  <c r="DI35" i="10" s="1"/>
  <c r="AY115" i="10"/>
  <c r="AQ274" i="10"/>
  <c r="AY131" i="10"/>
  <c r="AQ282" i="10"/>
  <c r="AX147" i="10"/>
  <c r="BI33" i="10" s="1"/>
  <c r="CJ35" i="10" s="1"/>
  <c r="DK35" i="10" s="1"/>
  <c r="AX131" i="10"/>
  <c r="BH33" i="10" s="1"/>
  <c r="CI35" i="10" s="1"/>
  <c r="DJ35" i="10" s="1"/>
  <c r="AY147" i="10"/>
  <c r="AX122" i="10"/>
  <c r="BG40" i="10" s="1"/>
  <c r="CH42" i="10" s="1"/>
  <c r="DI42" i="10" s="1"/>
  <c r="AY122" i="10"/>
  <c r="AY76" i="10"/>
  <c r="AX76" i="10"/>
  <c r="BD42" i="10" s="1"/>
  <c r="CE44" i="10" s="1"/>
  <c r="DF44" i="10" s="1"/>
  <c r="AQ361" i="10"/>
  <c r="AQ48" i="10"/>
  <c r="AQ233" i="10"/>
  <c r="AQ212" i="10"/>
  <c r="AQ252" i="10"/>
  <c r="AX52" i="10"/>
  <c r="BC34" i="10" s="1"/>
  <c r="CD36" i="10" s="1"/>
  <c r="DE36" i="10" s="1"/>
  <c r="AY52" i="10"/>
  <c r="AQ206" i="10"/>
  <c r="AQ261" i="10"/>
  <c r="AQ44" i="10"/>
  <c r="AQ141" i="10"/>
  <c r="AQ229" i="10"/>
  <c r="AQ69" i="10"/>
  <c r="AQ79" i="10"/>
  <c r="AQ99" i="10"/>
  <c r="AQ302" i="10"/>
  <c r="AY58" i="10"/>
  <c r="AX58" i="10"/>
  <c r="BC40" i="10" s="1"/>
  <c r="CD42" i="10" s="1"/>
  <c r="DE42" i="10" s="1"/>
  <c r="AQ43" i="10"/>
  <c r="AX100" i="10"/>
  <c r="BF34" i="10" s="1"/>
  <c r="CG36" i="10" s="1"/>
  <c r="DH36" i="10" s="1"/>
  <c r="AY100" i="10"/>
  <c r="AX54" i="10"/>
  <c r="BC36" i="10" s="1"/>
  <c r="CD38" i="10" s="1"/>
  <c r="DE38" i="10" s="1"/>
  <c r="AY54" i="10"/>
  <c r="AY42" i="10"/>
  <c r="AX42" i="10"/>
  <c r="BB40" i="10" s="1"/>
  <c r="CC42" i="10" s="1"/>
  <c r="DD42" i="10" s="1"/>
  <c r="AX324" i="10"/>
  <c r="BT34" i="10" s="1"/>
  <c r="CU36" i="10" s="1"/>
  <c r="DV36" i="10" s="1"/>
  <c r="AY324" i="10"/>
  <c r="AQ294" i="10"/>
  <c r="AY79" i="10"/>
  <c r="AX79" i="10"/>
  <c r="BD45" i="10" s="1"/>
  <c r="CE47" i="10" s="1"/>
  <c r="DF47" i="10" s="1"/>
  <c r="AQ101" i="10"/>
  <c r="AQ336" i="10"/>
  <c r="AX181" i="10"/>
  <c r="BK35" i="10" s="1"/>
  <c r="CL37" i="10" s="1"/>
  <c r="DM37" i="10" s="1"/>
  <c r="AY181" i="10"/>
  <c r="AQ317" i="10"/>
  <c r="AQ345" i="10"/>
  <c r="AQ326" i="10"/>
  <c r="AQ235" i="10"/>
  <c r="AQ36" i="10"/>
  <c r="AQ41" i="10"/>
  <c r="AX243" i="10"/>
  <c r="BO33" i="10" s="1"/>
  <c r="CP35" i="10" s="1"/>
  <c r="DQ35" i="10" s="1"/>
  <c r="AY243" i="10"/>
  <c r="AQ112" i="10"/>
  <c r="AQ140" i="10"/>
  <c r="AQ119" i="10"/>
  <c r="AQ292" i="10"/>
  <c r="AX94" i="10"/>
  <c r="BE44" i="10" s="1"/>
  <c r="CF46" i="10" s="1"/>
  <c r="DG46" i="10" s="1"/>
  <c r="AY94" i="10"/>
  <c r="AQ52" i="10"/>
  <c r="AY40" i="10"/>
  <c r="AX40" i="10"/>
  <c r="BB38" i="10" s="1"/>
  <c r="CC40" i="10" s="1"/>
  <c r="DD40" i="10" s="1"/>
  <c r="AY74" i="10"/>
  <c r="AX74" i="10"/>
  <c r="BD40" i="10" s="1"/>
  <c r="CE42" i="10" s="1"/>
  <c r="DF42" i="10" s="1"/>
  <c r="AY116" i="10"/>
  <c r="AX116" i="10"/>
  <c r="BG34" i="10" s="1"/>
  <c r="CH36" i="10" s="1"/>
  <c r="DI36" i="10" s="1"/>
  <c r="AQ273" i="10"/>
  <c r="AQ87" i="10"/>
  <c r="AX313" i="10"/>
  <c r="BS39" i="10" s="1"/>
  <c r="CT41" i="10" s="1"/>
  <c r="DU41" i="10" s="1"/>
  <c r="AY313" i="10"/>
  <c r="AY138" i="10"/>
  <c r="AX138" i="10"/>
  <c r="BH40" i="10" s="1"/>
  <c r="CI42" i="10" s="1"/>
  <c r="DJ42" i="10" s="1"/>
  <c r="AX120" i="10"/>
  <c r="BG38" i="10" s="1"/>
  <c r="CH40" i="10" s="1"/>
  <c r="DI40" i="10" s="1"/>
  <c r="AY120" i="10"/>
  <c r="AQ45" i="10"/>
  <c r="AQ246" i="10"/>
  <c r="AQ118" i="10"/>
  <c r="AX339" i="10"/>
  <c r="BU33" i="10" s="1"/>
  <c r="CV35" i="10" s="1"/>
  <c r="DW35" i="10" s="1"/>
  <c r="AY339" i="10"/>
  <c r="AY153" i="10"/>
  <c r="AX153" i="10"/>
  <c r="BI39" i="10" s="1"/>
  <c r="CJ41" i="10" s="1"/>
  <c r="DK41" i="10" s="1"/>
  <c r="AY179" i="10"/>
  <c r="AX179" i="10"/>
  <c r="BK33" i="10" s="1"/>
  <c r="CL35" i="10" s="1"/>
  <c r="DM35" i="10" s="1"/>
  <c r="AQ51" i="10"/>
  <c r="AY211" i="10"/>
  <c r="AX211" i="10"/>
  <c r="BM33" i="10" s="1"/>
  <c r="CN35" i="10" s="1"/>
  <c r="DO35" i="10" s="1"/>
  <c r="AQ228" i="10"/>
  <c r="AQ290" i="10"/>
  <c r="AQ277" i="10"/>
  <c r="AX78" i="10"/>
  <c r="BD44" i="10" s="1"/>
  <c r="CE46" i="10" s="1"/>
  <c r="DF46" i="10" s="1"/>
  <c r="AY78" i="10"/>
  <c r="AQ295" i="10"/>
  <c r="AQ264" i="10"/>
  <c r="AQ227" i="10"/>
  <c r="AQ406" i="10"/>
  <c r="AQ260" i="10"/>
  <c r="AQ143" i="10"/>
  <c r="AQ414" i="10"/>
  <c r="AQ255" i="10"/>
  <c r="AY135" i="10"/>
  <c r="AX135" i="10"/>
  <c r="BH37" i="10" s="1"/>
  <c r="CI39" i="10" s="1"/>
  <c r="DJ39" i="10" s="1"/>
  <c r="AQ68" i="10"/>
  <c r="AQ291" i="10"/>
  <c r="AY93" i="10"/>
  <c r="AX93" i="10"/>
  <c r="BE43" i="10" s="1"/>
  <c r="CF45" i="10" s="1"/>
  <c r="DG45" i="10" s="1"/>
  <c r="AX359" i="10"/>
  <c r="BV37" i="10" s="1"/>
  <c r="CW39" i="10" s="1"/>
  <c r="DX39" i="10" s="1"/>
  <c r="AY359" i="10"/>
  <c r="AY343" i="10"/>
  <c r="AX343" i="10"/>
  <c r="BU37" i="10" s="1"/>
  <c r="CV39" i="10" s="1"/>
  <c r="DW39" i="10" s="1"/>
  <c r="AQ222" i="10"/>
  <c r="AX101" i="10"/>
  <c r="BF35" i="10" s="1"/>
  <c r="CG37" i="10" s="1"/>
  <c r="DH37" i="10" s="1"/>
  <c r="AY101" i="10"/>
  <c r="AQ153" i="10"/>
  <c r="AQ417" i="10"/>
  <c r="AY92" i="10"/>
  <c r="AX92" i="10"/>
  <c r="BE42" i="10" s="1"/>
  <c r="CF44" i="10" s="1"/>
  <c r="DG44" i="10" s="1"/>
  <c r="AQ316" i="10"/>
  <c r="AY277" i="10"/>
  <c r="AX277" i="10"/>
  <c r="BQ35" i="10" s="1"/>
  <c r="CR37" i="10" s="1"/>
  <c r="DS37" i="10" s="1"/>
  <c r="AQ364" i="10"/>
  <c r="AQ198" i="10"/>
  <c r="AY261" i="10"/>
  <c r="AX261" i="10"/>
  <c r="BP35" i="10" s="1"/>
  <c r="CQ37" i="10" s="1"/>
  <c r="DR37" i="10" s="1"/>
  <c r="AQ372" i="10"/>
  <c r="AY206" i="10"/>
  <c r="AX206" i="10"/>
  <c r="BL44" i="10" s="1"/>
  <c r="CM46" i="10" s="1"/>
  <c r="DN46" i="10" s="1"/>
  <c r="AY326" i="10"/>
  <c r="AX326" i="10"/>
  <c r="BT36" i="10" s="1"/>
  <c r="CU38" i="10" s="1"/>
  <c r="DV38" i="10" s="1"/>
  <c r="AQ365" i="10"/>
  <c r="AX222" i="10"/>
  <c r="BM44" i="10" s="1"/>
  <c r="CN46" i="10" s="1"/>
  <c r="DO46" i="10" s="1"/>
  <c r="AY222" i="10"/>
  <c r="AQ383" i="10"/>
  <c r="AY160" i="10"/>
  <c r="AX160" i="10"/>
  <c r="BI46" i="10" s="1"/>
  <c r="CJ48" i="10" s="1"/>
  <c r="DK48" i="10" s="1"/>
  <c r="AQ200" i="10"/>
  <c r="AQ339" i="10"/>
  <c r="AY191" i="10"/>
  <c r="AX191" i="10"/>
  <c r="BK45" i="10" s="1"/>
  <c r="CL47" i="10" s="1"/>
  <c r="DM47" i="10" s="1"/>
  <c r="AQ172" i="10"/>
  <c r="AY145" i="10"/>
  <c r="AX145" i="10"/>
  <c r="BH47" i="10" s="1"/>
  <c r="CI49" i="10" s="1"/>
  <c r="DJ49" i="10" s="1"/>
  <c r="AQ359" i="10"/>
  <c r="AY203" i="10"/>
  <c r="AX203" i="10"/>
  <c r="BL41" i="10" s="1"/>
  <c r="CM43" i="10" s="1"/>
  <c r="DN43" i="10" s="1"/>
  <c r="AX310" i="10"/>
  <c r="BS36" i="10" s="1"/>
  <c r="CT38" i="10" s="1"/>
  <c r="DU38" i="10" s="1"/>
  <c r="AY310" i="10"/>
  <c r="AQ366" i="10"/>
  <c r="AX113" i="10"/>
  <c r="BF47" i="10" s="1"/>
  <c r="CG49" i="10" s="1"/>
  <c r="DH49" i="10" s="1"/>
  <c r="AY113" i="10"/>
  <c r="AY295" i="10"/>
  <c r="AX295" i="10"/>
  <c r="BR37" i="10" s="1"/>
  <c r="CS39" i="10" s="1"/>
  <c r="DT39" i="10" s="1"/>
  <c r="AQ147" i="10"/>
  <c r="AQ223" i="10"/>
  <c r="AX260" i="10"/>
  <c r="BP34" i="10" s="1"/>
  <c r="CQ36" i="10" s="1"/>
  <c r="DR36" i="10" s="1"/>
  <c r="AY260" i="10"/>
  <c r="AQ331" i="10"/>
  <c r="AX141" i="10"/>
  <c r="BH43" i="10" s="1"/>
  <c r="CI45" i="10" s="1"/>
  <c r="DJ45" i="10" s="1"/>
  <c r="AY141" i="10"/>
  <c r="AX172" i="10"/>
  <c r="BJ42" i="10" s="1"/>
  <c r="CK44" i="10" s="1"/>
  <c r="DL44" i="10" s="1"/>
  <c r="AY172" i="10"/>
  <c r="AY112" i="10"/>
  <c r="AX112" i="10"/>
  <c r="BF46" i="10" s="1"/>
  <c r="CG48" i="10" s="1"/>
  <c r="DH48" i="10" s="1"/>
  <c r="AQ351" i="10"/>
  <c r="AQ352" i="10"/>
  <c r="AQ344" i="10"/>
  <c r="AX246" i="10"/>
  <c r="BO36" i="10" s="1"/>
  <c r="CP38" i="10" s="1"/>
  <c r="DQ38" i="10" s="1"/>
  <c r="AY246" i="10"/>
  <c r="AQ315" i="10"/>
  <c r="AX291" i="10"/>
  <c r="BR33" i="10" s="1"/>
  <c r="CS35" i="10" s="1"/>
  <c r="DT35" i="10" s="1"/>
  <c r="AY291" i="10"/>
  <c r="AY111" i="10"/>
  <c r="AX111" i="10"/>
  <c r="BF45" i="10" s="1"/>
  <c r="CG47" i="10" s="1"/>
  <c r="DH47" i="10" s="1"/>
  <c r="AQ330" i="10"/>
  <c r="AY262" i="10"/>
  <c r="AX262" i="10"/>
  <c r="BP36" i="10" s="1"/>
  <c r="CQ38" i="10" s="1"/>
  <c r="DR38" i="10" s="1"/>
  <c r="AX384" i="10"/>
  <c r="BW46" i="10" s="1"/>
  <c r="CX48" i="10" s="1"/>
  <c r="DY48" i="10" s="1"/>
  <c r="AY384" i="10"/>
  <c r="AX385" i="10"/>
  <c r="BW47" i="10" s="1"/>
  <c r="CX49" i="10" s="1"/>
  <c r="DY49" i="10" s="1"/>
  <c r="AY385" i="10"/>
  <c r="AX353" i="10"/>
  <c r="BU47" i="10" s="1"/>
  <c r="CV49" i="10" s="1"/>
  <c r="DW49" i="10" s="1"/>
  <c r="AY353" i="10"/>
  <c r="AY397" i="10"/>
  <c r="AX397" i="10"/>
  <c r="BX43" i="10" s="1"/>
  <c r="CY45" i="10" s="1"/>
  <c r="DZ45" i="10" s="1"/>
  <c r="AY305" i="10"/>
  <c r="AX305" i="10"/>
  <c r="BR47" i="10" s="1"/>
  <c r="CS49" i="10" s="1"/>
  <c r="DT49" i="10" s="1"/>
  <c r="AX366" i="10"/>
  <c r="BV44" i="10" s="1"/>
  <c r="CW46" i="10" s="1"/>
  <c r="DX46" i="10" s="1"/>
  <c r="AY366" i="10"/>
  <c r="AX321" i="10"/>
  <c r="BS47" i="10" s="1"/>
  <c r="CT49" i="10" s="1"/>
  <c r="DU49" i="10" s="1"/>
  <c r="AY321" i="10"/>
  <c r="AY412" i="10"/>
  <c r="AX412" i="10"/>
  <c r="BY42" i="10" s="1"/>
  <c r="CZ44" i="10" s="1"/>
  <c r="EA44" i="10" s="1"/>
  <c r="AX383" i="10"/>
  <c r="BW45" i="10" s="1"/>
  <c r="CX47" i="10" s="1"/>
  <c r="DY47" i="10" s="1"/>
  <c r="AY383" i="10"/>
  <c r="AX304" i="10"/>
  <c r="BR46" i="10" s="1"/>
  <c r="CS48" i="10" s="1"/>
  <c r="DT48" i="10" s="1"/>
  <c r="AY304" i="10"/>
  <c r="AX273" i="10"/>
  <c r="BP47" i="10" s="1"/>
  <c r="CQ49" i="10" s="1"/>
  <c r="DR49" i="10" s="1"/>
  <c r="AY273" i="10"/>
  <c r="AX410" i="10"/>
  <c r="BY40" i="10" s="1"/>
  <c r="CZ42" i="10" s="1"/>
  <c r="EA42" i="10" s="1"/>
  <c r="AY410" i="10"/>
  <c r="AX272" i="10"/>
  <c r="BP46" i="10" s="1"/>
  <c r="CQ48" i="10" s="1"/>
  <c r="DR48" i="10" s="1"/>
  <c r="AY272" i="10"/>
  <c r="AX318" i="10"/>
  <c r="BS44" i="10" s="1"/>
  <c r="CT46" i="10" s="1"/>
  <c r="DU46" i="10" s="1"/>
  <c r="AY318" i="10"/>
  <c r="AY257" i="10"/>
  <c r="AX257" i="10"/>
  <c r="BO47" i="10" s="1"/>
  <c r="CP49" i="10" s="1"/>
  <c r="DQ49" i="10" s="1"/>
  <c r="AX316" i="10"/>
  <c r="BS42" i="10" s="1"/>
  <c r="CT44" i="10" s="1"/>
  <c r="DU44" i="10" s="1"/>
  <c r="AY316" i="10"/>
  <c r="AQ211" i="10"/>
  <c r="AX404" i="10"/>
  <c r="BY34" i="10" s="1"/>
  <c r="CZ36" i="10" s="1"/>
  <c r="EA36" i="10" s="1"/>
  <c r="AY404" i="10"/>
  <c r="AQ203" i="10"/>
  <c r="AY388" i="10"/>
  <c r="AX388" i="10"/>
  <c r="BX34" i="10" s="1"/>
  <c r="CY36" i="10" s="1"/>
  <c r="DZ36" i="10" s="1"/>
  <c r="AX376" i="10"/>
  <c r="BW38" i="10" s="1"/>
  <c r="CX40" i="10" s="1"/>
  <c r="DY40" i="10" s="1"/>
  <c r="AY376" i="10"/>
  <c r="AY255" i="10"/>
  <c r="AX255" i="10"/>
  <c r="BO45" i="10" s="1"/>
  <c r="CP47" i="10" s="1"/>
  <c r="DQ47" i="10" s="1"/>
  <c r="AX225" i="10"/>
  <c r="BM47" i="10" s="1"/>
  <c r="CN49" i="10" s="1"/>
  <c r="DO49" i="10" s="1"/>
  <c r="AY225" i="10"/>
  <c r="AX360" i="10"/>
  <c r="BV38" i="10" s="1"/>
  <c r="CW40" i="10" s="1"/>
  <c r="DX40" i="10" s="1"/>
  <c r="AX287" i="10"/>
  <c r="BQ45" i="10" s="1"/>
  <c r="CR47" i="10" s="1"/>
  <c r="DS47" i="10" s="1"/>
  <c r="AY287" i="10"/>
  <c r="AX387" i="10"/>
  <c r="BX33" i="10" s="1"/>
  <c r="CY35" i="10" s="1"/>
  <c r="DZ35" i="10" s="1"/>
  <c r="AY387" i="10"/>
  <c r="AQ371" i="10"/>
  <c r="AQ387" i="10"/>
  <c r="AX240" i="10"/>
  <c r="BN46" i="10" s="1"/>
  <c r="CO48" i="10" s="1"/>
  <c r="DP48" i="10" s="1"/>
  <c r="AY240" i="10"/>
  <c r="AX184" i="10"/>
  <c r="BK38" i="10" s="1"/>
  <c r="CL40" i="10" s="1"/>
  <c r="DM40" i="10" s="1"/>
  <c r="AY184" i="10"/>
  <c r="AQ320" i="10"/>
  <c r="AY88" i="10"/>
  <c r="AX88" i="10"/>
  <c r="BE38" i="10" s="1"/>
  <c r="CF40" i="10" s="1"/>
  <c r="DG40" i="10" s="1"/>
  <c r="AY180" i="10"/>
  <c r="AX180" i="10"/>
  <c r="BK34" i="10" s="1"/>
  <c r="CL36" i="10" s="1"/>
  <c r="DM36" i="10" s="1"/>
  <c r="AY133" i="10"/>
  <c r="AX133" i="10"/>
  <c r="BH35" i="10" s="1"/>
  <c r="CI37" i="10" s="1"/>
  <c r="DJ37" i="10" s="1"/>
  <c r="AX91" i="10"/>
  <c r="BE41" i="10" s="1"/>
  <c r="CF43" i="10" s="1"/>
  <c r="DG43" i="10" s="1"/>
  <c r="AY91" i="10"/>
  <c r="AQ75" i="10"/>
  <c r="AQ55" i="10"/>
  <c r="AQ92" i="10"/>
  <c r="AQ152" i="10"/>
  <c r="AQ132" i="10"/>
  <c r="AQ80" i="10"/>
  <c r="AQ169" i="10"/>
  <c r="AQ159" i="10"/>
  <c r="AY149" i="10"/>
  <c r="AX149" i="10"/>
  <c r="BI35" i="10" s="1"/>
  <c r="CJ37" i="10" s="1"/>
  <c r="DK37" i="10" s="1"/>
  <c r="AQ312" i="10"/>
  <c r="AQ73" i="10"/>
  <c r="AQ151" i="10"/>
  <c r="AQ275" i="10"/>
  <c r="AQ263" i="10"/>
  <c r="AX140" i="10"/>
  <c r="BH42" i="10" s="1"/>
  <c r="CI44" i="10" s="1"/>
  <c r="DJ44" i="10" s="1"/>
  <c r="AY140" i="10"/>
  <c r="AQ113" i="10"/>
  <c r="AX355" i="10"/>
  <c r="BV33" i="10" s="1"/>
  <c r="CW35" i="10" s="1"/>
  <c r="DX35" i="10" s="1"/>
  <c r="AY355" i="10"/>
  <c r="AQ305" i="10"/>
  <c r="AX154" i="10"/>
  <c r="BI40" i="10" s="1"/>
  <c r="CJ42" i="10" s="1"/>
  <c r="DK42" i="10" s="1"/>
  <c r="AY154" i="10"/>
  <c r="AQ392" i="10"/>
  <c r="AQ150" i="10"/>
  <c r="AY95" i="10"/>
  <c r="AX95" i="10"/>
  <c r="BE45" i="10" s="1"/>
  <c r="CF47" i="10" s="1"/>
  <c r="DG47" i="10" s="1"/>
  <c r="AQ301" i="10"/>
  <c r="AQ289" i="10"/>
  <c r="AQ89" i="10"/>
  <c r="AY43" i="10"/>
  <c r="AX43" i="10"/>
  <c r="BB41" i="10" s="1"/>
  <c r="CC43" i="10" s="1"/>
  <c r="DD43" i="10" s="1"/>
  <c r="AQ57" i="10"/>
  <c r="AX356" i="10"/>
  <c r="BV34" i="10" s="1"/>
  <c r="CW36" i="10" s="1"/>
  <c r="DX36" i="10" s="1"/>
  <c r="AY356" i="10"/>
  <c r="AQ70" i="10"/>
  <c r="AQ59" i="10"/>
  <c r="AQ117" i="10"/>
  <c r="AY340" i="10"/>
  <c r="AX340" i="10"/>
  <c r="BU34" i="10" s="1"/>
  <c r="CV36" i="10" s="1"/>
  <c r="DW36" i="10" s="1"/>
  <c r="AQ39" i="10"/>
  <c r="AQ100" i="10"/>
  <c r="AY282" i="10"/>
  <c r="AX282" i="10"/>
  <c r="BQ40" i="10" s="1"/>
  <c r="CR42" i="10" s="1"/>
  <c r="DS42" i="10" s="1"/>
  <c r="AY41" i="10"/>
  <c r="AX41" i="10"/>
  <c r="BB39" i="10" s="1"/>
  <c r="CC41" i="10" s="1"/>
  <c r="DD41" i="10" s="1"/>
  <c r="AQ401" i="10"/>
  <c r="AY126" i="10"/>
  <c r="AX126" i="10"/>
  <c r="BG44" i="10" s="1"/>
  <c r="CH46" i="10" s="1"/>
  <c r="DI46" i="10" s="1"/>
  <c r="AQ240" i="10"/>
  <c r="AQ67" i="10"/>
  <c r="AQ60" i="10"/>
  <c r="AQ309" i="10"/>
  <c r="AX244" i="10"/>
  <c r="BO34" i="10" s="1"/>
  <c r="CP36" i="10" s="1"/>
  <c r="DQ36" i="10" s="1"/>
  <c r="AY244" i="10"/>
  <c r="AQ314" i="10"/>
  <c r="AX49" i="10"/>
  <c r="BB47" i="10" s="1"/>
  <c r="CC49" i="10" s="1"/>
  <c r="DD49" i="10" s="1"/>
  <c r="AY49" i="10"/>
  <c r="AQ386" i="10"/>
  <c r="AQ47" i="10"/>
  <c r="AQ272" i="10"/>
  <c r="AQ288" i="10"/>
  <c r="AQ399" i="10"/>
  <c r="AQ296" i="10"/>
  <c r="AQ281" i="10"/>
  <c r="AY139" i="10"/>
  <c r="AX139" i="10"/>
  <c r="BH41" i="10" s="1"/>
  <c r="CI43" i="10" s="1"/>
  <c r="DJ43" i="10" s="1"/>
  <c r="AQ280" i="10"/>
  <c r="AY198" i="10"/>
  <c r="AX198" i="10"/>
  <c r="BL36" i="10" s="1"/>
  <c r="CM38" i="10" s="1"/>
  <c r="DN38" i="10" s="1"/>
  <c r="AQ64" i="10"/>
  <c r="AQ278" i="10"/>
  <c r="AQ76" i="10"/>
  <c r="AQ77" i="10"/>
  <c r="AX70" i="10"/>
  <c r="BD36" i="10" s="1"/>
  <c r="CE38" i="10" s="1"/>
  <c r="DF38" i="10" s="1"/>
  <c r="AY70" i="10"/>
  <c r="AX68" i="10"/>
  <c r="BD34" i="10" s="1"/>
  <c r="CE36" i="10" s="1"/>
  <c r="DF36" i="10" s="1"/>
  <c r="AY68" i="10"/>
  <c r="AY134" i="10"/>
  <c r="AX134" i="10"/>
  <c r="BH36" i="10" s="1"/>
  <c r="CI38" i="10" s="1"/>
  <c r="DJ38" i="10" s="1"/>
  <c r="AQ116" i="10"/>
  <c r="AQ187" i="10"/>
  <c r="AX124" i="10"/>
  <c r="BG42" i="10" s="1"/>
  <c r="CH44" i="10" s="1"/>
  <c r="DI44" i="10" s="1"/>
  <c r="AY124" i="10"/>
  <c r="AQ93" i="10"/>
  <c r="AQ86" i="10"/>
  <c r="AQ96" i="10"/>
  <c r="AQ257" i="10"/>
  <c r="AQ124" i="10"/>
  <c r="AQ133" i="10"/>
  <c r="AY47" i="10"/>
  <c r="AX47" i="10"/>
  <c r="BB45" i="10" s="1"/>
  <c r="CC47" i="10" s="1"/>
  <c r="DD47" i="10" s="1"/>
  <c r="AQ109" i="10"/>
  <c r="AQ310" i="10"/>
  <c r="AQ142" i="10"/>
  <c r="AX38" i="10"/>
  <c r="BB36" i="10" s="1"/>
  <c r="CC38" i="10" s="1"/>
  <c r="DD38" i="10" s="1"/>
  <c r="AY38" i="10"/>
  <c r="AQ84" i="10"/>
  <c r="AQ121" i="10"/>
  <c r="AX403" i="10"/>
  <c r="BY33" i="10" s="1"/>
  <c r="CZ35" i="10" s="1"/>
  <c r="EA35" i="10" s="1"/>
  <c r="AY403" i="10"/>
  <c r="AQ148" i="10"/>
  <c r="AX166" i="10"/>
  <c r="BJ36" i="10" s="1"/>
  <c r="CK38" i="10" s="1"/>
  <c r="DL38" i="10" s="1"/>
  <c r="AY166" i="10"/>
  <c r="AX374" i="10"/>
  <c r="BW36" i="10" s="1"/>
  <c r="CX38" i="10" s="1"/>
  <c r="DY38" i="10" s="1"/>
  <c r="AY374" i="10"/>
  <c r="AQ37" i="10"/>
  <c r="AQ324" i="10"/>
  <c r="AY212" i="10"/>
  <c r="AX212" i="10"/>
  <c r="BM34" i="10" s="1"/>
  <c r="CN36" i="10" s="1"/>
  <c r="DO36" i="10" s="1"/>
  <c r="AX71" i="10"/>
  <c r="BD37" i="10" s="1"/>
  <c r="CE39" i="10" s="1"/>
  <c r="DF39" i="10" s="1"/>
  <c r="AY71" i="10"/>
  <c r="AQ299" i="10"/>
  <c r="AX86" i="10"/>
  <c r="BE36" i="10" s="1"/>
  <c r="CF38" i="10" s="1"/>
  <c r="DG38" i="10" s="1"/>
  <c r="AY86" i="10"/>
  <c r="AX118" i="10"/>
  <c r="BG36" i="10" s="1"/>
  <c r="CH38" i="10" s="1"/>
  <c r="DI38" i="10" s="1"/>
  <c r="AY118" i="10"/>
  <c r="AQ384" i="10"/>
  <c r="AX169" i="10"/>
  <c r="BJ39" i="10" s="1"/>
  <c r="CK41" i="10" s="1"/>
  <c r="DL41" i="10" s="1"/>
  <c r="AY169" i="10"/>
  <c r="AQ256" i="10"/>
  <c r="AX207" i="10"/>
  <c r="BL45" i="10" s="1"/>
  <c r="CM47" i="10" s="1"/>
  <c r="DN47" i="10" s="1"/>
  <c r="AY207" i="10"/>
  <c r="AQ380" i="10"/>
  <c r="AQ347" i="10"/>
  <c r="AX90" i="10"/>
  <c r="BE40" i="10" s="1"/>
  <c r="CF42" i="10" s="1"/>
  <c r="DG42" i="10" s="1"/>
  <c r="AY90" i="10"/>
  <c r="AQ232" i="10"/>
  <c r="AQ197" i="10"/>
  <c r="AX276" i="10"/>
  <c r="BQ34" i="10" s="1"/>
  <c r="CR36" i="10" s="1"/>
  <c r="DS36" i="10" s="1"/>
  <c r="AY276" i="10"/>
  <c r="AQ390" i="10"/>
  <c r="AQ204" i="10"/>
  <c r="AQ376" i="10"/>
  <c r="AX174" i="10"/>
  <c r="BJ44" i="10" s="1"/>
  <c r="CK46" i="10" s="1"/>
  <c r="DL46" i="10" s="1"/>
  <c r="AY174" i="10"/>
  <c r="AX177" i="10"/>
  <c r="BJ47" i="10" s="1"/>
  <c r="CK49" i="10" s="1"/>
  <c r="DL49" i="10" s="1"/>
  <c r="AY177" i="10"/>
  <c r="AQ189" i="10"/>
  <c r="AQ180" i="10"/>
  <c r="AX235" i="10"/>
  <c r="BN41" i="10" s="1"/>
  <c r="CO43" i="10" s="1"/>
  <c r="DP43" i="10" s="1"/>
  <c r="AY235" i="10"/>
  <c r="AY296" i="10"/>
  <c r="AX296" i="10"/>
  <c r="BR38" i="10" s="1"/>
  <c r="CS40" i="10" s="1"/>
  <c r="DT40" i="10" s="1"/>
  <c r="AQ360" i="10"/>
  <c r="AQ225" i="10"/>
  <c r="AX251" i="10"/>
  <c r="BO41" i="10" s="1"/>
  <c r="CP43" i="10" s="1"/>
  <c r="DQ43" i="10" s="1"/>
  <c r="AY251" i="10"/>
  <c r="AQ190" i="10"/>
  <c r="AY280" i="10"/>
  <c r="AX280" i="10"/>
  <c r="BQ38" i="10" s="1"/>
  <c r="CR40" i="10" s="1"/>
  <c r="DS40" i="10" s="1"/>
  <c r="AQ362" i="10"/>
  <c r="AX250" i="10"/>
  <c r="BO40" i="10" s="1"/>
  <c r="CP42" i="10" s="1"/>
  <c r="DQ42" i="10" s="1"/>
  <c r="AY250" i="10"/>
  <c r="AY249" i="10"/>
  <c r="AX249" i="10"/>
  <c r="BO39" i="10" s="1"/>
  <c r="CP41" i="10" s="1"/>
  <c r="DQ41" i="10" s="1"/>
  <c r="AX279" i="10"/>
  <c r="BQ37" i="10" s="1"/>
  <c r="CR39" i="10" s="1"/>
  <c r="DS39" i="10" s="1"/>
  <c r="AY279" i="10"/>
  <c r="AY128" i="10"/>
  <c r="AX128" i="10"/>
  <c r="BG46" i="10" s="1"/>
  <c r="CH48" i="10" s="1"/>
  <c r="DI48" i="10" s="1"/>
  <c r="AQ188" i="10"/>
  <c r="AX236" i="10"/>
  <c r="BN42" i="10" s="1"/>
  <c r="CO44" i="10" s="1"/>
  <c r="DP44" i="10" s="1"/>
  <c r="AY236" i="10"/>
  <c r="AQ131" i="10"/>
  <c r="AQ382" i="10"/>
  <c r="AY233" i="10"/>
  <c r="AX233" i="10"/>
  <c r="BN39" i="10" s="1"/>
  <c r="CO41" i="10" s="1"/>
  <c r="DP41" i="10" s="1"/>
  <c r="AY189" i="10"/>
  <c r="AX189" i="10"/>
  <c r="BK43" i="10" s="1"/>
  <c r="CL45" i="10" s="1"/>
  <c r="DM45" i="10" s="1"/>
  <c r="AQ207" i="10"/>
  <c r="AQ356" i="10"/>
  <c r="AQ173" i="10"/>
  <c r="AY144" i="10"/>
  <c r="AX144" i="10"/>
  <c r="BH46" i="10" s="1"/>
  <c r="CI48" i="10" s="1"/>
  <c r="DJ48" i="10" s="1"/>
  <c r="AQ323" i="10"/>
  <c r="AY219" i="10"/>
  <c r="AX219" i="10"/>
  <c r="BM41" i="10" s="1"/>
  <c r="CN43" i="10" s="1"/>
  <c r="DO43" i="10" s="1"/>
  <c r="AQ192" i="10"/>
  <c r="AX173" i="10"/>
  <c r="BJ43" i="10" s="1"/>
  <c r="CK45" i="10" s="1"/>
  <c r="DL45" i="10" s="1"/>
  <c r="AY173" i="10"/>
  <c r="AY127" i="10"/>
  <c r="AX127" i="10"/>
  <c r="BG45" i="10" s="1"/>
  <c r="CH47" i="10" s="1"/>
  <c r="DI47" i="10" s="1"/>
  <c r="AQ341" i="10"/>
  <c r="AQ185" i="10"/>
  <c r="AY97" i="10"/>
  <c r="AX97" i="10"/>
  <c r="BE47" i="10" s="1"/>
  <c r="CF49" i="10" s="1"/>
  <c r="DG49" i="10" s="1"/>
  <c r="AQ166" i="10"/>
  <c r="AX170" i="10"/>
  <c r="BJ40" i="10" s="1"/>
  <c r="CK42" i="10" s="1"/>
  <c r="DL42" i="10" s="1"/>
  <c r="AY170" i="10"/>
  <c r="AQ342" i="10"/>
  <c r="AY202" i="10"/>
  <c r="AX202" i="10"/>
  <c r="BL40" i="10" s="1"/>
  <c r="CM42" i="10" s="1"/>
  <c r="DN42" i="10" s="1"/>
  <c r="AX416" i="10"/>
  <c r="BY46" i="10" s="1"/>
  <c r="CZ48" i="10" s="1"/>
  <c r="EA48" i="10" s="1"/>
  <c r="AY416" i="10"/>
  <c r="AX352" i="10"/>
  <c r="BU46" i="10" s="1"/>
  <c r="CV48" i="10" s="1"/>
  <c r="DW48" i="10" s="1"/>
  <c r="AY352" i="10"/>
  <c r="AX398" i="10"/>
  <c r="BX44" i="10" s="1"/>
  <c r="CY46" i="10" s="1"/>
  <c r="DZ46" i="10" s="1"/>
  <c r="AY398" i="10"/>
  <c r="AX337" i="10"/>
  <c r="BT47" i="10" s="1"/>
  <c r="CU49" i="10" s="1"/>
  <c r="DV49" i="10" s="1"/>
  <c r="AY337" i="10"/>
  <c r="AX365" i="10"/>
  <c r="BV43" i="10" s="1"/>
  <c r="CW45" i="10" s="1"/>
  <c r="DX45" i="10" s="1"/>
  <c r="AY365" i="10"/>
  <c r="AX395" i="10"/>
  <c r="BX41" i="10" s="1"/>
  <c r="CY43" i="10" s="1"/>
  <c r="DZ43" i="10" s="1"/>
  <c r="AY395" i="10"/>
  <c r="AX336" i="10"/>
  <c r="BT46" i="10" s="1"/>
  <c r="CU48" i="10" s="1"/>
  <c r="DV48" i="10" s="1"/>
  <c r="AY336" i="10"/>
  <c r="AX381" i="10"/>
  <c r="BW43" i="10" s="1"/>
  <c r="CX45" i="10" s="1"/>
  <c r="DY45" i="10" s="1"/>
  <c r="AY381" i="10"/>
  <c r="AY288" i="10"/>
  <c r="AX288" i="10"/>
  <c r="BQ46" i="10" s="1"/>
  <c r="CR48" i="10" s="1"/>
  <c r="DS48" i="10" s="1"/>
  <c r="AX319" i="10"/>
  <c r="BS45" i="10" s="1"/>
  <c r="CT47" i="10" s="1"/>
  <c r="DU47" i="10" s="1"/>
  <c r="AY319" i="10"/>
  <c r="AY411" i="10"/>
  <c r="AX411" i="10"/>
  <c r="BY41" i="10" s="1"/>
  <c r="CZ43" i="10" s="1"/>
  <c r="EA43" i="10" s="1"/>
  <c r="AX303" i="10"/>
  <c r="BR45" i="10" s="1"/>
  <c r="CS47" i="10" s="1"/>
  <c r="DT47" i="10" s="1"/>
  <c r="AY303" i="10"/>
  <c r="AY394" i="10"/>
  <c r="AX394" i="10"/>
  <c r="BX40" i="10" s="1"/>
  <c r="CY42" i="10" s="1"/>
  <c r="DZ42" i="10" s="1"/>
  <c r="AQ395" i="10"/>
  <c r="AY360" i="10"/>
  <c r="AQ403" i="10"/>
  <c r="AX256" i="10"/>
  <c r="BO46" i="10" s="1"/>
  <c r="CP48" i="10" s="1"/>
  <c r="DQ48" i="10" s="1"/>
  <c r="AY256" i="10"/>
  <c r="AY372" i="10"/>
  <c r="AX372" i="10"/>
  <c r="BW34" i="10" s="1"/>
  <c r="CX36" i="10" s="1"/>
  <c r="DY36" i="10" s="1"/>
  <c r="AX357" i="10"/>
  <c r="BV35" i="10" s="1"/>
  <c r="CW37" i="10" s="1"/>
  <c r="DX37" i="10" s="1"/>
  <c r="AY357" i="10"/>
  <c r="AX409" i="10"/>
  <c r="BY39" i="10" s="1"/>
  <c r="CZ41" i="10" s="1"/>
  <c r="EA41" i="10" s="1"/>
  <c r="AY409" i="10"/>
  <c r="AQ219" i="10"/>
  <c r="AQ408" i="10"/>
  <c r="AQ404" i="10"/>
  <c r="AQ379" i="10"/>
  <c r="AQ412" i="10"/>
  <c r="AY285" i="10"/>
  <c r="AX285" i="10"/>
  <c r="BQ43" i="10" s="1"/>
  <c r="CR45" i="10" s="1"/>
  <c r="DS45" i="10" s="1"/>
  <c r="AQ402" i="10"/>
  <c r="AX299" i="10"/>
  <c r="BR41" i="10" s="1"/>
  <c r="CS43" i="10" s="1"/>
  <c r="DT43" i="10" s="1"/>
  <c r="AY299" i="10"/>
  <c r="AX325" i="10"/>
  <c r="BT35" i="10" s="1"/>
  <c r="CU37" i="10" s="1"/>
  <c r="DV37" i="10" s="1"/>
  <c r="AY325" i="10"/>
  <c r="AY56" i="10"/>
  <c r="AX56" i="10"/>
  <c r="BC38" i="10" s="1"/>
  <c r="CD40" i="10" s="1"/>
  <c r="DE40" i="10" s="1"/>
  <c r="AX344" i="10"/>
  <c r="BU38" i="10" s="1"/>
  <c r="CV40" i="10" s="1"/>
  <c r="DW40" i="10" s="1"/>
  <c r="AY344" i="10"/>
  <c r="AQ329" i="10"/>
  <c r="AQ334" i="10"/>
  <c r="AQ248" i="10"/>
  <c r="AQ88" i="10"/>
  <c r="AQ307" i="10"/>
  <c r="AQ327" i="10"/>
  <c r="AQ279" i="10"/>
  <c r="AY238" i="10"/>
  <c r="AX238" i="10"/>
  <c r="BN44" i="10" s="1"/>
  <c r="CO46" i="10" s="1"/>
  <c r="DP46" i="10" s="1"/>
  <c r="AY195" i="10"/>
  <c r="AX195" i="10"/>
  <c r="BL33" i="10" s="1"/>
  <c r="CM35" i="10" s="1"/>
  <c r="DN35" i="10" s="1"/>
  <c r="AQ175" i="10"/>
  <c r="AQ110" i="10"/>
  <c r="AQ416" i="10"/>
  <c r="AQ144" i="10"/>
  <c r="AX109" i="10"/>
  <c r="BF43" i="10" s="1"/>
  <c r="CG45" i="10" s="1"/>
  <c r="DH45" i="10" s="1"/>
  <c r="AY109" i="10"/>
  <c r="AX81" i="10"/>
  <c r="BD47" i="10" s="1"/>
  <c r="CE49" i="10" s="1"/>
  <c r="DF49" i="10" s="1"/>
  <c r="AY81" i="10"/>
  <c r="AQ283" i="10"/>
  <c r="AQ313" i="10"/>
  <c r="AQ72" i="10"/>
  <c r="AQ335" i="10"/>
  <c r="AQ398" i="10"/>
  <c r="AQ63" i="10"/>
  <c r="AQ125" i="10"/>
  <c r="AQ287" i="10"/>
  <c r="AY187" i="10"/>
  <c r="AX187" i="10"/>
  <c r="BK41" i="10" s="1"/>
  <c r="CL43" i="10" s="1"/>
  <c r="DM43" i="10" s="1"/>
  <c r="AQ271" i="10"/>
  <c r="AQ176" i="10"/>
  <c r="AX96" i="10"/>
  <c r="BE46" i="10" s="1"/>
  <c r="CF48" i="10" s="1"/>
  <c r="DG48" i="10" s="1"/>
  <c r="AY96" i="10"/>
  <c r="AQ49" i="10"/>
  <c r="AQ239" i="10"/>
  <c r="AQ160" i="10"/>
  <c r="AQ127" i="10"/>
  <c r="AX230" i="10"/>
  <c r="BN36" i="10" s="1"/>
  <c r="CO38" i="10" s="1"/>
  <c r="DP38" i="10" s="1"/>
  <c r="AY230" i="10"/>
  <c r="AQ128" i="10"/>
  <c r="AY167" i="10"/>
  <c r="AX167" i="10"/>
  <c r="BJ37" i="10" s="1"/>
  <c r="CK39" i="10" s="1"/>
  <c r="DL39" i="10" s="1"/>
  <c r="AQ161" i="10"/>
  <c r="AQ394" i="10"/>
  <c r="AY108" i="10"/>
  <c r="AX108" i="10"/>
  <c r="BF42" i="10" s="1"/>
  <c r="CG44" i="10" s="1"/>
  <c r="DH44" i="10" s="1"/>
  <c r="AQ38" i="10"/>
  <c r="AY85" i="10"/>
  <c r="AX85" i="10"/>
  <c r="BE35" i="10" s="1"/>
  <c r="CF37" i="10" s="1"/>
  <c r="DG37" i="10" s="1"/>
  <c r="AQ237" i="10"/>
  <c r="AQ236" i="10"/>
  <c r="AQ95" i="10"/>
  <c r="AQ267" i="10"/>
  <c r="AQ221" i="10"/>
  <c r="AQ135" i="10"/>
  <c r="AX197" i="10"/>
  <c r="BL35" i="10" s="1"/>
  <c r="CM37" i="10" s="1"/>
  <c r="DN37" i="10" s="1"/>
  <c r="AY197" i="10"/>
  <c r="AX171" i="10"/>
  <c r="BJ41" i="10" s="1"/>
  <c r="CK43" i="10" s="1"/>
  <c r="DL43" i="10" s="1"/>
  <c r="AY171" i="10"/>
  <c r="AQ391" i="10"/>
  <c r="AQ284" i="10"/>
  <c r="AY214" i="10"/>
  <c r="AX214" i="10"/>
  <c r="BM36" i="10" s="1"/>
  <c r="CN38" i="10" s="1"/>
  <c r="DO38" i="10" s="1"/>
  <c r="AY208" i="10"/>
  <c r="AX208" i="10"/>
  <c r="BL46" i="10" s="1"/>
  <c r="CM48" i="10" s="1"/>
  <c r="DN48" i="10" s="1"/>
  <c r="AX59" i="10"/>
  <c r="BC41" i="10" s="1"/>
  <c r="CD43" i="10" s="1"/>
  <c r="DE43" i="10" s="1"/>
  <c r="AY59" i="10"/>
  <c r="AQ137" i="10"/>
  <c r="AQ97" i="10"/>
  <c r="AQ129" i="10"/>
  <c r="AX53" i="10"/>
  <c r="BC35" i="10" s="1"/>
  <c r="CD37" i="10" s="1"/>
  <c r="DE37" i="10" s="1"/>
  <c r="AY53" i="10"/>
  <c r="AY328" i="10"/>
  <c r="AX328" i="10"/>
  <c r="BT38" i="10" s="1"/>
  <c r="CU40" i="10" s="1"/>
  <c r="DV40" i="10" s="1"/>
  <c r="AX73" i="10"/>
  <c r="BD39" i="10" s="1"/>
  <c r="CE41" i="10" s="1"/>
  <c r="DF41" i="10" s="1"/>
  <c r="AY73" i="10"/>
  <c r="AY48" i="10"/>
  <c r="AX48" i="10"/>
  <c r="BB46" i="10" s="1"/>
  <c r="CC48" i="10" s="1"/>
  <c r="DD48" i="10" s="1"/>
  <c r="AQ244" i="10"/>
  <c r="AQ40" i="10"/>
  <c r="AX102" i="10"/>
  <c r="BF36" i="10" s="1"/>
  <c r="CG38" i="10" s="1"/>
  <c r="DH38" i="10" s="1"/>
  <c r="AY102" i="10"/>
  <c r="AQ332" i="10"/>
  <c r="AQ253" i="10"/>
  <c r="AQ205" i="10"/>
  <c r="AX84" i="10"/>
  <c r="BE34" i="10" s="1"/>
  <c r="CF36" i="10" s="1"/>
  <c r="DG36" i="10" s="1"/>
  <c r="AY84" i="10"/>
  <c r="AY55" i="10"/>
  <c r="AX55" i="10"/>
  <c r="BC37" i="10" s="1"/>
  <c r="CD39" i="10" s="1"/>
  <c r="DE39" i="10" s="1"/>
  <c r="AY283" i="10"/>
  <c r="AX283" i="10"/>
  <c r="BQ41" i="10" s="1"/>
  <c r="CR43" i="10" s="1"/>
  <c r="DS43" i="10" s="1"/>
  <c r="AY199" i="10"/>
  <c r="AX199" i="10"/>
  <c r="BL37" i="10" s="1"/>
  <c r="CM39" i="10" s="1"/>
  <c r="DN39" i="10" s="1"/>
  <c r="AX314" i="10"/>
  <c r="BS40" i="10" s="1"/>
  <c r="CT42" i="10" s="1"/>
  <c r="DU42" i="10" s="1"/>
  <c r="AY314" i="10"/>
  <c r="AX125" i="10"/>
  <c r="BG43" i="10" s="1"/>
  <c r="CH45" i="10" s="1"/>
  <c r="DI45" i="10" s="1"/>
  <c r="AY125" i="10"/>
  <c r="AX168" i="10"/>
  <c r="BJ38" i="10" s="1"/>
  <c r="CK40" i="10" s="1"/>
  <c r="DL40" i="10" s="1"/>
  <c r="AY168" i="10"/>
  <c r="AX64" i="10"/>
  <c r="BC46" i="10" s="1"/>
  <c r="CD48" i="10" s="1"/>
  <c r="DE48" i="10" s="1"/>
  <c r="AY64" i="10"/>
  <c r="AY105" i="10"/>
  <c r="AX105" i="10"/>
  <c r="BF39" i="10" s="1"/>
  <c r="CG41" i="10" s="1"/>
  <c r="DH41" i="10" s="1"/>
  <c r="AY106" i="10"/>
  <c r="AX106" i="10"/>
  <c r="BF40" i="10" s="1"/>
  <c r="CG42" i="10" s="1"/>
  <c r="DH42" i="10" s="1"/>
  <c r="AQ83" i="10"/>
  <c r="AY223" i="10"/>
  <c r="AX223" i="10"/>
  <c r="BM45" i="10" s="1"/>
  <c r="CN47" i="10" s="1"/>
  <c r="DO47" i="10" s="1"/>
  <c r="AX107" i="10"/>
  <c r="BF41" i="10" s="1"/>
  <c r="CG43" i="10" s="1"/>
  <c r="DH43" i="10" s="1"/>
  <c r="AY107" i="10"/>
  <c r="AQ103" i="10"/>
  <c r="AQ230" i="10"/>
  <c r="AQ321" i="10"/>
  <c r="AQ405" i="10"/>
  <c r="AX61" i="10"/>
  <c r="BC43" i="10" s="1"/>
  <c r="CD45" i="10" s="1"/>
  <c r="DE45" i="10" s="1"/>
  <c r="AY61" i="10"/>
  <c r="AQ145" i="10"/>
  <c r="AQ108" i="10"/>
  <c r="AY164" i="10"/>
  <c r="AX164" i="10"/>
  <c r="BJ34" i="10" s="1"/>
  <c r="CK36" i="10" s="1"/>
  <c r="DL36" i="10" s="1"/>
  <c r="AY209" i="10"/>
  <c r="AX209" i="10"/>
  <c r="BL47" i="10" s="1"/>
  <c r="CM49" i="10" s="1"/>
  <c r="DN49" i="10" s="1"/>
  <c r="AY103" i="10"/>
  <c r="AX103" i="10"/>
  <c r="BF37" i="10" s="1"/>
  <c r="CG39" i="10" s="1"/>
  <c r="DH39" i="10" s="1"/>
  <c r="AQ61" i="10"/>
  <c r="AQ306" i="10"/>
  <c r="AQ65" i="10"/>
  <c r="AY253" i="10"/>
  <c r="AX253" i="10"/>
  <c r="BO43" i="10" s="1"/>
  <c r="CP45" i="10" s="1"/>
  <c r="DQ45" i="10" s="1"/>
  <c r="AY45" i="10"/>
  <c r="AX45" i="10"/>
  <c r="BB43" i="10" s="1"/>
  <c r="CC45" i="10" s="1"/>
  <c r="DD45" i="10" s="1"/>
  <c r="AQ231" i="10"/>
  <c r="AQ304" i="10"/>
  <c r="AQ123" i="10"/>
  <c r="AQ164" i="10"/>
  <c r="AQ397" i="10"/>
  <c r="AQ328" i="10"/>
  <c r="AX63" i="10"/>
  <c r="BC45" i="10" s="1"/>
  <c r="CD47" i="10" s="1"/>
  <c r="DE47" i="10" s="1"/>
  <c r="AY63" i="10"/>
  <c r="AQ163" i="10"/>
  <c r="AY237" i="10"/>
  <c r="AX237" i="10"/>
  <c r="BN43" i="10" s="1"/>
  <c r="CO45" i="10" s="1"/>
  <c r="DP45" i="10" s="1"/>
  <c r="AQ54" i="10"/>
  <c r="AY293" i="10"/>
  <c r="AX293" i="10"/>
  <c r="BR35" i="10" s="1"/>
  <c r="CS37" i="10" s="1"/>
  <c r="DT37" i="10" s="1"/>
  <c r="AX69" i="10"/>
  <c r="BD35" i="10" s="1"/>
  <c r="CE37" i="10" s="1"/>
  <c r="DF37" i="10" s="1"/>
  <c r="AY69" i="10"/>
  <c r="AX65" i="10"/>
  <c r="BC47" i="10" s="1"/>
  <c r="CD49" i="10" s="1"/>
  <c r="DE49" i="10" s="1"/>
  <c r="AY65" i="10"/>
  <c r="AY46" i="10"/>
  <c r="AX46" i="10"/>
  <c r="BB44" i="10" s="1"/>
  <c r="CC46" i="10" s="1"/>
  <c r="DD46" i="10" s="1"/>
  <c r="AX252" i="10"/>
  <c r="BO42" i="10" s="1"/>
  <c r="CP44" i="10" s="1"/>
  <c r="DQ44" i="10" s="1"/>
  <c r="AY252" i="10"/>
  <c r="AQ199" i="10"/>
  <c r="AX309" i="10"/>
  <c r="BS35" i="10" s="1"/>
  <c r="CT37" i="10" s="1"/>
  <c r="DU37" i="10" s="1"/>
  <c r="AY309" i="10"/>
  <c r="AQ373" i="10"/>
  <c r="AX312" i="10"/>
  <c r="BS38" i="10" s="1"/>
  <c r="CT40" i="10" s="1"/>
  <c r="DU40" i="10" s="1"/>
  <c r="AY312" i="10"/>
  <c r="AQ368" i="10"/>
  <c r="AX308" i="10"/>
  <c r="BS34" i="10" s="1"/>
  <c r="CT36" i="10" s="1"/>
  <c r="DU36" i="10" s="1"/>
  <c r="AY308" i="10"/>
  <c r="AX297" i="10"/>
  <c r="BR39" i="10" s="1"/>
  <c r="CS41" i="10" s="1"/>
  <c r="DT41" i="10" s="1"/>
  <c r="AY297" i="10"/>
  <c r="AQ355" i="10"/>
  <c r="AX307" i="10"/>
  <c r="BS33" i="10" s="1"/>
  <c r="CT35" i="10" s="1"/>
  <c r="DU35" i="10" s="1"/>
  <c r="AY307" i="10"/>
  <c r="AY175" i="10"/>
  <c r="AX175" i="10"/>
  <c r="BJ45" i="10" s="1"/>
  <c r="CK47" i="10" s="1"/>
  <c r="DL47" i="10" s="1"/>
  <c r="AQ389" i="10"/>
  <c r="AQ378" i="10"/>
  <c r="AX220" i="10"/>
  <c r="BM42" i="10" s="1"/>
  <c r="CN44" i="10" s="1"/>
  <c r="DO44" i="10" s="1"/>
  <c r="AY220" i="10"/>
  <c r="AQ217" i="10"/>
  <c r="AQ374" i="10"/>
  <c r="AQ182" i="10"/>
  <c r="AQ196" i="10"/>
  <c r="AQ181" i="10"/>
  <c r="AY294" i="10"/>
  <c r="AX294" i="10"/>
  <c r="BR36" i="10" s="1"/>
  <c r="CS38" i="10" s="1"/>
  <c r="DT38" i="10" s="1"/>
  <c r="AX281" i="10"/>
  <c r="BQ39" i="10" s="1"/>
  <c r="CR41" i="10" s="1"/>
  <c r="DS41" i="10" s="1"/>
  <c r="AY281" i="10"/>
  <c r="AX161" i="10"/>
  <c r="BI47" i="10" s="1"/>
  <c r="CJ49" i="10" s="1"/>
  <c r="DK49" i="10" s="1"/>
  <c r="AY161" i="10"/>
  <c r="AQ348" i="10"/>
  <c r="AX129" i="10"/>
  <c r="BG47" i="10" s="1"/>
  <c r="CH49" i="10" s="1"/>
  <c r="DI49" i="10" s="1"/>
  <c r="AY129" i="10"/>
  <c r="AQ165" i="10"/>
  <c r="AQ370" i="10"/>
  <c r="AQ358" i="10"/>
  <c r="AY158" i="10"/>
  <c r="AX158" i="10"/>
  <c r="BI44" i="10" s="1"/>
  <c r="CJ46" i="10" s="1"/>
  <c r="DK46" i="10" s="1"/>
  <c r="AQ208" i="10"/>
  <c r="AQ354" i="10"/>
  <c r="AX228" i="10"/>
  <c r="BN34" i="10" s="1"/>
  <c r="CO36" i="10" s="1"/>
  <c r="DP36" i="10" s="1"/>
  <c r="AY228" i="10"/>
  <c r="AY232" i="10"/>
  <c r="AX232" i="10"/>
  <c r="BN38" i="10" s="1"/>
  <c r="CO40" i="10" s="1"/>
  <c r="DP40" i="10" s="1"/>
  <c r="AQ209" i="10"/>
  <c r="AQ340" i="10"/>
  <c r="AX156" i="10"/>
  <c r="BI42" i="10" s="1"/>
  <c r="CJ44" i="10" s="1"/>
  <c r="DK44" i="10" s="1"/>
  <c r="AY156" i="10"/>
  <c r="AQ350" i="10"/>
  <c r="AY229" i="10"/>
  <c r="AX229" i="10"/>
  <c r="BN35" i="10" s="1"/>
  <c r="CO37" i="10" s="1"/>
  <c r="DP37" i="10" s="1"/>
  <c r="AY185" i="10"/>
  <c r="AX185" i="10"/>
  <c r="BK39" i="10" s="1"/>
  <c r="CL41" i="10" s="1"/>
  <c r="DM41" i="10" s="1"/>
  <c r="AX259" i="10"/>
  <c r="BP33" i="10" s="1"/>
  <c r="CQ35" i="10" s="1"/>
  <c r="DR35" i="10" s="1"/>
  <c r="AY259" i="10"/>
  <c r="AX159" i="10"/>
  <c r="BI45" i="10" s="1"/>
  <c r="CJ47" i="10" s="1"/>
  <c r="DK47" i="10" s="1"/>
  <c r="AY159" i="10"/>
  <c r="AQ346" i="10"/>
  <c r="AQ149" i="10"/>
  <c r="AQ184" i="10"/>
  <c r="AQ367" i="10"/>
  <c r="AQ168" i="10"/>
  <c r="AY155" i="10"/>
  <c r="AX155" i="10"/>
  <c r="BI41" i="10" s="1"/>
  <c r="CJ43" i="10" s="1"/>
  <c r="DK43" i="10" s="1"/>
  <c r="AQ174" i="10"/>
  <c r="AQ193" i="10"/>
  <c r="AX196" i="10"/>
  <c r="BL34" i="10" s="1"/>
  <c r="CM36" i="10" s="1"/>
  <c r="DN36" i="10" s="1"/>
  <c r="AY196" i="10"/>
  <c r="AX110" i="10"/>
  <c r="BF44" i="10" s="1"/>
  <c r="CG46" i="10" s="1"/>
  <c r="DH46" i="10" s="1"/>
  <c r="AY110" i="10"/>
  <c r="AX401" i="10"/>
  <c r="BX47" i="10" s="1"/>
  <c r="CY49" i="10" s="1"/>
  <c r="DZ49" i="10" s="1"/>
  <c r="AY417" i="10"/>
  <c r="AX417" i="10"/>
  <c r="BY47" i="10" s="1"/>
  <c r="CZ49" i="10" s="1"/>
  <c r="EA49" i="10" s="1"/>
  <c r="AY369" i="10"/>
  <c r="AX369" i="10"/>
  <c r="BV47" i="10" s="1"/>
  <c r="CW49" i="10" s="1"/>
  <c r="DX49" i="10" s="1"/>
  <c r="AX367" i="10"/>
  <c r="BV45" i="10" s="1"/>
  <c r="CW47" i="10" s="1"/>
  <c r="DX47" i="10" s="1"/>
  <c r="AY367" i="10"/>
  <c r="AY368" i="10"/>
  <c r="AX368" i="10"/>
  <c r="BV46" i="10" s="1"/>
  <c r="CW48" i="10" s="1"/>
  <c r="DX48" i="10" s="1"/>
  <c r="AY414" i="10"/>
  <c r="AX414" i="10"/>
  <c r="BY44" i="10" s="1"/>
  <c r="CZ46" i="10" s="1"/>
  <c r="EA46" i="10" s="1"/>
  <c r="AY320" i="10"/>
  <c r="AX320" i="10"/>
  <c r="BS46" i="10" s="1"/>
  <c r="CT48" i="10" s="1"/>
  <c r="DU48" i="10" s="1"/>
  <c r="AY335" i="10"/>
  <c r="AX335" i="10"/>
  <c r="BT45" i="10" s="1"/>
  <c r="CU47" i="10" s="1"/>
  <c r="DV47" i="10" s="1"/>
  <c r="AY350" i="10"/>
  <c r="AX350" i="10"/>
  <c r="BU44" i="10" s="1"/>
  <c r="CV46" i="10" s="1"/>
  <c r="DW46" i="10" s="1"/>
  <c r="AY334" i="10"/>
  <c r="AX334" i="10"/>
  <c r="BT44" i="10" s="1"/>
  <c r="CU46" i="10" s="1"/>
  <c r="DV46" i="10" s="1"/>
  <c r="AY289" i="10"/>
  <c r="AX289" i="10"/>
  <c r="BQ47" i="10" s="1"/>
  <c r="CR49" i="10" s="1"/>
  <c r="DS49" i="10" s="1"/>
  <c r="AX348" i="10"/>
  <c r="BU42" i="10" s="1"/>
  <c r="CV44" i="10" s="1"/>
  <c r="DW44" i="10" s="1"/>
  <c r="AY348" i="10"/>
  <c r="AX378" i="10"/>
  <c r="BW40" i="10" s="1"/>
  <c r="CX42" i="10" s="1"/>
  <c r="DY42" i="10" s="1"/>
  <c r="AY378" i="10"/>
  <c r="AY364" i="10"/>
  <c r="AX364" i="10"/>
  <c r="BV42" i="10" s="1"/>
  <c r="CW44" i="10" s="1"/>
  <c r="DX44" i="10" s="1"/>
  <c r="AX363" i="10"/>
  <c r="BV41" i="10" s="1"/>
  <c r="CW43" i="10" s="1"/>
  <c r="DX43" i="10" s="1"/>
  <c r="AY363" i="10"/>
  <c r="AY332" i="10"/>
  <c r="AX332" i="10"/>
  <c r="BT42" i="10" s="1"/>
  <c r="CU44" i="10" s="1"/>
  <c r="DV44" i="10" s="1"/>
  <c r="AY301" i="10"/>
  <c r="AX301" i="10"/>
  <c r="BR43" i="10" s="1"/>
  <c r="CS45" i="10" s="1"/>
  <c r="DT45" i="10" s="1"/>
  <c r="AX405" i="10"/>
  <c r="BY35" i="10" s="1"/>
  <c r="CZ37" i="10" s="1"/>
  <c r="EA37" i="10" s="1"/>
  <c r="AY405" i="10"/>
  <c r="AX377" i="10"/>
  <c r="BW39" i="10" s="1"/>
  <c r="CX41" i="10" s="1"/>
  <c r="DY41" i="10" s="1"/>
  <c r="AY377" i="10"/>
  <c r="AX302" i="10"/>
  <c r="BR44" i="10" s="1"/>
  <c r="CS46" i="10" s="1"/>
  <c r="DT46" i="10" s="1"/>
  <c r="AY302" i="10"/>
  <c r="AX392" i="10"/>
  <c r="BX38" i="10" s="1"/>
  <c r="CY40" i="10" s="1"/>
  <c r="DZ40" i="10" s="1"/>
  <c r="AY392" i="10"/>
  <c r="AY393" i="10"/>
  <c r="AX393" i="10"/>
  <c r="BX39" i="10" s="1"/>
  <c r="CY41" i="10" s="1"/>
  <c r="DZ41" i="10" s="1"/>
  <c r="AX375" i="10"/>
  <c r="BW37" i="10" s="1"/>
  <c r="CX39" i="10" s="1"/>
  <c r="DY39" i="10" s="1"/>
  <c r="AY375" i="10"/>
  <c r="AX361" i="10"/>
  <c r="BV39" i="10" s="1"/>
  <c r="CW41" i="10" s="1"/>
  <c r="DX41" i="10" s="1"/>
  <c r="AY361" i="10"/>
  <c r="AX271" i="10"/>
  <c r="BP45" i="10" s="1"/>
  <c r="CQ47" i="10" s="1"/>
  <c r="DR47" i="10" s="1"/>
  <c r="AY271" i="10"/>
  <c r="AY406" i="10"/>
  <c r="AX406" i="10"/>
  <c r="BY36" i="10" s="1"/>
  <c r="CZ38" i="10" s="1"/>
  <c r="EA38" i="10" s="1"/>
  <c r="AQ410" i="10"/>
  <c r="AY286" i="10"/>
  <c r="AX286" i="10"/>
  <c r="BQ44" i="10" s="1"/>
  <c r="CR46" i="10" s="1"/>
  <c r="DS46" i="10" s="1"/>
  <c r="AQ195" i="10"/>
  <c r="AX345" i="10"/>
  <c r="BU39" i="10" s="1"/>
  <c r="CV41" i="10" s="1"/>
  <c r="DW41" i="10" s="1"/>
  <c r="AY345" i="10"/>
  <c r="AX224" i="10"/>
  <c r="BM46" i="10" s="1"/>
  <c r="CN48" i="10" s="1"/>
  <c r="DO48" i="10" s="1"/>
  <c r="AY224" i="10"/>
  <c r="AX329" i="10"/>
  <c r="BT39" i="10" s="1"/>
  <c r="CU41" i="10" s="1"/>
  <c r="DV41" i="10" s="1"/>
  <c r="AY329" i="10"/>
  <c r="AY270" i="10"/>
  <c r="AX270" i="10"/>
  <c r="BP44" i="10" s="1"/>
  <c r="CQ46" i="10" s="1"/>
  <c r="DR46" i="10" s="1"/>
  <c r="AY330" i="10"/>
  <c r="AX330" i="10"/>
  <c r="BT40" i="10" s="1"/>
  <c r="CU42" i="10" s="1"/>
  <c r="DV42" i="10" s="1"/>
  <c r="AQ303" i="10"/>
  <c r="AQ120" i="10"/>
  <c r="AY148" i="10"/>
  <c r="AX148" i="10"/>
  <c r="BI34" i="10" s="1"/>
  <c r="CJ36" i="10" s="1"/>
  <c r="DK36" i="10" s="1"/>
  <c r="AX182" i="10"/>
  <c r="BK36" i="10" s="1"/>
  <c r="CL38" i="10" s="1"/>
  <c r="DM38" i="10" s="1"/>
  <c r="AY182" i="10"/>
  <c r="AX39" i="10"/>
  <c r="BB37" i="10" s="1"/>
  <c r="CC39" i="10" s="1"/>
  <c r="DD39" i="10" s="1"/>
  <c r="AY39" i="10"/>
  <c r="AQ251" i="10"/>
  <c r="AQ322" i="10"/>
  <c r="AQ396" i="10"/>
  <c r="AQ413" i="10"/>
  <c r="AQ338" i="10"/>
  <c r="AQ300" i="10"/>
  <c r="AY315" i="10"/>
  <c r="AX315" i="10"/>
  <c r="BS41" i="10" s="1"/>
  <c r="CT43" i="10" s="1"/>
  <c r="DU43" i="10" s="1"/>
  <c r="AQ385" i="10"/>
  <c r="AY132" i="10"/>
  <c r="AX132" i="10"/>
  <c r="BH34" i="10" s="1"/>
  <c r="CI36" i="10" s="1"/>
  <c r="DJ36" i="10" s="1"/>
  <c r="AQ377" i="10"/>
  <c r="AQ259" i="10"/>
  <c r="AQ62" i="10"/>
  <c r="AQ400" i="10"/>
  <c r="AQ337" i="10"/>
  <c r="AQ102" i="10"/>
  <c r="AQ319" i="10"/>
  <c r="AX269" i="10"/>
  <c r="BP43" i="10" s="1"/>
  <c r="CQ45" i="10" s="1"/>
  <c r="DR45" i="10" s="1"/>
  <c r="AY269" i="10"/>
  <c r="AX151" i="10"/>
  <c r="BI37" i="10" s="1"/>
  <c r="CJ39" i="10" s="1"/>
  <c r="DK39" i="10" s="1"/>
  <c r="AY151" i="10"/>
  <c r="AQ262" i="10"/>
  <c r="AQ249" i="10"/>
  <c r="AY36" i="10"/>
  <c r="AX36" i="10"/>
  <c r="BB34" i="10" s="1"/>
  <c r="CC36" i="10" s="1"/>
  <c r="DD36" i="10" s="1"/>
  <c r="AQ179" i="10"/>
  <c r="AX87" i="10"/>
  <c r="BE37" i="10" s="1"/>
  <c r="CF39" i="10" s="1"/>
  <c r="DG39" i="10" s="1"/>
  <c r="AY87" i="10"/>
  <c r="AQ311" i="10"/>
  <c r="AQ134" i="10"/>
  <c r="AX213" i="10"/>
  <c r="BM35" i="10" s="1"/>
  <c r="CN37" i="10" s="1"/>
  <c r="DO37" i="10" s="1"/>
  <c r="AY213" i="10"/>
  <c r="AY117" i="10"/>
  <c r="AX117" i="10"/>
  <c r="BG35" i="10" s="1"/>
  <c r="CH37" i="10" s="1"/>
  <c r="DI37" i="10" s="1"/>
  <c r="AX200" i="10"/>
  <c r="BL38" i="10" s="1"/>
  <c r="CM40" i="10" s="1"/>
  <c r="DN40" i="10" s="1"/>
  <c r="AY200" i="10"/>
  <c r="AQ107" i="10"/>
  <c r="AQ167" i="10"/>
  <c r="AX57" i="10"/>
  <c r="BC39" i="10" s="1"/>
  <c r="CD41" i="10" s="1"/>
  <c r="DE41" i="10" s="1"/>
  <c r="AY57" i="10"/>
  <c r="AQ363" i="10"/>
  <c r="AQ318" i="10"/>
  <c r="AX121" i="10"/>
  <c r="BG39" i="10" s="1"/>
  <c r="CH41" i="10" s="1"/>
  <c r="DI41" i="10" s="1"/>
  <c r="AY121" i="10"/>
  <c r="AX163" i="10"/>
  <c r="BJ33" i="10" s="1"/>
  <c r="CK35" i="10" s="1"/>
  <c r="DL35" i="10" s="1"/>
  <c r="AY163" i="10"/>
  <c r="AQ241" i="10"/>
  <c r="AX231" i="10"/>
  <c r="BN37" i="10" s="1"/>
  <c r="CO39" i="10" s="1"/>
  <c r="DP39" i="10" s="1"/>
  <c r="AY231" i="10"/>
  <c r="AX201" i="10"/>
  <c r="BL39" i="10" s="1"/>
  <c r="CM41" i="10" s="1"/>
  <c r="DN41" i="10" s="1"/>
  <c r="AY201" i="10"/>
  <c r="AY358" i="10"/>
  <c r="AX358" i="10"/>
  <c r="BV36" i="10" s="1"/>
  <c r="CW38" i="10" s="1"/>
  <c r="DX38" i="10" s="1"/>
  <c r="AQ213" i="10"/>
  <c r="AQ297" i="10"/>
  <c r="AY216" i="10"/>
  <c r="AX216" i="10"/>
  <c r="BM38" i="10" s="1"/>
  <c r="CN40" i="10" s="1"/>
  <c r="DO40" i="10" s="1"/>
  <c r="AQ105" i="10"/>
  <c r="AQ238" i="10"/>
  <c r="AQ126" i="10"/>
  <c r="AY186" i="10"/>
  <c r="AX186" i="10"/>
  <c r="BK40" i="10" s="1"/>
  <c r="CL42" i="10" s="1"/>
  <c r="DM42" i="10" s="1"/>
  <c r="AQ56" i="10"/>
  <c r="AQ111" i="10"/>
  <c r="AQ269" i="10"/>
  <c r="AY150" i="10"/>
  <c r="AX150" i="10"/>
  <c r="BI36" i="10" s="1"/>
  <c r="CJ38" i="10" s="1"/>
  <c r="DK38" i="10" s="1"/>
  <c r="AQ293" i="10"/>
  <c r="AQ369" i="10"/>
  <c r="AX75" i="10"/>
  <c r="BD41" i="10" s="1"/>
  <c r="CE43" i="10" s="1"/>
  <c r="DF43" i="10" s="1"/>
  <c r="AY75" i="10"/>
  <c r="AQ78" i="10"/>
  <c r="AQ343" i="10"/>
  <c r="AX215" i="10"/>
  <c r="BM37" i="10" s="1"/>
  <c r="CN39" i="10" s="1"/>
  <c r="DO39" i="10" s="1"/>
  <c r="AY215" i="10"/>
  <c r="AY152" i="10"/>
  <c r="AX152" i="10"/>
  <c r="BI38" i="10" s="1"/>
  <c r="CJ40" i="10" s="1"/>
  <c r="DK40" i="10" s="1"/>
  <c r="AQ325" i="10"/>
  <c r="AQ71" i="10"/>
  <c r="AY193" i="10"/>
  <c r="AX193" i="10"/>
  <c r="BK47" i="10" s="1"/>
  <c r="CL49" i="10" s="1"/>
  <c r="DM49" i="10" s="1"/>
  <c r="AQ191" i="10"/>
  <c r="AQ220" i="10"/>
  <c r="AX136" i="10"/>
  <c r="BH38" i="10" s="1"/>
  <c r="CI40" i="10" s="1"/>
  <c r="DJ40" i="10" s="1"/>
  <c r="AY136" i="10"/>
  <c r="AQ245" i="10"/>
  <c r="AX165" i="10"/>
  <c r="BJ35" i="10" s="1"/>
  <c r="CK37" i="10" s="1"/>
  <c r="DL37" i="10" s="1"/>
  <c r="AY165" i="10"/>
  <c r="AY72" i="10"/>
  <c r="AX72" i="10"/>
  <c r="BD38" i="10" s="1"/>
  <c r="CE40" i="10" s="1"/>
  <c r="DF40" i="10" s="1"/>
  <c r="AQ286" i="10"/>
  <c r="AQ91" i="10"/>
  <c r="AX239" i="10"/>
  <c r="BN45" i="10" s="1"/>
  <c r="CO47" i="10" s="1"/>
  <c r="DP47" i="10" s="1"/>
  <c r="AY239" i="10"/>
  <c r="AQ53" i="10"/>
  <c r="AQ183" i="10"/>
  <c r="AX37" i="10"/>
  <c r="BB35" i="10" s="1"/>
  <c r="CC37" i="10" s="1"/>
  <c r="DD37" i="10" s="1"/>
  <c r="AY37" i="10"/>
  <c r="AQ85" i="10"/>
  <c r="AQ254" i="10"/>
  <c r="AQ415" i="10"/>
  <c r="AQ177" i="10"/>
  <c r="AQ270" i="10"/>
  <c r="AQ298" i="10"/>
  <c r="AQ136" i="10"/>
  <c r="AQ46" i="10"/>
  <c r="AY104" i="10"/>
  <c r="AX104" i="10"/>
  <c r="BF38" i="10" s="1"/>
  <c r="CG40" i="10" s="1"/>
  <c r="DH40" i="10" s="1"/>
  <c r="AQ243" i="10"/>
  <c r="AQ308" i="10"/>
  <c r="AQ81" i="10"/>
  <c r="AY183" i="10"/>
  <c r="AX183" i="10"/>
  <c r="BK37" i="10" s="1"/>
  <c r="CL39" i="10" s="1"/>
  <c r="DM39" i="10" s="1"/>
  <c r="AY60" i="10"/>
  <c r="AX60" i="10"/>
  <c r="BC42" i="10" s="1"/>
  <c r="CD44" i="10" s="1"/>
  <c r="DE44" i="10" s="1"/>
  <c r="AY80" i="10"/>
  <c r="AX80" i="10"/>
  <c r="BD46" i="10" s="1"/>
  <c r="CE48" i="10" s="1"/>
  <c r="DF48" i="10" s="1"/>
  <c r="AY137" i="10"/>
  <c r="AX137" i="10"/>
  <c r="BH39" i="10" s="1"/>
  <c r="CI41" i="10" s="1"/>
  <c r="DJ41" i="10" s="1"/>
  <c r="AQ115" i="10"/>
  <c r="AY62" i="10"/>
  <c r="AX62" i="10"/>
  <c r="BC44" i="10" s="1"/>
  <c r="CD46" i="10" s="1"/>
  <c r="DE46" i="10" s="1"/>
  <c r="AQ94" i="10"/>
  <c r="AQ276" i="10"/>
  <c r="AQ156" i="10"/>
  <c r="AX267" i="10"/>
  <c r="BP41" i="10" s="1"/>
  <c r="CQ43" i="10" s="1"/>
  <c r="DR43" i="10" s="1"/>
  <c r="AY267" i="10"/>
  <c r="AQ216" i="10"/>
  <c r="AQ388" i="10"/>
  <c r="AQ171" i="10"/>
  <c r="AY221" i="10"/>
  <c r="AX221" i="10"/>
  <c r="BM43" i="10" s="1"/>
  <c r="CN45" i="10" s="1"/>
  <c r="DO45" i="10" s="1"/>
  <c r="AQ224" i="10"/>
  <c r="AX311" i="10"/>
  <c r="BS37" i="10" s="1"/>
  <c r="CT39" i="10" s="1"/>
  <c r="DU39" i="10" s="1"/>
  <c r="AY311" i="10"/>
  <c r="AX298" i="10"/>
  <c r="BR40" i="10" s="1"/>
  <c r="CS42" i="10" s="1"/>
  <c r="DT42" i="10" s="1"/>
  <c r="AY298" i="10"/>
  <c r="AX192" i="10"/>
  <c r="BK46" i="10" s="1"/>
  <c r="CL48" i="10" s="1"/>
  <c r="DM48" i="10" s="1"/>
  <c r="AY192" i="10"/>
  <c r="AY327" i="10"/>
  <c r="AX327" i="10"/>
  <c r="BT37" i="10" s="1"/>
  <c r="CU39" i="10" s="1"/>
  <c r="DV39" i="10" s="1"/>
  <c r="AX292" i="10"/>
  <c r="BR34" i="10" s="1"/>
  <c r="CS36" i="10" s="1"/>
  <c r="DT36" i="10" s="1"/>
  <c r="AY292" i="10"/>
  <c r="AQ375" i="10"/>
  <c r="AY265" i="10"/>
  <c r="AX265" i="10"/>
  <c r="BP39" i="10" s="1"/>
  <c r="CQ41" i="10" s="1"/>
  <c r="DR41" i="10" s="1"/>
  <c r="AX342" i="10"/>
  <c r="BU36" i="10" s="1"/>
  <c r="CV38" i="10" s="1"/>
  <c r="DW38" i="10" s="1"/>
  <c r="AY342" i="10"/>
  <c r="AY204" i="10"/>
  <c r="AX204" i="10"/>
  <c r="BL42" i="10" s="1"/>
  <c r="CM44" i="10" s="1"/>
  <c r="DN44" i="10" s="1"/>
  <c r="AQ381" i="10"/>
  <c r="AX190" i="10"/>
  <c r="BK44" i="10" s="1"/>
  <c r="CL46" i="10" s="1"/>
  <c r="DM46" i="10" s="1"/>
  <c r="AY190" i="10"/>
  <c r="AX323" i="10"/>
  <c r="BT33" i="10" s="1"/>
  <c r="CU35" i="10" s="1"/>
  <c r="DV35" i="10" s="1"/>
  <c r="AY323" i="10"/>
  <c r="AY205" i="10"/>
  <c r="AX205" i="10"/>
  <c r="BL43" i="10" s="1"/>
  <c r="CM45" i="10" s="1"/>
  <c r="DN45" i="10" s="1"/>
  <c r="AY176" i="10"/>
  <c r="AX176" i="10"/>
  <c r="BJ46" i="10" s="1"/>
  <c r="CK48" i="10" s="1"/>
  <c r="DL48" i="10" s="1"/>
  <c r="AQ201" i="10"/>
  <c r="AY234" i="10"/>
  <c r="AX234" i="10"/>
  <c r="BN40" i="10" s="1"/>
  <c r="CO42" i="10" s="1"/>
  <c r="DP42" i="10" s="1"/>
  <c r="AX143" i="10"/>
  <c r="BH45" i="10" s="1"/>
  <c r="CI47" i="10" s="1"/>
  <c r="DJ47" i="10" s="1"/>
  <c r="AY143" i="10"/>
  <c r="AY263" i="10"/>
  <c r="AX263" i="10"/>
  <c r="BP37" i="10" s="1"/>
  <c r="CQ39" i="10" s="1"/>
  <c r="DR39" i="10" s="1"/>
  <c r="AX264" i="10"/>
  <c r="BP38" i="10" s="1"/>
  <c r="CQ40" i="10" s="1"/>
  <c r="DR40" i="10" s="1"/>
  <c r="AY264" i="10"/>
  <c r="AX248" i="10"/>
  <c r="BO38" i="10" s="1"/>
  <c r="CP40" i="10" s="1"/>
  <c r="DQ40" i="10" s="1"/>
  <c r="AY248" i="10"/>
  <c r="AQ349" i="10"/>
  <c r="AX275" i="10"/>
  <c r="BQ33" i="10" s="1"/>
  <c r="CR35" i="10" s="1"/>
  <c r="DS35" i="10" s="1"/>
  <c r="AY275" i="10"/>
  <c r="AQ155" i="10"/>
  <c r="AY157" i="10"/>
  <c r="AX157" i="10"/>
  <c r="BI43" i="10" s="1"/>
  <c r="CJ45" i="10" s="1"/>
  <c r="DK45" i="10" s="1"/>
  <c r="AY245" i="10"/>
  <c r="AX245" i="10"/>
  <c r="BO35" i="10" s="1"/>
  <c r="CP37" i="10" s="1"/>
  <c r="DQ37" i="10" s="1"/>
  <c r="AX142" i="10"/>
  <c r="BH44" i="10" s="1"/>
  <c r="CI46" i="10" s="1"/>
  <c r="DJ46" i="10" s="1"/>
  <c r="AY142" i="10"/>
  <c r="AY266" i="10"/>
  <c r="AX266" i="10"/>
  <c r="BP40" i="10" s="1"/>
  <c r="CQ42" i="10" s="1"/>
  <c r="DR42" i="10" s="1"/>
  <c r="AQ158" i="10"/>
  <c r="AX278" i="10"/>
  <c r="BQ36" i="10" s="1"/>
  <c r="CR38" i="10" s="1"/>
  <c r="DS38" i="10" s="1"/>
  <c r="AY278" i="10"/>
  <c r="AY188" i="10"/>
  <c r="AX188" i="10"/>
  <c r="BK42" i="10" s="1"/>
  <c r="CL44" i="10" s="1"/>
  <c r="DM44" i="10" s="1"/>
  <c r="AQ357" i="10"/>
  <c r="AY247" i="10"/>
  <c r="AX247" i="10"/>
  <c r="BO37" i="10" s="1"/>
  <c r="CP39" i="10" s="1"/>
  <c r="DQ39" i="10" s="1"/>
  <c r="AQ215" i="10"/>
  <c r="AQ157" i="10"/>
  <c r="AX217" i="10"/>
  <c r="BM39" i="10" s="1"/>
  <c r="CN41" i="10" s="1"/>
  <c r="DO41" i="10" s="1"/>
  <c r="AY217" i="10"/>
  <c r="AX227" i="10"/>
  <c r="BN33" i="10" s="1"/>
  <c r="CO35" i="10" s="1"/>
  <c r="DP35" i="10" s="1"/>
  <c r="AY227" i="10"/>
  <c r="AX218" i="10"/>
  <c r="BM40" i="10" s="1"/>
  <c r="CN42" i="10" s="1"/>
  <c r="DO42" i="10" s="1"/>
  <c r="AY218" i="10"/>
  <c r="AQ139" i="10"/>
  <c r="AQ333" i="10"/>
  <c r="AY401" i="10"/>
  <c r="AO36" i="10" l="1"/>
  <c r="AO35" i="10"/>
  <c r="AQ33" i="10"/>
  <c r="AK27" i="10" l="1"/>
  <c r="AF28" i="10" a="1"/>
  <c r="AF28" i="10" s="1"/>
  <c r="AL27" i="10" l="1"/>
  <c r="AL29" i="10"/>
</calcChain>
</file>

<file path=xl/sharedStrings.xml><?xml version="1.0" encoding="utf-8"?>
<sst xmlns="http://schemas.openxmlformats.org/spreadsheetml/2006/main" count="1123" uniqueCount="1052">
  <si>
    <t>Project, allowed</t>
  </si>
  <si>
    <t>version</t>
  </si>
  <si>
    <t>3.9.2</t>
  </si>
  <si>
    <t>date</t>
  </si>
  <si>
    <t>Other</t>
  </si>
  <si>
    <t>Validation</t>
  </si>
  <si>
    <t>Submitter email</t>
  </si>
  <si>
    <t>@lbl.gov</t>
  </si>
  <si>
    <t>PI email</t>
  </si>
  <si>
    <t>Project and Activity</t>
  </si>
  <si>
    <t>Date</t>
  </si>
  <si>
    <t>Plate #</t>
  </si>
  <si>
    <t>Per Sample Cost:</t>
  </si>
  <si>
    <t>Samples</t>
  </si>
  <si>
    <t>Sample type</t>
  </si>
  <si>
    <t>Standard</t>
  </si>
  <si>
    <t>Total Cost:</t>
  </si>
  <si>
    <t>Well</t>
  </si>
  <si>
    <t>A1 format</t>
  </si>
  <si>
    <t>max</t>
  </si>
  <si>
    <t>Not IsBlank?</t>
  </si>
  <si>
    <t>None missing?</t>
  </si>
  <si>
    <t>Line</t>
  </si>
  <si>
    <t>Ordered by:</t>
  </si>
  <si>
    <t>duplicates</t>
  </si>
  <si>
    <t>contents</t>
  </si>
  <si>
    <t>Part</t>
  </si>
  <si>
    <t>A</t>
  </si>
  <si>
    <t>Berkeley Lab email, allowed characters</t>
  </si>
  <si>
    <t>Well orderings</t>
  </si>
  <si>
    <t>row</t>
  </si>
  <si>
    <t>column</t>
  </si>
  <si>
    <t>A1</t>
  </si>
  <si>
    <t>Sample_Name, Concat</t>
  </si>
  <si>
    <t>LEN(Concat)</t>
  </si>
  <si>
    <t>Concat, validation</t>
  </si>
  <si>
    <t>Sample Type, validation</t>
  </si>
  <si>
    <t>Sample_Name, Validation</t>
  </si>
  <si>
    <t>Part ID, Validation</t>
  </si>
  <si>
    <t>count</t>
  </si>
  <si>
    <t>Multichannel 8</t>
  </si>
  <si>
    <t>Plate</t>
  </si>
  <si>
    <t>Sample_Name</t>
  </si>
  <si>
    <t>Part ID</t>
  </si>
  <si>
    <t>Sample Type</t>
  </si>
  <si>
    <t>Notes</t>
  </si>
  <si>
    <t>OK?</t>
  </si>
  <si>
    <t>JBEI Registry Part ID</t>
  </si>
  <si>
    <t>B</t>
  </si>
  <si>
    <t>0123456789abcdefghijklmnopqrstvuwxyzABCDEFGHIJKLMNOPQRSTUVWXYZ-_.</t>
  </si>
  <si>
    <t>Any</t>
  </si>
  <si>
    <t>C</t>
  </si>
  <si>
    <t>D</t>
  </si>
  <si>
    <t>Sample_Name, allowed characters</t>
  </si>
  <si>
    <t>Multichannel 12</t>
  </si>
  <si>
    <t>E</t>
  </si>
  <si>
    <t>0123456789abcdefghijklmnopqrstvuwxyzABCDEFGHIJKLMNOPQRSTUVWXYZ-_</t>
  </si>
  <si>
    <t>Columns, Quads</t>
  </si>
  <si>
    <t>F</t>
  </si>
  <si>
    <t>Columns</t>
  </si>
  <si>
    <t>G</t>
  </si>
  <si>
    <t>JBEI Registry Part ID, allowed characters</t>
  </si>
  <si>
    <t>Rows, Quads</t>
  </si>
  <si>
    <t>H</t>
  </si>
  <si>
    <t>0123456789abcdefghijklmnopqrstvuwxyzABCDEFGHIJKLMNOPQRSTUVWXYZ_</t>
  </si>
  <si>
    <t>Rows</t>
  </si>
  <si>
    <t>I</t>
  </si>
  <si>
    <t>J</t>
  </si>
  <si>
    <t>K</t>
  </si>
  <si>
    <t>L</t>
  </si>
  <si>
    <t>M</t>
  </si>
  <si>
    <t>N</t>
  </si>
  <si>
    <t>O</t>
  </si>
  <si>
    <t>P</t>
  </si>
  <si>
    <t>Activity Code, length</t>
  </si>
  <si>
    <t>Activity Code, min</t>
  </si>
  <si>
    <t>Activity Code, max</t>
  </si>
  <si>
    <t>Date, min</t>
  </si>
  <si>
    <t>Date, max</t>
  </si>
  <si>
    <t>Plate #, Validation</t>
  </si>
  <si>
    <t>Sample type, allowed</t>
  </si>
  <si>
    <t>Plasmid__cell_culture</t>
  </si>
  <si>
    <t>Plasmid__purified</t>
  </si>
  <si>
    <t>Linear__plasmid_digested</t>
  </si>
  <si>
    <t>Linear__PCR_amplicon</t>
  </si>
  <si>
    <t>DIVA Project PI</t>
  </si>
  <si>
    <t>Cost estimate</t>
  </si>
  <si>
    <t>9gonzalezalex</t>
  </si>
  <si>
    <t>Total cost for run</t>
  </si>
  <si>
    <t>AAgiral</t>
  </si>
  <si>
    <t># standard samples</t>
  </si>
  <si>
    <t>AAzad</t>
  </si>
  <si>
    <t># High priority samples</t>
  </si>
  <si>
    <t>AAznar</t>
  </si>
  <si>
    <t>Cost per high priority sample</t>
  </si>
  <si>
    <t>ABOchsner</t>
  </si>
  <si>
    <t>ABrandon</t>
  </si>
  <si>
    <t>ABrooks</t>
  </si>
  <si>
    <t>ABTran</t>
  </si>
  <si>
    <t>ACGreene</t>
  </si>
  <si>
    <t>AChanal</t>
  </si>
  <si>
    <t>High priority pricing:</t>
  </si>
  <si>
    <t>Estimated highest cost/sample</t>
  </si>
  <si>
    <t>Min</t>
  </si>
  <si>
    <t>Max</t>
  </si>
  <si>
    <t>AChenn</t>
  </si>
  <si>
    <t>&gt;/=384</t>
  </si>
  <si>
    <t>ACHoepker</t>
  </si>
  <si>
    <t>&gt;/=192</t>
  </si>
  <si>
    <t>ACYeh</t>
  </si>
  <si>
    <t>&gt;/=96</t>
  </si>
  <si>
    <t>ADeGiovanni</t>
  </si>
  <si>
    <t>&gt;/=48</t>
  </si>
  <si>
    <t>ADEndy</t>
  </si>
  <si>
    <t>&gt;/=24</t>
  </si>
  <si>
    <t>ADharmadhikari</t>
  </si>
  <si>
    <t>ADScott</t>
  </si>
  <si>
    <t>AEBoussina</t>
  </si>
  <si>
    <t>AEHerr</t>
  </si>
  <si>
    <t>AGCruz</t>
  </si>
  <si>
    <t>AGeorge</t>
  </si>
  <si>
    <t>Priority</t>
  </si>
  <si>
    <t>AGEudes</t>
  </si>
  <si>
    <t>AGOostlander</t>
  </si>
  <si>
    <t>ahchoy</t>
  </si>
  <si>
    <t>AHealey</t>
  </si>
  <si>
    <t>AHPanganiban</t>
  </si>
  <si>
    <t>AIkazaki</t>
  </si>
  <si>
    <t>AJLiwanag</t>
  </si>
  <si>
    <t>AJoe</t>
  </si>
  <si>
    <t>AKDe</t>
  </si>
  <si>
    <t>AKHjelmeland</t>
  </si>
  <si>
    <t>AKothari</t>
  </si>
  <si>
    <t>AKSingh</t>
  </si>
  <si>
    <t>ALarge</t>
  </si>
  <si>
    <t>ALechner</t>
  </si>
  <si>
    <t>AlexanderKatz</t>
  </si>
  <si>
    <t>ALiu</t>
  </si>
  <si>
    <t>ALJohannes</t>
  </si>
  <si>
    <t>ALNagle</t>
  </si>
  <si>
    <t>ALoechner</t>
  </si>
  <si>
    <t>ALoubat</t>
  </si>
  <si>
    <t>AMalnoe</t>
  </si>
  <si>
    <t>AMDeutschbauer</t>
  </si>
  <si>
    <t>AMenezes</t>
  </si>
  <si>
    <t>AMezhevaya</t>
  </si>
  <si>
    <t>AMFong</t>
  </si>
  <si>
    <t>amscott</t>
  </si>
  <si>
    <t>AMukhopadhyay</t>
  </si>
  <si>
    <t>AMVarman</t>
  </si>
  <si>
    <t>AMZrehen</t>
  </si>
  <si>
    <t>Andrewlau</t>
  </si>
  <si>
    <t>AndrewWong</t>
  </si>
  <si>
    <t>ANicolas</t>
  </si>
  <si>
    <t>AnnChan</t>
  </si>
  <si>
    <t>annietascaringe</t>
  </si>
  <si>
    <t>ANottoli</t>
  </si>
  <si>
    <t>ANPhan</t>
  </si>
  <si>
    <t>AOikawa</t>
  </si>
  <si>
    <t>APAlivisatos</t>
  </si>
  <si>
    <t>APArkin</t>
  </si>
  <si>
    <t>APReddy</t>
  </si>
  <si>
    <t>ARaj</t>
  </si>
  <si>
    <t>ARHagen</t>
  </si>
  <si>
    <t>ArjanSingh</t>
  </si>
  <si>
    <t>ARodriguez</t>
  </si>
  <si>
    <t>ARReiderApel</t>
  </si>
  <si>
    <t>ASaini</t>
  </si>
  <si>
    <t>ASapru</t>
  </si>
  <si>
    <t>ASBrewster</t>
  </si>
  <si>
    <t>AShi</t>
  </si>
  <si>
    <t>ASmith</t>
  </si>
  <si>
    <t>ASocha</t>
  </si>
  <si>
    <t>atnguy3n</t>
  </si>
  <si>
    <t>AVRodrigues</t>
  </si>
  <si>
    <t>AXu</t>
  </si>
  <si>
    <t>AYAvelino</t>
  </si>
  <si>
    <t>AYildiz</t>
  </si>
  <si>
    <t>AYZhang</t>
  </si>
  <si>
    <t>AZargar</t>
  </si>
  <si>
    <t>BAdler</t>
  </si>
  <si>
    <t>BAMcClure</t>
  </si>
  <si>
    <t>BASimmons</t>
  </si>
  <si>
    <t>BBLassalle</t>
  </si>
  <si>
    <t>BBonora</t>
  </si>
  <si>
    <t>BClark</t>
  </si>
  <si>
    <t>BCurtis</t>
  </si>
  <si>
    <t>BCWu</t>
  </si>
  <si>
    <t>BDias</t>
  </si>
  <si>
    <t>BDPearson</t>
  </si>
  <si>
    <t>BeatriceGR</t>
  </si>
  <si>
    <t>BEbert</t>
  </si>
  <si>
    <t>BJing</t>
  </si>
  <si>
    <t>BJSandmann</t>
  </si>
  <si>
    <t>BLam</t>
  </si>
  <si>
    <t>BLaus</t>
  </si>
  <si>
    <t>BMartin</t>
  </si>
  <si>
    <t>BMGarabedian</t>
  </si>
  <si>
    <t>BMRobles</t>
  </si>
  <si>
    <t>BNPerson</t>
  </si>
  <si>
    <t>BoPang</t>
  </si>
  <si>
    <t>BPCinquin</t>
  </si>
  <si>
    <t>BRasor</t>
  </si>
  <si>
    <t>BrianLee</t>
  </si>
  <si>
    <t>BRussell</t>
  </si>
  <si>
    <t>BSankaran</t>
  </si>
  <si>
    <t>BSchwessinger</t>
  </si>
  <si>
    <t>BTBitagon</t>
  </si>
  <si>
    <t>CandaceChan</t>
  </si>
  <si>
    <t>CandriaJones</t>
  </si>
  <si>
    <t>CAntonini</t>
  </si>
  <si>
    <t>CBarcelos</t>
  </si>
  <si>
    <t>CBJendresen</t>
  </si>
  <si>
    <t>CBo</t>
  </si>
  <si>
    <t>CBussoli</t>
  </si>
  <si>
    <t>CClement</t>
  </si>
  <si>
    <t>CCShih</t>
  </si>
  <si>
    <t>CDScown</t>
  </si>
  <si>
    <t>CEFrench</t>
  </si>
  <si>
    <t>CEiben</t>
  </si>
  <si>
    <t>CFrontera</t>
  </si>
  <si>
    <t>CGioia</t>
  </si>
  <si>
    <t>CGMatsumoto</t>
  </si>
  <si>
    <t>ChanghaoBi</t>
  </si>
  <si>
    <t>ChanghuaYu</t>
  </si>
  <si>
    <t>CHEng</t>
  </si>
  <si>
    <t>CHFu</t>
  </si>
  <si>
    <t>ChristianWilson</t>
  </si>
  <si>
    <t>ChunliLiu</t>
  </si>
  <si>
    <t>CJAlonsoMartinez</t>
  </si>
  <si>
    <t>CJBustamante</t>
  </si>
  <si>
    <t>CJJoshua</t>
  </si>
  <si>
    <t>CJPetzold</t>
  </si>
  <si>
    <t>CKaiser</t>
  </si>
  <si>
    <t>CKoh</t>
  </si>
  <si>
    <t>CLi</t>
  </si>
  <si>
    <t>Cliff_Ng</t>
  </si>
  <si>
    <t>CMahendra</t>
  </si>
  <si>
    <t>CMartinez</t>
  </si>
  <si>
    <t>CMDenby</t>
  </si>
  <si>
    <t>CMHernandezGarcia</t>
  </si>
  <si>
    <t>cmhudso</t>
  </si>
  <si>
    <t>CMShymansky</t>
  </si>
  <si>
    <t>CNetirojjanakul</t>
  </si>
  <si>
    <t>CNLam</t>
  </si>
  <si>
    <t>ConstanceBailey</t>
  </si>
  <si>
    <t>CRautengarten</t>
  </si>
  <si>
    <t>CRodriguez</t>
  </si>
  <si>
    <t>CScottBrown</t>
  </si>
  <si>
    <t>CSmyth</t>
  </si>
  <si>
    <t>CSScullin</t>
  </si>
  <si>
    <t>CTaverna</t>
  </si>
  <si>
    <t>CUrbano</t>
  </si>
  <si>
    <t>CvanderHorst</t>
  </si>
  <si>
    <t>CWCork</t>
  </si>
  <si>
    <t>CWMeadows</t>
  </si>
  <si>
    <t>DAFletcher</t>
  </si>
  <si>
    <t>DajiangLiu</t>
  </si>
  <si>
    <t>DAKelleher</t>
  </si>
  <si>
    <t>DALyska</t>
  </si>
  <si>
    <t>DAPierotti</t>
  </si>
  <si>
    <t>DarioFrey</t>
  </si>
  <si>
    <t>DarrenJian</t>
  </si>
  <si>
    <t>DASivak</t>
  </si>
  <si>
    <t>DavidWollborn</t>
  </si>
  <si>
    <t>DAwasthi</t>
  </si>
  <si>
    <t>DAWhyte</t>
  </si>
  <si>
    <t>DBodi</t>
  </si>
  <si>
    <t>DCChivian</t>
  </si>
  <si>
    <t>DCFriedman</t>
  </si>
  <si>
    <t>DCross</t>
  </si>
  <si>
    <t>DDegreif</t>
  </si>
  <si>
    <t>DDugar</t>
  </si>
  <si>
    <t>DEAndo</t>
  </si>
  <si>
    <t>DerekWong</t>
  </si>
  <si>
    <t>DEricks</t>
  </si>
  <si>
    <t>DEWemmer</t>
  </si>
  <si>
    <t>DFarra</t>
  </si>
  <si>
    <t>DFercher</t>
  </si>
  <si>
    <t>Dgoodheart</t>
  </si>
  <si>
    <t>DGuzmanLucero</t>
  </si>
  <si>
    <t>DHArlow</t>
  </si>
  <si>
    <t>DHPutnam</t>
  </si>
  <si>
    <t>DHu</t>
  </si>
  <si>
    <t>DHWelner</t>
  </si>
  <si>
    <t>DILiu</t>
  </si>
  <si>
    <t>Disrani</t>
  </si>
  <si>
    <t>DJones</t>
  </si>
  <si>
    <t>DJuminaga</t>
  </si>
  <si>
    <t>DKalman</t>
  </si>
  <si>
    <t>DKLee</t>
  </si>
  <si>
    <t>DKoma</t>
  </si>
  <si>
    <t>DLMinor</t>
  </si>
  <si>
    <t>DLoque</t>
  </si>
  <si>
    <t>DMasuno</t>
  </si>
  <si>
    <t>DMendezPerez</t>
  </si>
  <si>
    <t>DMulholland-Beahrs</t>
  </si>
  <si>
    <t>DNimlos</t>
  </si>
  <si>
    <t>DongLiu2</t>
  </si>
  <si>
    <t>DongWu</t>
  </si>
  <si>
    <t>DongyanXu</t>
  </si>
  <si>
    <t>DPinel</t>
  </si>
  <si>
    <t>DSBirdseye</t>
  </si>
  <si>
    <t>DSChoi</t>
  </si>
  <si>
    <t>DSClark</t>
  </si>
  <si>
    <t>DSLiu</t>
  </si>
  <si>
    <t>DSuseno</t>
  </si>
  <si>
    <t>DSWeaver</t>
  </si>
  <si>
    <t>DVSchaffer</t>
  </si>
  <si>
    <t>DzigaDjugba</t>
  </si>
  <si>
    <t>EAElkins</t>
  </si>
  <si>
    <t>EARennie</t>
  </si>
  <si>
    <t>ebertb</t>
  </si>
  <si>
    <t>ECBrandao</t>
  </si>
  <si>
    <t>ECBrunk</t>
  </si>
  <si>
    <t>ECCuellar</t>
  </si>
  <si>
    <t>ECPeterson</t>
  </si>
  <si>
    <t>EDenzel</t>
  </si>
  <si>
    <t>EDHuff</t>
  </si>
  <si>
    <t>EEBaidoo</t>
  </si>
  <si>
    <t>EErickson</t>
  </si>
  <si>
    <t>EEWang</t>
  </si>
  <si>
    <t>EEWatson</t>
  </si>
  <si>
    <t>EFord</t>
  </si>
  <si>
    <t>EGilden</t>
  </si>
  <si>
    <t>EGLuning</t>
  </si>
  <si>
    <t>EGoh</t>
  </si>
  <si>
    <t>Egomes</t>
  </si>
  <si>
    <t>EGutierrez</t>
  </si>
  <si>
    <t>EHartman</t>
  </si>
  <si>
    <t>EileenWang</t>
  </si>
  <si>
    <t>EJGlassman</t>
  </si>
  <si>
    <t>EJSteen</t>
  </si>
  <si>
    <t>EJTurano</t>
  </si>
  <si>
    <t>EKAnderson</t>
  </si>
  <si>
    <t>EKuang</t>
  </si>
  <si>
    <t>ELBrodie</t>
  </si>
  <si>
    <t>ELHolbrook</t>
  </si>
  <si>
    <t>ElizabethASmith</t>
  </si>
  <si>
    <t>EmDaJe</t>
  </si>
  <si>
    <t>EMWaller</t>
  </si>
  <si>
    <t>ENogales</t>
  </si>
  <si>
    <t>EOdell</t>
  </si>
  <si>
    <t>ErickaMendez</t>
  </si>
  <si>
    <t>EsaPole</t>
  </si>
  <si>
    <t>ESchaefer</t>
  </si>
  <si>
    <t>ESchneider</t>
  </si>
  <si>
    <t>ETCoyne</t>
  </si>
  <si>
    <t>EToro</t>
  </si>
  <si>
    <t>ETorresGarcia</t>
  </si>
  <si>
    <t>EYIsacoff</t>
  </si>
  <si>
    <t>EYoshida</t>
  </si>
  <si>
    <t>FekaduAndeberhan</t>
  </si>
  <si>
    <t>FengXu</t>
  </si>
  <si>
    <t>FMingardon</t>
  </si>
  <si>
    <t>FMSeys</t>
  </si>
  <si>
    <t>FNami</t>
  </si>
  <si>
    <t>FPBouxin</t>
  </si>
  <si>
    <t>FPonce</t>
  </si>
  <si>
    <t>FSeeger</t>
  </si>
  <si>
    <t>FurongLiu</t>
  </si>
  <si>
    <t>GABohlar</t>
  </si>
  <si>
    <t>GAPrice</t>
  </si>
  <si>
    <t>GATerry</t>
  </si>
  <si>
    <t>GBasler</t>
  </si>
  <si>
    <t>GBragancaBatista</t>
  </si>
  <si>
    <t>GBYuan</t>
  </si>
  <si>
    <t>GCheng</t>
  </si>
  <si>
    <t>GDelgadillo</t>
  </si>
  <si>
    <t>GECrooks</t>
  </si>
  <si>
    <t>GeorgeWang</t>
  </si>
  <si>
    <t>GESims</t>
  </si>
  <si>
    <t>GFMoore</t>
  </si>
  <si>
    <t>GGoyal</t>
  </si>
  <si>
    <t>GIGuzman</t>
  </si>
  <si>
    <t>GJTong</t>
  </si>
  <si>
    <t>GLanz</t>
  </si>
  <si>
    <t>GLHura</t>
  </si>
  <si>
    <t>GLinshiz</t>
  </si>
  <si>
    <t>GMarriott</t>
  </si>
  <si>
    <t>GMateescu</t>
  </si>
  <si>
    <t>GMcDermott</t>
  </si>
  <si>
    <t>GMeigs</t>
  </si>
  <si>
    <t>GMGeiselman</t>
  </si>
  <si>
    <t>GPapa</t>
  </si>
  <si>
    <t>GPeterson</t>
  </si>
  <si>
    <t>GPTomleri</t>
  </si>
  <si>
    <t>GRFleming</t>
  </si>
  <si>
    <t>GSevilla</t>
  </si>
  <si>
    <t>GSnell</t>
  </si>
  <si>
    <t>GuangyeHan</t>
  </si>
  <si>
    <t>GuotianLi</t>
  </si>
  <si>
    <t>GWBirkel</t>
  </si>
  <si>
    <t>GWMurray</t>
  </si>
  <si>
    <t>HAPlahar</t>
  </si>
  <si>
    <t>HarrisonHorwitz</t>
  </si>
  <si>
    <t>HBAdelsberg</t>
  </si>
  <si>
    <t>HBSpinner</t>
  </si>
  <si>
    <t>HCMel</t>
  </si>
  <si>
    <t>HEJin</t>
  </si>
  <si>
    <t>HEKlei</t>
  </si>
  <si>
    <t>HGeertz-Hansen</t>
  </si>
  <si>
    <t>HGMartin</t>
  </si>
  <si>
    <t>HillaryChen</t>
  </si>
  <si>
    <t>HJGenee</t>
  </si>
  <si>
    <t>HJJoshi</t>
  </si>
  <si>
    <t>HJKo</t>
  </si>
  <si>
    <t>HJYang</t>
  </si>
  <si>
    <t>HKai</t>
  </si>
  <si>
    <t>HKo</t>
  </si>
  <si>
    <t>HLSzmidt</t>
  </si>
  <si>
    <t>HMFrei</t>
  </si>
  <si>
    <t>HMTran</t>
  </si>
  <si>
    <t>HParker</t>
  </si>
  <si>
    <t>HRBeller</t>
  </si>
  <si>
    <t>HScheller</t>
  </si>
  <si>
    <t>HSchroeder</t>
  </si>
  <si>
    <t>HTParsons</t>
  </si>
  <si>
    <t>hvargas</t>
  </si>
  <si>
    <t>HWBlanch</t>
  </si>
  <si>
    <t>HWipf</t>
  </si>
  <si>
    <t>HXWang2</t>
  </si>
  <si>
    <t>HyunsuLee</t>
  </si>
  <si>
    <t>IBPeterson</t>
  </si>
  <si>
    <t>IBudin</t>
  </si>
  <si>
    <t>ICEigl</t>
  </si>
  <si>
    <t>IDSharp</t>
  </si>
  <si>
    <t>IGChoi</t>
  </si>
  <si>
    <t>IHHolmes</t>
  </si>
  <si>
    <t>IKim</t>
  </si>
  <si>
    <t>INielsen</t>
  </si>
  <si>
    <t>INTinoco</t>
  </si>
  <si>
    <t>IPPonce</t>
  </si>
  <si>
    <t>IrisCasanova</t>
  </si>
  <si>
    <t>ISEvans</t>
  </si>
  <si>
    <t>IshaanDev</t>
  </si>
  <si>
    <t>isilva</t>
  </si>
  <si>
    <t>IYoon</t>
  </si>
  <si>
    <t>IZhuravskaya</t>
  </si>
  <si>
    <t>JABaez</t>
  </si>
  <si>
    <t>JAdams</t>
  </si>
  <si>
    <t>JaeyoungPark</t>
  </si>
  <si>
    <t>JahnaviS</t>
  </si>
  <si>
    <t>JAKimbrel</t>
  </si>
  <si>
    <t>JAlonso-Gutierrez</t>
  </si>
  <si>
    <t>JALoo</t>
  </si>
  <si>
    <t>JAPerez</t>
  </si>
  <si>
    <t>JArio</t>
  </si>
  <si>
    <t>JasmineSmith</t>
  </si>
  <si>
    <t>JasperChang</t>
  </si>
  <si>
    <t>JAWong</t>
  </si>
  <si>
    <t>JBermeo</t>
  </si>
  <si>
    <t>JBFeinberg</t>
  </si>
  <si>
    <t>JBlakeHedges</t>
  </si>
  <si>
    <t>JBluford</t>
  </si>
  <si>
    <t>JBorrajo</t>
  </si>
  <si>
    <t>JBristow</t>
  </si>
  <si>
    <t>JCAnderson</t>
  </si>
  <si>
    <t>JCC</t>
  </si>
  <si>
    <t>JCham</t>
  </si>
  <si>
    <t>JCMortimer</t>
  </si>
  <si>
    <t>JCNavarro</t>
  </si>
  <si>
    <t>JConley</t>
  </si>
  <si>
    <t>JCSu</t>
  </si>
  <si>
    <t>JDahlberg</t>
  </si>
  <si>
    <t>JDGawron</t>
  </si>
  <si>
    <t>JDKeasling</t>
  </si>
  <si>
    <t>JDoudna</t>
  </si>
  <si>
    <t>JEDueber</t>
  </si>
  <si>
    <t>JeffreyChen</t>
  </si>
  <si>
    <t>JeffWong</t>
  </si>
  <si>
    <t>JEHsia</t>
  </si>
  <si>
    <t>jessica.hj.wang</t>
  </si>
  <si>
    <t>JessicaTrinh</t>
  </si>
  <si>
    <t>JFBarajas</t>
  </si>
  <si>
    <t>JFKern</t>
  </si>
  <si>
    <t>JFRamirez</t>
  </si>
  <si>
    <t>JFroehlich</t>
  </si>
  <si>
    <t>JGDawson</t>
  </si>
  <si>
    <t>JGorman</t>
  </si>
  <si>
    <t>JGPelton</t>
  </si>
  <si>
    <t>JHBae</t>
  </si>
  <si>
    <t>JHeady</t>
  </si>
  <si>
    <t>JHiras</t>
  </si>
  <si>
    <t>JHoang</t>
  </si>
  <si>
    <t>JHPereira</t>
  </si>
  <si>
    <t>JianShi</t>
  </si>
  <si>
    <t>JianSun</t>
  </si>
  <si>
    <t>JieDong</t>
  </si>
  <si>
    <t>JingweiKang</t>
  </si>
  <si>
    <t>JingweiYan</t>
  </si>
  <si>
    <t>JinxiangZhang</t>
  </si>
  <si>
    <t>JJaffe</t>
  </si>
  <si>
    <t>JJDesmarais</t>
  </si>
  <si>
    <t>JJHeadd</t>
  </si>
  <si>
    <t>JJLin</t>
  </si>
  <si>
    <t>JKBaumohl</t>
  </si>
  <si>
    <t>JKirby</t>
  </si>
  <si>
    <t>JKovanis</t>
  </si>
  <si>
    <t>JKWeld</t>
  </si>
  <si>
    <t>JKYokoyama</t>
  </si>
  <si>
    <t>JLao</t>
  </si>
  <si>
    <t>JLau</t>
  </si>
  <si>
    <t>JLChiniquy</t>
  </si>
  <si>
    <t>JLClarke</t>
  </si>
  <si>
    <t>JLFan</t>
  </si>
  <si>
    <t>jlrasmussen</t>
  </si>
  <si>
    <t>JLTodd</t>
  </si>
  <si>
    <t>JLuk</t>
  </si>
  <si>
    <t>JLynn</t>
  </si>
  <si>
    <t>JMackey</t>
  </si>
  <si>
    <t>JMagnuson</t>
  </si>
  <si>
    <t>JMarquez</t>
  </si>
  <si>
    <t>JMCarothers</t>
  </si>
  <si>
    <t>JMckechnie</t>
  </si>
  <si>
    <t>JMeadows</t>
  </si>
  <si>
    <t>JMGilmore</t>
  </si>
  <si>
    <t>JMGladden</t>
  </si>
  <si>
    <t>JMHolton</t>
  </si>
  <si>
    <t>JMoon</t>
  </si>
  <si>
    <t>JMoreno</t>
  </si>
  <si>
    <t>JMueller</t>
  </si>
  <si>
    <t>JNKulp</t>
  </si>
  <si>
    <t>JoannaChen</t>
  </si>
  <si>
    <t>JoelMartinez</t>
  </si>
  <si>
    <t>JohnKwon</t>
  </si>
  <si>
    <t>JoonhoonKim</t>
  </si>
  <si>
    <t>JoseMontanoLopez</t>
  </si>
  <si>
    <t>JoshuaGuiman</t>
  </si>
  <si>
    <t>JoyceZhang</t>
  </si>
  <si>
    <t>JPeacock</t>
  </si>
  <si>
    <t>JPettRidge</t>
  </si>
  <si>
    <t>JPiety</t>
  </si>
  <si>
    <t>JRay</t>
  </si>
  <si>
    <t>JRBloom</t>
  </si>
  <si>
    <t>JREads</t>
  </si>
  <si>
    <t>JRJansson</t>
  </si>
  <si>
    <t>JRTaylor</t>
  </si>
  <si>
    <t>JSechet</t>
  </si>
  <si>
    <t>JShin</t>
  </si>
  <si>
    <t>JSLamson</t>
  </si>
  <si>
    <t>JSLupoi</t>
  </si>
  <si>
    <t>JSorfleet</t>
  </si>
  <si>
    <t>JStenson</t>
  </si>
  <si>
    <t>JSustarich</t>
  </si>
  <si>
    <t>JSVander</t>
  </si>
  <si>
    <t>JTeverbaugh</t>
  </si>
  <si>
    <t>JTGroves</t>
  </si>
  <si>
    <t>JTLiphardt</t>
  </si>
  <si>
    <t>JulieLake</t>
  </si>
  <si>
    <t>JustineKang</t>
  </si>
  <si>
    <t>JuYLee</t>
  </si>
  <si>
    <t>JWCunha</t>
  </si>
  <si>
    <t>JWeatherly</t>
  </si>
  <si>
    <t>JWGin</t>
  </si>
  <si>
    <t>JWhitelaw</t>
  </si>
  <si>
    <t>JYaegashi</t>
  </si>
  <si>
    <t>JYano</t>
  </si>
  <si>
    <t>JYin</t>
  </si>
  <si>
    <t>JZeng</t>
  </si>
  <si>
    <t>KACosta</t>
  </si>
  <si>
    <t>KAFrankel</t>
  </si>
  <si>
    <t>KAmarnath</t>
  </si>
  <si>
    <t>kamronald</t>
  </si>
  <si>
    <t>KayoInoue</t>
  </si>
  <si>
    <t>KBirkhahn</t>
  </si>
  <si>
    <t>KByers</t>
  </si>
  <si>
    <t>KChawla</t>
  </si>
  <si>
    <t>KChomvong</t>
  </si>
  <si>
    <t>KCHunt0325</t>
  </si>
  <si>
    <t>KCVaradan</t>
  </si>
  <si>
    <t>KDeng</t>
  </si>
  <si>
    <t>KDyer</t>
  </si>
  <si>
    <t>KEHealy</t>
  </si>
  <si>
    <t>KeithKim</t>
  </si>
  <si>
    <t>KESpohr</t>
  </si>
  <si>
    <t>KHBalder-Froid</t>
  </si>
  <si>
    <t>KHeo</t>
  </si>
  <si>
    <t>KHNguyen</t>
  </si>
  <si>
    <t>KHoh</t>
  </si>
  <si>
    <t>KJNordahl</t>
  </si>
  <si>
    <t>KKeller</t>
  </si>
  <si>
    <t>KKlicki</t>
  </si>
  <si>
    <t>KKNiyogi</t>
  </si>
  <si>
    <t>KKSawyer</t>
  </si>
  <si>
    <t>KKurpinski</t>
  </si>
  <si>
    <t>KKyung</t>
  </si>
  <si>
    <t>KLHartman</t>
  </si>
  <si>
    <t>KLSale</t>
  </si>
  <si>
    <t>KMChristiansen</t>
  </si>
  <si>
    <t>KMeng</t>
  </si>
  <si>
    <t>KMHuestis</t>
  </si>
  <si>
    <t>KMMcIntosh</t>
  </si>
  <si>
    <t>KMWetmore</t>
  </si>
  <si>
    <t>KMWoo</t>
  </si>
  <si>
    <t>KNAlfieri</t>
  </si>
  <si>
    <t>KosukeIwai</t>
  </si>
  <si>
    <t>KPeterkin</t>
  </si>
  <si>
    <t>KPoorey</t>
  </si>
  <si>
    <t>krivacic</t>
  </si>
  <si>
    <t>KRRyan</t>
  </si>
  <si>
    <t>KSchall</t>
  </si>
  <si>
    <t>KSiddartha</t>
  </si>
  <si>
    <t>KTran</t>
  </si>
  <si>
    <t>KVTa</t>
  </si>
  <si>
    <t>KVuu</t>
  </si>
  <si>
    <t>Kwanghokim</t>
  </si>
  <si>
    <t>KWelsch</t>
  </si>
  <si>
    <t>KWGeorge</t>
  </si>
  <si>
    <t>KWKim</t>
  </si>
  <si>
    <t>LASteinhour</t>
  </si>
  <si>
    <t>LaureLeynaudKieffer</t>
  </si>
  <si>
    <t>LAyad</t>
  </si>
  <si>
    <t>LBenvenue</t>
  </si>
  <si>
    <t>LBowie</t>
  </si>
  <si>
    <t>LBrenac</t>
  </si>
  <si>
    <t>LCamilleri</t>
  </si>
  <si>
    <t>LChan</t>
  </si>
  <si>
    <t>LCraft</t>
  </si>
  <si>
    <t>LCruickshanks</t>
  </si>
  <si>
    <t>LEKorshoj</t>
  </si>
  <si>
    <t>LeodEspaux</t>
  </si>
  <si>
    <t>LeoLabadie</t>
  </si>
  <si>
    <t>LEValencia</t>
  </si>
  <si>
    <t>LFAydos</t>
  </si>
  <si>
    <t>lframir</t>
  </si>
  <si>
    <t>LFSloan</t>
  </si>
  <si>
    <t>LHovsepianRuby</t>
  </si>
  <si>
    <t>LICivera</t>
  </si>
  <si>
    <t>LinanXie</t>
  </si>
  <si>
    <t>LindaXu</t>
  </si>
  <si>
    <t>LinFang</t>
  </si>
  <si>
    <t>LiyuanJin</t>
  </si>
  <si>
    <t>LJSandoval</t>
  </si>
  <si>
    <t>LJWeaver</t>
  </si>
  <si>
    <t>LKatz</t>
  </si>
  <si>
    <t>LKGifford</t>
  </si>
  <si>
    <t>LKhan</t>
  </si>
  <si>
    <t>LKMason</t>
  </si>
  <si>
    <t>LLeong</t>
  </si>
  <si>
    <t>LMezzomo</t>
  </si>
  <si>
    <t>LMVanLoon</t>
  </si>
  <si>
    <t>LPlatz</t>
  </si>
  <si>
    <t>LRajeev</t>
  </si>
  <si>
    <t>LRios</t>
  </si>
  <si>
    <t>LThormann</t>
  </si>
  <si>
    <t>LTom</t>
  </si>
  <si>
    <t>LTSpringthorpe</t>
  </si>
  <si>
    <t>LucaCorno</t>
  </si>
  <si>
    <t>LVoelker</t>
  </si>
  <si>
    <t>LWHung</t>
  </si>
  <si>
    <t>MAAndersonBurley</t>
  </si>
  <si>
    <t>MABaluyot</t>
  </si>
  <si>
    <t>MAbrams</t>
  </si>
  <si>
    <t>MAdrow</t>
  </si>
  <si>
    <t>MaLaBarge</t>
  </si>
  <si>
    <t>ManasiRaje</t>
  </si>
  <si>
    <t>MarcellaBarrios</t>
  </si>
  <si>
    <t>MaryTran</t>
  </si>
  <si>
    <t>MatthewChen</t>
  </si>
  <si>
    <t>MatthewHu</t>
  </si>
  <si>
    <t>MBelcher</t>
  </si>
  <si>
    <t>MBergeron</t>
  </si>
  <si>
    <t>MBonilla</t>
  </si>
  <si>
    <t>MChan</t>
  </si>
  <si>
    <t>MChern</t>
  </si>
  <si>
    <t>MColomes</t>
  </si>
  <si>
    <t>MCReilly</t>
  </si>
  <si>
    <t>MDussault</t>
  </si>
  <si>
    <t>MEGarber</t>
  </si>
  <si>
    <t>MeimeiDong</t>
  </si>
  <si>
    <t>MEMaxon</t>
  </si>
  <si>
    <t>MESinger</t>
  </si>
  <si>
    <t>MEVega-Sanchez</t>
  </si>
  <si>
    <t>MFagesLartaud</t>
  </si>
  <si>
    <t>MFLee</t>
  </si>
  <si>
    <t>MFlores</t>
  </si>
  <si>
    <t>MForrer</t>
  </si>
  <si>
    <t>MFrederix</t>
  </si>
  <si>
    <t>MGargulak</t>
  </si>
  <si>
    <t>MGTriplet</t>
  </si>
  <si>
    <t>MGudzeva</t>
  </si>
  <si>
    <t>MHammel</t>
  </si>
  <si>
    <t>MHCarpenter1</t>
  </si>
  <si>
    <t>MHenderson</t>
  </si>
  <si>
    <t>MHepler</t>
  </si>
  <si>
    <t>michael.reiter</t>
  </si>
  <si>
    <t>MirandaWerts</t>
  </si>
  <si>
    <t>MiYLee</t>
  </si>
  <si>
    <t>MJCipriano</t>
  </si>
  <si>
    <t>MJLiszka</t>
  </si>
  <si>
    <t>MJNyyssonen</t>
  </si>
  <si>
    <t>MJoachimiak</t>
  </si>
  <si>
    <t>MKMofrad</t>
  </si>
  <si>
    <t>MKrutchenko</t>
  </si>
  <si>
    <t>MKSharma</t>
  </si>
  <si>
    <t>MKulawik</t>
  </si>
  <si>
    <t>MLLeuenberger</t>
  </si>
  <si>
    <t>MLRush</t>
  </si>
  <si>
    <t>MLSouza</t>
  </si>
  <si>
    <t>MLZemla</t>
  </si>
  <si>
    <t>MMaimann</t>
  </si>
  <si>
    <t>MMAlexandre</t>
  </si>
  <si>
    <t>MMCharrier</t>
  </si>
  <si>
    <t>MMGomez</t>
  </si>
  <si>
    <t>MMJessopFabre</t>
  </si>
  <si>
    <t>MMMurawska</t>
  </si>
  <si>
    <t>MMoeller</t>
  </si>
  <si>
    <t>MMolinas</t>
  </si>
  <si>
    <t>MMouille</t>
  </si>
  <si>
    <t>MMSousa</t>
  </si>
  <si>
    <t>MMunoz</t>
  </si>
  <si>
    <t>mneti</t>
  </si>
  <si>
    <t>MNhan</t>
  </si>
  <si>
    <t>MNLimas</t>
  </si>
  <si>
    <t>MNNuruddin</t>
  </si>
  <si>
    <t>MNPrice</t>
  </si>
  <si>
    <t>MPCoyle</t>
  </si>
  <si>
    <t>MRamamurthy</t>
  </si>
  <si>
    <t>MRDoane</t>
  </si>
  <si>
    <t>MRighini</t>
  </si>
  <si>
    <t>MRPark</t>
  </si>
  <si>
    <t>MRYousufzai</t>
  </si>
  <si>
    <t>MSDesai</t>
  </si>
  <si>
    <t>MShao</t>
  </si>
  <si>
    <t>MShatsky</t>
  </si>
  <si>
    <t>MSKent</t>
  </si>
  <si>
    <t>MSRoth</t>
  </si>
  <si>
    <t>MSSamoilov</t>
  </si>
  <si>
    <t>MTAgnitsch</t>
  </si>
  <si>
    <t>MThompson</t>
  </si>
  <si>
    <t>MTorresDiaz</t>
  </si>
  <si>
    <t>MurthyKonda</t>
  </si>
  <si>
    <t>MWandera</t>
  </si>
  <si>
    <t>MWehrs</t>
  </si>
  <si>
    <t>MWHe</t>
  </si>
  <si>
    <t>MWildermuth</t>
  </si>
  <si>
    <t>MWinterton</t>
  </si>
  <si>
    <t>MZHadi</t>
  </si>
  <si>
    <t>NanxiaZhao</t>
  </si>
  <si>
    <t>NathanCho</t>
  </si>
  <si>
    <t>NAWauford</t>
  </si>
  <si>
    <t>NBae</t>
  </si>
  <si>
    <t>NCanu</t>
  </si>
  <si>
    <t>NCFay</t>
  </si>
  <si>
    <t>nelsbree</t>
  </si>
  <si>
    <t>NErsig</t>
  </si>
  <si>
    <t>NHCLewis</t>
  </si>
  <si>
    <t>NJacquet</t>
  </si>
  <si>
    <t>NJEverson</t>
  </si>
  <si>
    <t>NJHillson</t>
  </si>
  <si>
    <t>NJPatel</t>
  </si>
  <si>
    <t>NKaplan</t>
  </si>
  <si>
    <t>NKoutsoubelis</t>
  </si>
  <si>
    <t>NKSauter</t>
  </si>
  <si>
    <t>NKulkarni</t>
  </si>
  <si>
    <t>NLHarris</t>
  </si>
  <si>
    <t>NMansooriZangir</t>
  </si>
  <si>
    <t>NMorshed</t>
  </si>
  <si>
    <t>NMThung</t>
  </si>
  <si>
    <t>NNilsson</t>
  </si>
  <si>
    <t>Npacheco</t>
  </si>
  <si>
    <t>NRBaral</t>
  </si>
  <si>
    <t>NSathitsuksanoh</t>
  </si>
  <si>
    <t>NSedaghatian</t>
  </si>
  <si>
    <t>NSSmith</t>
  </si>
  <si>
    <t>NStawski</t>
  </si>
  <si>
    <t>NSun</t>
  </si>
  <si>
    <t>Ntas</t>
  </si>
  <si>
    <t>OErbilgin</t>
  </si>
  <si>
    <t>oge</t>
  </si>
  <si>
    <t>OIMartinez</t>
  </si>
  <si>
    <t>OKavvada</t>
  </si>
  <si>
    <t>OKonzock</t>
  </si>
  <si>
    <t>OVDiaz</t>
  </si>
  <si>
    <t>OVetterli</t>
  </si>
  <si>
    <t>PAHertle</t>
  </si>
  <si>
    <t>PAPradhan</t>
  </si>
  <si>
    <t>PARodriguez</t>
  </si>
  <si>
    <t>parth.patel</t>
  </si>
  <si>
    <t>Parthas</t>
  </si>
  <si>
    <t>Paulofapneto</t>
  </si>
  <si>
    <t>PaulOpgenorth</t>
  </si>
  <si>
    <t>PCGach</t>
  </si>
  <si>
    <t>PChukwu</t>
  </si>
  <si>
    <t>PCruzMorales</t>
  </si>
  <si>
    <t>PDAdams</t>
  </si>
  <si>
    <t>PDHaeseleer</t>
  </si>
  <si>
    <t>PDuesberg</t>
  </si>
  <si>
    <t>PeiYiHu</t>
  </si>
  <si>
    <t>PeterSu</t>
  </si>
  <si>
    <t>phoenixkayler</t>
  </si>
  <si>
    <t>PJavidpour</t>
  </si>
  <si>
    <t>PJFreeman</t>
  </si>
  <si>
    <t>PJKelly</t>
  </si>
  <si>
    <t>PJMason</t>
  </si>
  <si>
    <t>PKim</t>
  </si>
  <si>
    <t>PLichtner</t>
  </si>
  <si>
    <t>PMarietta</t>
  </si>
  <si>
    <t>PMShih</t>
  </si>
  <si>
    <t>PNack-Lehman</t>
  </si>
  <si>
    <t>PPhatale</t>
  </si>
  <si>
    <t>PragyaSingh</t>
  </si>
  <si>
    <t>PRonald</t>
  </si>
  <si>
    <t>PSarkar</t>
  </si>
  <si>
    <t>PSingh3</t>
  </si>
  <si>
    <t>PSNovichkov</t>
  </si>
  <si>
    <t>PSSeidenman</t>
  </si>
  <si>
    <t>PYMatlock</t>
  </si>
  <si>
    <t>QijunHu</t>
  </si>
  <si>
    <t>QNMai</t>
  </si>
  <si>
    <t>R_Kim</t>
  </si>
  <si>
    <t>RAHeins</t>
  </si>
  <si>
    <t>RALi</t>
  </si>
  <si>
    <t>RAlonsoMori</t>
  </si>
  <si>
    <t>ramana</t>
  </si>
  <si>
    <t>RAMaples</t>
  </si>
  <si>
    <t>RAMathies</t>
  </si>
  <si>
    <t>RashaAnayah</t>
  </si>
  <si>
    <t>RaviLal</t>
  </si>
  <si>
    <t>RChan</t>
  </si>
  <si>
    <t>RChatterjee</t>
  </si>
  <si>
    <t>RCPeters</t>
  </si>
  <si>
    <t>RDrevland</t>
  </si>
  <si>
    <t>RElandt</t>
  </si>
  <si>
    <t>RGabriel</t>
  </si>
  <si>
    <t>RHerbert</t>
  </si>
  <si>
    <t>RJain</t>
  </si>
  <si>
    <t>RJocic</t>
  </si>
  <si>
    <t>RJohnston</t>
  </si>
  <si>
    <t>RKrishna</t>
  </si>
  <si>
    <t>RMeagher</t>
  </si>
  <si>
    <t>RMPhelan</t>
  </si>
  <si>
    <t>RMuller</t>
  </si>
  <si>
    <t>RobShih</t>
  </si>
  <si>
    <t>RosarioGomez</t>
  </si>
  <si>
    <t>RPGhosh</t>
  </si>
  <si>
    <t>RPMcandrew</t>
  </si>
  <si>
    <t>RRos</t>
  </si>
  <si>
    <t>RRosenau</t>
  </si>
  <si>
    <t>RRPersaud</t>
  </si>
  <si>
    <t>RRuan</t>
  </si>
  <si>
    <t>RSCarl</t>
  </si>
  <si>
    <t>RStoppel</t>
  </si>
  <si>
    <t>RunyuZhao</t>
  </si>
  <si>
    <t>RUrban</t>
  </si>
  <si>
    <t>RWallace</t>
  </si>
  <si>
    <t>RWHaushalter</t>
  </si>
  <si>
    <t>RYamanaka</t>
  </si>
  <si>
    <t>SAAlvarez</t>
  </si>
  <si>
    <t>SACampen</t>
  </si>
  <si>
    <t>SaeedNassef</t>
  </si>
  <si>
    <t>SAEvans</t>
  </si>
  <si>
    <t>SAkella</t>
  </si>
  <si>
    <t>SALaFrance</t>
  </si>
  <si>
    <t>SAMorton</t>
  </si>
  <si>
    <t>Sang-HyukLee</t>
  </si>
  <si>
    <t>SanjayKumar</t>
  </si>
  <si>
    <t>SATripathi</t>
  </si>
  <si>
    <t>SAWrobel</t>
  </si>
  <si>
    <t>SayanGupta</t>
  </si>
  <si>
    <t>sayeny</t>
  </si>
  <si>
    <t>SBanga</t>
  </si>
  <si>
    <t>SBarthel</t>
  </si>
  <si>
    <t>SBGardner</t>
  </si>
  <si>
    <t>SBKim</t>
  </si>
  <si>
    <t>SBOrtiz</t>
  </si>
  <si>
    <t>SCCulpepper</t>
  </si>
  <si>
    <t>SChristensen</t>
  </si>
  <si>
    <t>SCNies</t>
  </si>
  <si>
    <t>ScottEBaker</t>
  </si>
  <si>
    <t>SCurran</t>
  </si>
  <si>
    <t>SCWilson</t>
  </si>
  <si>
    <t>SDeng</t>
  </si>
  <si>
    <t>SDHansen</t>
  </si>
  <si>
    <t>SDKolinko</t>
  </si>
  <si>
    <t>SDLane</t>
  </si>
  <si>
    <t>SDuesberg</t>
  </si>
  <si>
    <t>SEBrenner</t>
  </si>
  <si>
    <t>SEwens</t>
  </si>
  <si>
    <t>sfhansen</t>
  </si>
  <si>
    <t>SGaran</t>
  </si>
  <si>
    <t>SGrant</t>
  </si>
  <si>
    <t>SGupta</t>
  </si>
  <si>
    <t>SHalperin</t>
  </si>
  <si>
    <t>ShannonAlbers</t>
  </si>
  <si>
    <t>SHarth</t>
  </si>
  <si>
    <t>SherryChan</t>
  </si>
  <si>
    <t>SHeyde</t>
  </si>
  <si>
    <t>ShiroSuzuki</t>
  </si>
  <si>
    <t>ShixinLiu</t>
  </si>
  <si>
    <t>ShizengWang</t>
  </si>
  <si>
    <t>SHKim</t>
  </si>
  <si>
    <t>shohini.sen</t>
  </si>
  <si>
    <t>SilviaXie</t>
  </si>
  <si>
    <t>SimonCeja</t>
  </si>
  <si>
    <t>SJGeorge</t>
  </si>
  <si>
    <t>SJLord</t>
  </si>
  <si>
    <t>SKHsu</t>
  </si>
  <si>
    <t>SKotadia</t>
  </si>
  <si>
    <t>SLee2</t>
  </si>
  <si>
    <t>SLimon</t>
  </si>
  <si>
    <t>SLOrtega</t>
  </si>
  <si>
    <t>SMarqusee</t>
  </si>
  <si>
    <t>SMHtwe</t>
  </si>
  <si>
    <t>SMHull</t>
  </si>
  <si>
    <t>SMLeachman</t>
  </si>
  <si>
    <t>SMRichardson</t>
  </si>
  <si>
    <t>SNia-Showers</t>
  </si>
  <si>
    <t>SonnyZhang</t>
  </si>
  <si>
    <t>SophieTran</t>
  </si>
  <si>
    <t>SPalluk</t>
  </si>
  <si>
    <t>span</t>
  </si>
  <si>
    <t>SPCramer</t>
  </si>
  <si>
    <t>SPetkiewicz</t>
  </si>
  <si>
    <t>SPoust</t>
  </si>
  <si>
    <t>SRau</t>
  </si>
  <si>
    <t>SRMair</t>
  </si>
  <si>
    <t>SRMao</t>
  </si>
  <si>
    <t>SRNebre</t>
  </si>
  <si>
    <t>SRodriguez</t>
  </si>
  <si>
    <t>SSibert</t>
  </si>
  <si>
    <t>SSingh</t>
  </si>
  <si>
    <t>SSKong</t>
  </si>
  <si>
    <t>SSrikrishnan</t>
  </si>
  <si>
    <t>SSun</t>
  </si>
  <si>
    <t>STafoya</t>
  </si>
  <si>
    <t>STCoradetti</t>
  </si>
  <si>
    <t>STripathi</t>
  </si>
  <si>
    <t>SuYang</t>
  </si>
  <si>
    <t>SWemmer</t>
  </si>
  <si>
    <t>SWLee</t>
  </si>
  <si>
    <t>SWSinger</t>
  </si>
  <si>
    <t>SYChan</t>
  </si>
  <si>
    <t>SYilmaz</t>
  </si>
  <si>
    <t>SythaChan</t>
  </si>
  <si>
    <t>SYuzawa</t>
  </si>
  <si>
    <t>TADuncombe</t>
  </si>
  <si>
    <t>TAlber</t>
  </si>
  <si>
    <t>TALionberger</t>
  </si>
  <si>
    <t>TAOliver</t>
  </si>
  <si>
    <t>TBackman</t>
  </si>
  <si>
    <t>TChavkin</t>
  </si>
  <si>
    <t>TDDressen</t>
  </si>
  <si>
    <t>TdeRond</t>
  </si>
  <si>
    <t>TDLi</t>
  </si>
  <si>
    <t>TDunn</t>
  </si>
  <si>
    <t>TDutta</t>
  </si>
  <si>
    <t>TEckenfelder</t>
  </si>
  <si>
    <t>TEllinghaus</t>
  </si>
  <si>
    <t>TFujii</t>
  </si>
  <si>
    <t>TGLease</t>
  </si>
  <si>
    <t>TGTucker</t>
  </si>
  <si>
    <t>TGuenin</t>
  </si>
  <si>
    <t>THCosta</t>
  </si>
  <si>
    <t>TheresiaZhang</t>
  </si>
  <si>
    <t>TianTian</t>
  </si>
  <si>
    <t>TirathRaj</t>
  </si>
  <si>
    <t>TJakociunas</t>
  </si>
  <si>
    <t>TLaursen</t>
  </si>
  <si>
    <t>TLay</t>
  </si>
  <si>
    <t>TLopez</t>
  </si>
  <si>
    <t>TMahyera</t>
  </si>
  <si>
    <t>TMcCubbin</t>
  </si>
  <si>
    <t>TOkada</t>
  </si>
  <si>
    <t>TongWei</t>
  </si>
  <si>
    <t>TosveenaThomas</t>
  </si>
  <si>
    <t>TPBasso</t>
  </si>
  <si>
    <t>TRadivojevic</t>
  </si>
  <si>
    <t>TRNorthen</t>
  </si>
  <si>
    <t>TRPick</t>
  </si>
  <si>
    <t>TScavuzzoDuggan</t>
  </si>
  <si>
    <t>TSChiu</t>
  </si>
  <si>
    <t>TSchuerg</t>
  </si>
  <si>
    <t>TSLee</t>
  </si>
  <si>
    <t>TsungChiChen</t>
  </si>
  <si>
    <t>TTEng</t>
  </si>
  <si>
    <t>Ttorok</t>
  </si>
  <si>
    <t>tuulchuluunsukh</t>
  </si>
  <si>
    <t>tylerhuntington222</t>
  </si>
  <si>
    <t>UBergmann</t>
  </si>
  <si>
    <t>Ununesderocha</t>
  </si>
  <si>
    <t>UrielMartinez</t>
  </si>
  <si>
    <t>USchulze-Gahmen</t>
  </si>
  <si>
    <t>VAChubukov</t>
  </si>
  <si>
    <t>VBerk</t>
  </si>
  <si>
    <t>VeronicaBenites</t>
  </si>
  <si>
    <t>VGTran</t>
  </si>
  <si>
    <t>VivianiJardim</t>
  </si>
  <si>
    <t>VKMutalik</t>
  </si>
  <si>
    <t>VKYachandra</t>
  </si>
  <si>
    <t>VLing</t>
  </si>
  <si>
    <t>Vmacnguyen</t>
  </si>
  <si>
    <t>VMan</t>
  </si>
  <si>
    <t>VMGondolf</t>
  </si>
  <si>
    <t>VPDesai</t>
  </si>
  <si>
    <t>VReyes-Ortiz</t>
  </si>
  <si>
    <t>VRigualHernandez</t>
  </si>
  <si>
    <t>VRRamakrishnan</t>
  </si>
  <si>
    <t>VSharma</t>
  </si>
  <si>
    <t>VSKumar</t>
  </si>
  <si>
    <t>VSTartaglio</t>
  </si>
  <si>
    <t>VTDAmbrosio</t>
  </si>
  <si>
    <t>Vusao</t>
  </si>
  <si>
    <t>WCMorrell</t>
  </si>
  <si>
    <t>WeihuaWu</t>
  </si>
  <si>
    <t>WeiyinLin</t>
  </si>
  <si>
    <t>WHe</t>
  </si>
  <si>
    <t>WHollinshead</t>
  </si>
  <si>
    <t>WilliamWu</t>
  </si>
  <si>
    <t>WJFreeman</t>
  </si>
  <si>
    <t>WJHoltz</t>
  </si>
  <si>
    <t>WJRiehl</t>
  </si>
  <si>
    <t>WLin</t>
  </si>
  <si>
    <t>WMoore</t>
  </si>
  <si>
    <t>WoncheolKim</t>
  </si>
  <si>
    <t>WRKim</t>
  </si>
  <si>
    <t>WRunguphan</t>
  </si>
  <si>
    <t>WSZhuang</t>
  </si>
  <si>
    <t>WTStannard</t>
  </si>
  <si>
    <t>WWTjeng</t>
  </si>
  <si>
    <t>XCui</t>
  </si>
  <si>
    <t>XiaoliangCheng</t>
  </si>
  <si>
    <t>XiaoouDong</t>
  </si>
  <si>
    <t>XiaosiGao</t>
  </si>
  <si>
    <t>XiaozhouLuo</t>
  </si>
  <si>
    <t>xincindywang</t>
  </si>
  <si>
    <t>XingkaiLi</t>
  </si>
  <si>
    <t>xinyue.fang</t>
  </si>
  <si>
    <t>XiWang</t>
  </si>
  <si>
    <t>YangTian</t>
  </si>
  <si>
    <t>YChen4</t>
  </si>
  <si>
    <t>YerongZhu</t>
  </si>
  <si>
    <t>YiLinTsai</t>
  </si>
  <si>
    <t>YiLu</t>
  </si>
  <si>
    <t>YJTang</t>
  </si>
  <si>
    <t>YLiang</t>
  </si>
  <si>
    <t>YounghaHwang</t>
  </si>
  <si>
    <t>YRen</t>
  </si>
  <si>
    <t>YSuh</t>
  </si>
  <si>
    <t>YunfengZhang</t>
  </si>
  <si>
    <t>YusukeSasaki</t>
  </si>
  <si>
    <t>YuZhang</t>
  </si>
  <si>
    <t>YYang2</t>
  </si>
  <si>
    <t>YZang</t>
  </si>
  <si>
    <t>YZhou</t>
  </si>
  <si>
    <t>zak.costello</t>
  </si>
  <si>
    <t>ZHachem</t>
  </si>
  <si>
    <t>ZhangyingHao</t>
  </si>
  <si>
    <t>ZianLiu</t>
  </si>
  <si>
    <t>ZMSerrano</t>
  </si>
  <si>
    <t>ZYDossani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</si>
</sst>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"/>
  </numFmts>
  <fonts count="12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Neue"/>
      <family val="2"/>
    </font>
    <font>
      <b/>
      <sz val="10"/>
      <color theme="0"/>
      <name val="Verdana"/>
      <family val="2"/>
    </font>
    <font>
      <u/>
      <sz val="10"/>
      <color theme="10"/>
      <name val="Verdana"/>
      <family val="2"/>
    </font>
    <font>
      <u/>
      <sz val="10"/>
      <color rgb="FF0563C1"/>
      <name val="Verdan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EA9"/>
        <bgColor indexed="64"/>
      </patternFill>
    </fill>
    <fill>
      <patternFill patternType="solid">
        <fgColor rgb="FFEBEA8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C669E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9" fillId="0" borderId="0" xfId="8" applyFont="1" applyProtection="1"/>
    <xf numFmtId="0" fontId="10" fillId="0" borderId="0" xfId="8" applyFont="1" applyProtection="1"/>
    <xf numFmtId="49" fontId="1" fillId="4" borderId="6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4" borderId="3" xfId="0" applyFont="1" applyFill="1" applyBorder="1" applyAlignment="1" applyProtection="1">
      <alignment horizontal="right"/>
      <protection locked="0"/>
    </xf>
    <xf numFmtId="0" fontId="11" fillId="0" borderId="0" xfId="0" applyFont="1"/>
    <xf numFmtId="0" fontId="1" fillId="4" borderId="8" xfId="0" applyFont="1" applyFill="1" applyBorder="1" applyAlignment="1" applyProtection="1">
      <alignment horizontal="right"/>
      <protection locked="0"/>
    </xf>
    <xf numFmtId="8" fontId="0" fillId="0" borderId="0" xfId="0" applyNumberFormat="1"/>
    <xf numFmtId="0" fontId="1" fillId="4" borderId="6" xfId="0" applyFont="1" applyFill="1" applyBorder="1" applyAlignment="1" applyProtection="1">
      <alignment horizontal="left" wrapText="1"/>
      <protection locked="0"/>
    </xf>
    <xf numFmtId="8" fontId="8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3" borderId="8" xfId="0" applyFont="1" applyFill="1" applyBorder="1"/>
    <xf numFmtId="164" fontId="1" fillId="4" borderId="8" xfId="0" applyNumberFormat="1" applyFont="1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left" wrapText="1"/>
      <protection locked="0"/>
    </xf>
    <xf numFmtId="0" fontId="1" fillId="5" borderId="6" xfId="0" applyFont="1" applyFill="1" applyBorder="1" applyAlignment="1" applyProtection="1">
      <alignment horizontal="left" wrapText="1"/>
      <protection locked="0"/>
    </xf>
    <xf numFmtId="0" fontId="1" fillId="4" borderId="6" xfId="0" applyFont="1" applyFill="1" applyBorder="1" applyAlignment="1" applyProtection="1">
      <alignment horizontal="left"/>
      <protection locked="0"/>
    </xf>
    <xf numFmtId="0" fontId="1" fillId="5" borderId="6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8" borderId="14" xfId="0" applyFont="1" applyFill="1" applyBorder="1"/>
    <xf numFmtId="0" fontId="1" fillId="8" borderId="17" xfId="0" applyFont="1" applyFill="1" applyBorder="1" applyAlignment="1">
      <alignment horizontal="center"/>
    </xf>
    <xf numFmtId="0" fontId="1" fillId="8" borderId="15" xfId="0" applyFont="1" applyFill="1" applyBorder="1"/>
    <xf numFmtId="0" fontId="1" fillId="8" borderId="18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8" borderId="18" xfId="0" applyFont="1" applyFill="1" applyBorder="1"/>
    <xf numFmtId="0" fontId="1" fillId="0" borderId="10" xfId="0" applyFont="1" applyBorder="1"/>
    <xf numFmtId="0" fontId="1" fillId="8" borderId="16" xfId="0" applyFont="1" applyFill="1" applyBorder="1"/>
    <xf numFmtId="0" fontId="1" fillId="8" borderId="19" xfId="0" applyFont="1" applyFill="1" applyBorder="1"/>
    <xf numFmtId="0" fontId="1" fillId="0" borderId="1" xfId="0" applyFont="1" applyBorder="1" applyAlignment="1">
      <alignment horizontal="center"/>
    </xf>
    <xf numFmtId="0" fontId="1" fillId="3" borderId="3" xfId="0" applyFont="1" applyFill="1" applyBorder="1"/>
    <xf numFmtId="0" fontId="1" fillId="0" borderId="3" xfId="0" applyFont="1" applyBorder="1"/>
    <xf numFmtId="0" fontId="1" fillId="0" borderId="0" xfId="0" quotePrefix="1" applyFont="1"/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4" borderId="8" xfId="0" applyNumberFormat="1" applyFont="1" applyFill="1" applyBorder="1" applyAlignment="1" applyProtection="1">
      <alignment horizontal="right"/>
      <protection locked="0"/>
    </xf>
    <xf numFmtId="0" fontId="1" fillId="3" borderId="6" xfId="0" applyFont="1" applyFill="1" applyBorder="1"/>
    <xf numFmtId="0" fontId="1" fillId="0" borderId="6" xfId="0" applyFont="1" applyBorder="1"/>
    <xf numFmtId="0" fontId="1" fillId="4" borderId="6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8" fontId="1" fillId="0" borderId="0" xfId="0" applyNumberFormat="1" applyFont="1"/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5" borderId="1" xfId="0" applyFont="1" applyFill="1" applyBorder="1" applyProtection="1">
      <protection locked="0"/>
    </xf>
    <xf numFmtId="0" fontId="1" fillId="0" borderId="5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4" borderId="8" xfId="0" applyFont="1" applyFill="1" applyBorder="1" applyAlignment="1" applyProtection="1">
      <alignment horizontal="left"/>
      <protection locked="0" hidden="1"/>
    </xf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center"/>
    </xf>
    <xf numFmtId="0" fontId="1" fillId="4" borderId="7" xfId="0" applyFont="1" applyFill="1" applyBorder="1" applyAlignment="1" applyProtection="1">
      <alignment horizontal="left" wrapText="1"/>
      <protection locked="0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4" borderId="6" xfId="0" applyFont="1" applyFill="1" applyBorder="1" applyAlignment="1" applyProtection="1">
      <alignment horizontal="left"/>
      <protection locked="0" hidden="1"/>
    </xf>
    <xf numFmtId="0" fontId="1" fillId="3" borderId="5" xfId="0" applyFont="1" applyFill="1" applyBorder="1" applyAlignment="1">
      <alignment horizontal="center"/>
    </xf>
    <xf numFmtId="0" fontId="1" fillId="5" borderId="6" xfId="0" applyFont="1" applyFill="1" applyBorder="1" applyAlignment="1" applyProtection="1">
      <alignment horizontal="left"/>
      <protection locked="0" hidden="1"/>
    </xf>
    <xf numFmtId="0" fontId="1" fillId="5" borderId="7" xfId="0" applyFont="1" applyFill="1" applyBorder="1" applyAlignment="1" applyProtection="1">
      <alignment horizontal="left" wrapText="1"/>
      <protection locked="0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8"/>
  </cellXfs>
  <cellStyles count="10">
    <cellStyle name="Followed Hyperlink" xfId="5" builtinId="9" hidden="1"/>
    <cellStyle name="Followed Hyperlink" xfId="2" builtinId="9" hidden="1"/>
    <cellStyle name="Followed Hyperlink" xfId="9" builtinId="9" hidden="1"/>
    <cellStyle name="Followed Hyperlink" xfId="7" builtinId="9" hidden="1"/>
    <cellStyle name="Hyperlink" xfId="1" builtinId="8" hidden="1"/>
    <cellStyle name="Hyperlink" xfId="6" builtinId="8" hidden="1"/>
    <cellStyle name="Hyperlink" xfId="8" builtinId="8"/>
    <cellStyle name="Normal" xfId="0" builtinId="0"/>
    <cellStyle name="Normal 2" xfId="3" xr:uid="{00000000-0005-0000-0000-000009000000}"/>
    <cellStyle name="Normal 3" xfId="4" xr:uid="{00000000-0005-0000-0000-00000A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3214"/>
      </font>
      <fill>
        <patternFill>
          <bgColor rgb="FFA7EDA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A2C22"/>
      </font>
      <fill>
        <patternFill patternType="solid">
          <fgColor auto="1"/>
          <bgColor rgb="FFFFA7A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7AD"/>
      <color rgb="FF8A2C22"/>
      <color rgb="FF9A3126"/>
      <color rgb="FF9A2926"/>
      <color rgb="FFFF979E"/>
      <color rgb="FFFEACB4"/>
      <color rgb="FFEBEA81"/>
      <color rgb="FF1F3214"/>
      <color rgb="FF263C18"/>
      <color rgb="FF2F4A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0"/>
  <sheetViews>
    <sheetView tabSelected="1" topLeftCell="AH1" zoomScale="61" zoomScaleNormal="100" zoomScalePageLayoutView="80" workbookViewId="0">
      <selection activeCell="AH3" sqref="AH3"/>
    </sheetView>
  </sheetViews>
  <sheetFormatPr baseColWidth="10" defaultColWidth="8.83203125" defaultRowHeight="13"/>
  <cols>
    <col min="1" max="1" width="39.1640625" style="4" hidden="1" customWidth="1"/>
    <col min="2" max="2" width="5.5" style="3" hidden="1" customWidth="1"/>
    <col min="3" max="3" width="3.6640625" style="3" hidden="1" customWidth="1"/>
    <col min="4" max="4" width="4.33203125" style="3" hidden="1" customWidth="1"/>
    <col min="5" max="5" width="4.6640625" style="2" hidden="1" customWidth="1"/>
    <col min="6" max="6" width="4.5" style="3" hidden="1" customWidth="1"/>
    <col min="7" max="7" width="4.83203125" style="3" hidden="1" customWidth="1"/>
    <col min="8" max="8" width="4.6640625" style="3" hidden="1" customWidth="1"/>
    <col min="9" max="9" width="5.6640625" style="3" hidden="1" customWidth="1"/>
    <col min="10" max="10" width="6.33203125" style="2" hidden="1" customWidth="1"/>
    <col min="11" max="11" width="6.33203125" style="3" hidden="1" customWidth="1"/>
    <col min="12" max="12" width="4.33203125" style="3" hidden="1" customWidth="1"/>
    <col min="13" max="13" width="4.6640625" style="2" hidden="1" customWidth="1"/>
    <col min="14" max="14" width="7.1640625" style="3" hidden="1" customWidth="1"/>
    <col min="15" max="15" width="6.1640625" style="3" hidden="1" customWidth="1"/>
    <col min="16" max="16" width="6" style="2" hidden="1" customWidth="1"/>
    <col min="17" max="17" width="7.33203125" style="3" hidden="1" customWidth="1"/>
    <col min="18" max="18" width="4.83203125" style="3" hidden="1" customWidth="1"/>
    <col min="19" max="19" width="5" style="2" hidden="1" customWidth="1"/>
    <col min="20" max="20" width="3.6640625" style="3" hidden="1" customWidth="1"/>
    <col min="21" max="21" width="5" style="3" hidden="1" customWidth="1"/>
    <col min="22" max="22" width="5" style="2" hidden="1" customWidth="1"/>
    <col min="23" max="23" width="9.33203125" style="3" hidden="1" customWidth="1"/>
    <col min="24" max="24" width="8.5" style="3" hidden="1" customWidth="1"/>
    <col min="25" max="25" width="6.1640625" style="3" hidden="1" customWidth="1"/>
    <col min="26" max="26" width="10.33203125" style="6" hidden="1" customWidth="1"/>
    <col min="27" max="27" width="8.5" style="2" hidden="1" customWidth="1"/>
    <col min="28" max="28" width="10.5" style="3" hidden="1" customWidth="1"/>
    <col min="29" max="29" width="16.83203125" style="3" hidden="1" customWidth="1"/>
    <col min="30" max="30" width="17" style="3" hidden="1" customWidth="1"/>
    <col min="31" max="31" width="33.6640625" style="2" hidden="1" customWidth="1"/>
    <col min="32" max="32" width="38.83203125" style="2" hidden="1" customWidth="1"/>
    <col min="33" max="33" width="12.5" style="2" hidden="1" customWidth="1"/>
    <col min="34" max="34" width="7.6640625" style="2" customWidth="1"/>
    <col min="35" max="35" width="22.83203125" style="3" bestFit="1" customWidth="1"/>
    <col min="36" max="36" width="8.83203125" style="3" hidden="1" customWidth="1"/>
    <col min="37" max="37" width="45.6640625" style="3" customWidth="1"/>
    <col min="38" max="38" width="26" style="3" bestFit="1" customWidth="1"/>
    <col min="39" max="39" width="35.6640625" style="3" customWidth="1"/>
    <col min="40" max="40" width="70.6640625" style="3" customWidth="1"/>
    <col min="41" max="41" width="13.33203125" style="2" customWidth="1"/>
    <col min="42" max="42" width="12.6640625" style="3" bestFit="1" customWidth="1"/>
    <col min="43" max="43" width="13.5" style="2" customWidth="1"/>
    <col min="44" max="44" width="16.83203125" style="2" customWidth="1"/>
    <col min="45" max="45" width="13.5" style="2" customWidth="1"/>
    <col min="46" max="46" width="16.83203125" style="2" customWidth="1"/>
    <col min="47" max="47" width="13.5" style="2" customWidth="1"/>
    <col min="48" max="48" width="4.83203125" style="3" customWidth="1"/>
    <col min="49" max="49" width="9.1640625" style="3" customWidth="1"/>
    <col min="50" max="50" width="45.6640625" style="3" customWidth="1"/>
    <col min="51" max="51" width="24.83203125" style="3" customWidth="1"/>
    <col min="52" max="52" width="4.83203125" style="3" customWidth="1"/>
    <col min="53" max="53" width="5.83203125" style="4" customWidth="1"/>
    <col min="54" max="77" width="45.6640625" style="4" customWidth="1"/>
    <col min="78" max="78" width="5.83203125" style="4" customWidth="1"/>
    <col min="79" max="79" width="4.83203125" style="3" customWidth="1"/>
    <col min="80" max="80" width="5.83203125" style="2" customWidth="1"/>
    <col min="81" max="104" width="3.33203125" style="2" customWidth="1"/>
    <col min="105" max="105" width="5.83203125" style="2" customWidth="1"/>
    <col min="106" max="106" width="4.83203125" style="3" customWidth="1"/>
    <col min="107" max="107" width="5.83203125" style="2" customWidth="1"/>
    <col min="108" max="131" width="45.6640625" style="4" customWidth="1"/>
    <col min="132" max="132" width="5.83203125" style="2" customWidth="1"/>
    <col min="133" max="16384" width="8.83203125" style="3"/>
  </cols>
  <sheetData>
    <row r="1" spans="1:132">
      <c r="A1" s="29" t="s">
        <v>0</v>
      </c>
      <c r="B1" s="30"/>
      <c r="C1" s="30"/>
      <c r="D1" s="30"/>
      <c r="E1" s="13"/>
      <c r="F1" s="30"/>
      <c r="G1" s="30"/>
      <c r="H1" s="30"/>
      <c r="I1" s="30"/>
      <c r="J1" s="13"/>
      <c r="K1" s="30"/>
      <c r="L1" s="30"/>
      <c r="M1" s="13"/>
      <c r="N1" s="30"/>
      <c r="O1" s="30"/>
      <c r="P1" s="13"/>
      <c r="Q1" s="30"/>
      <c r="R1" s="30"/>
      <c r="S1" s="13"/>
      <c r="T1" s="30"/>
      <c r="U1" s="30"/>
      <c r="V1" s="13"/>
      <c r="W1" s="30"/>
      <c r="X1" s="30"/>
      <c r="Y1" s="30"/>
      <c r="Z1" s="21"/>
      <c r="AA1" s="13"/>
      <c r="AB1" s="30"/>
      <c r="AC1" s="30"/>
      <c r="AD1" s="30"/>
      <c r="AE1" s="13"/>
      <c r="AF1" s="13"/>
      <c r="AG1" s="13"/>
      <c r="AH1" s="13"/>
      <c r="AI1" s="30"/>
      <c r="AJ1" s="30"/>
      <c r="AK1" s="30"/>
      <c r="AL1" s="30"/>
      <c r="AM1" s="31"/>
      <c r="AN1" s="32"/>
      <c r="AO1" s="13"/>
      <c r="AP1" s="21" t="s">
        <v>1</v>
      </c>
      <c r="AQ1" s="13" t="s">
        <v>2</v>
      </c>
      <c r="AR1" s="13"/>
      <c r="AS1" s="13"/>
      <c r="AT1" s="13"/>
      <c r="AU1" s="13"/>
      <c r="AV1" s="30"/>
      <c r="AW1" s="30"/>
      <c r="AX1" s="30"/>
      <c r="AY1" s="30"/>
      <c r="AZ1" s="30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30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30"/>
      <c r="DC1" s="13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3"/>
    </row>
    <row r="2" spans="1:132">
      <c r="A2" s="14">
        <v>102834</v>
      </c>
      <c r="B2" s="30"/>
      <c r="C2" s="30"/>
      <c r="D2" s="30"/>
      <c r="E2" s="13"/>
      <c r="F2" s="30"/>
      <c r="G2" s="30"/>
      <c r="H2" s="30"/>
      <c r="I2" s="30"/>
      <c r="J2" s="13"/>
      <c r="K2" s="30"/>
      <c r="L2" s="30"/>
      <c r="M2" s="13"/>
      <c r="N2" s="30"/>
      <c r="O2" s="30"/>
      <c r="P2" s="13"/>
      <c r="Q2" s="30"/>
      <c r="R2" s="30"/>
      <c r="S2" s="13"/>
      <c r="T2" s="30"/>
      <c r="U2" s="30"/>
      <c r="V2" s="13"/>
      <c r="W2" s="30"/>
      <c r="X2" s="30"/>
      <c r="Y2" s="30"/>
      <c r="Z2" s="21"/>
      <c r="AA2" s="13"/>
      <c r="AB2" s="30"/>
      <c r="AC2" s="30"/>
      <c r="AD2" s="30"/>
      <c r="AE2" s="13"/>
      <c r="AF2" s="13"/>
      <c r="AG2" s="13"/>
      <c r="AH2" s="13"/>
      <c r="AI2" s="30"/>
      <c r="AJ2" s="30"/>
      <c r="AK2" s="30"/>
      <c r="AL2" s="30"/>
      <c r="AM2" s="33"/>
      <c r="AN2" s="34"/>
      <c r="AO2" s="13"/>
      <c r="AP2" s="21" t="s">
        <v>3</v>
      </c>
      <c r="AQ2" s="35">
        <v>43670</v>
      </c>
      <c r="AR2" s="13"/>
      <c r="AS2" s="13"/>
      <c r="AT2" s="13"/>
      <c r="AU2" s="13"/>
      <c r="AV2" s="30"/>
      <c r="AW2" s="30"/>
      <c r="AX2" s="30"/>
      <c r="AY2" s="30"/>
      <c r="AZ2" s="30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30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30"/>
      <c r="DC2" s="13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3"/>
    </row>
    <row r="3" spans="1:132">
      <c r="A3" s="14">
        <v>100822</v>
      </c>
      <c r="B3" s="30"/>
      <c r="C3" s="30"/>
      <c r="D3" s="30"/>
      <c r="E3" s="13"/>
      <c r="F3" s="30"/>
      <c r="G3" s="30"/>
      <c r="H3" s="30"/>
      <c r="I3" s="30"/>
      <c r="J3" s="13"/>
      <c r="K3" s="30"/>
      <c r="L3" s="30"/>
      <c r="M3" s="13"/>
      <c r="N3" s="30"/>
      <c r="O3" s="30"/>
      <c r="P3" s="13"/>
      <c r="Q3" s="30"/>
      <c r="R3" s="30"/>
      <c r="S3" s="13"/>
      <c r="T3" s="30"/>
      <c r="U3" s="30"/>
      <c r="V3" s="13"/>
      <c r="W3" s="30"/>
      <c r="X3" s="30"/>
      <c r="Y3" s="30"/>
      <c r="Z3" s="21"/>
      <c r="AA3" s="13"/>
      <c r="AB3" s="30"/>
      <c r="AC3" s="30"/>
      <c r="AD3" s="30"/>
      <c r="AE3" s="13"/>
      <c r="AF3" s="13"/>
      <c r="AG3" s="13"/>
      <c r="AH3" s="13"/>
      <c r="AI3" s="30"/>
      <c r="AJ3" s="30"/>
      <c r="AK3" s="30"/>
      <c r="AL3" s="30"/>
      <c r="AM3" s="33"/>
      <c r="AN3" s="36"/>
      <c r="AO3" s="13"/>
      <c r="AP3" s="30"/>
      <c r="AQ3" s="37"/>
      <c r="AR3" s="13"/>
      <c r="AS3" s="13"/>
      <c r="AT3" s="13"/>
      <c r="AU3" s="13"/>
      <c r="AV3" s="30"/>
      <c r="AW3" s="30"/>
      <c r="AX3" s="30"/>
      <c r="AY3" s="30"/>
      <c r="AZ3" s="30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30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30"/>
      <c r="DC3" s="13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3"/>
    </row>
    <row r="4" spans="1:132">
      <c r="A4" s="14">
        <v>101544</v>
      </c>
      <c r="B4" s="30"/>
      <c r="C4" s="30"/>
      <c r="D4" s="30"/>
      <c r="E4" s="13"/>
      <c r="F4" s="30"/>
      <c r="G4" s="30"/>
      <c r="H4" s="30"/>
      <c r="I4" s="30"/>
      <c r="J4" s="13"/>
      <c r="K4" s="30"/>
      <c r="L4" s="30"/>
      <c r="M4" s="13"/>
      <c r="N4" s="30"/>
      <c r="O4" s="30"/>
      <c r="P4" s="13"/>
      <c r="Q4" s="30"/>
      <c r="R4" s="30"/>
      <c r="S4" s="13"/>
      <c r="T4" s="30"/>
      <c r="U4" s="30"/>
      <c r="V4" s="13"/>
      <c r="W4" s="30"/>
      <c r="X4" s="30"/>
      <c r="Y4" s="30"/>
      <c r="Z4" s="21"/>
      <c r="AA4" s="13"/>
      <c r="AB4" s="30"/>
      <c r="AC4" s="30"/>
      <c r="AD4" s="30"/>
      <c r="AE4" s="13"/>
      <c r="AF4" s="13"/>
      <c r="AG4" s="13"/>
      <c r="AH4" s="13"/>
      <c r="AI4" s="30"/>
      <c r="AJ4" s="30"/>
      <c r="AK4" s="30"/>
      <c r="AL4" s="30"/>
      <c r="AM4" s="33"/>
      <c r="AN4" s="36"/>
      <c r="AO4" s="13"/>
      <c r="AP4" s="30"/>
      <c r="AQ4" s="37"/>
      <c r="AR4" s="13"/>
      <c r="AS4" s="13"/>
      <c r="AT4" s="13"/>
      <c r="AU4" s="13"/>
      <c r="AV4" s="30"/>
      <c r="AW4" s="30"/>
      <c r="AX4" s="30"/>
      <c r="AY4" s="30"/>
      <c r="AZ4" s="30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30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30"/>
      <c r="DC4" s="13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3"/>
    </row>
    <row r="5" spans="1:132">
      <c r="A5" s="14">
        <v>103768</v>
      </c>
      <c r="B5" s="30"/>
      <c r="C5" s="30"/>
      <c r="D5" s="30"/>
      <c r="E5" s="13"/>
      <c r="F5" s="30"/>
      <c r="G5" s="30"/>
      <c r="H5" s="30"/>
      <c r="I5" s="30"/>
      <c r="J5" s="13"/>
      <c r="K5" s="30"/>
      <c r="L5" s="30"/>
      <c r="M5" s="13"/>
      <c r="N5" s="30"/>
      <c r="O5" s="30"/>
      <c r="P5" s="13"/>
      <c r="Q5" s="30"/>
      <c r="R5" s="30"/>
      <c r="S5" s="13"/>
      <c r="T5" s="30"/>
      <c r="U5" s="30"/>
      <c r="V5" s="13"/>
      <c r="W5" s="30"/>
      <c r="X5" s="30"/>
      <c r="Y5" s="30"/>
      <c r="Z5" s="21"/>
      <c r="AA5" s="13"/>
      <c r="AB5" s="30"/>
      <c r="AC5" s="30"/>
      <c r="AD5" s="30"/>
      <c r="AE5" s="13"/>
      <c r="AF5" s="13"/>
      <c r="AG5" s="13"/>
      <c r="AH5" s="13"/>
      <c r="AI5" s="30"/>
      <c r="AJ5" s="30"/>
      <c r="AK5" s="30"/>
      <c r="AL5" s="30"/>
      <c r="AM5" s="33"/>
      <c r="AN5" s="36"/>
      <c r="AO5" s="13"/>
      <c r="AP5" s="30"/>
      <c r="AQ5" s="37"/>
      <c r="AR5" s="13"/>
      <c r="AS5" s="13"/>
      <c r="AT5" s="13"/>
      <c r="AU5" s="13"/>
      <c r="AV5" s="30"/>
      <c r="AW5" s="30"/>
      <c r="AX5" s="30"/>
      <c r="AY5" s="30"/>
      <c r="AZ5" s="30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30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30"/>
      <c r="DC5" s="13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3"/>
    </row>
    <row r="6" spans="1:132">
      <c r="A6" s="14">
        <v>105349</v>
      </c>
      <c r="B6" s="30"/>
      <c r="C6" s="30"/>
      <c r="D6" s="30"/>
      <c r="E6" s="13"/>
      <c r="F6" s="30"/>
      <c r="G6" s="30"/>
      <c r="H6" s="30"/>
      <c r="I6" s="30"/>
      <c r="J6" s="13"/>
      <c r="K6" s="30"/>
      <c r="L6" s="30"/>
      <c r="M6" s="13"/>
      <c r="N6" s="30"/>
      <c r="O6" s="30"/>
      <c r="P6" s="13"/>
      <c r="Q6" s="30"/>
      <c r="R6" s="30"/>
      <c r="S6" s="13"/>
      <c r="T6" s="30"/>
      <c r="U6" s="30"/>
      <c r="V6" s="13"/>
      <c r="W6" s="30"/>
      <c r="X6" s="30"/>
      <c r="Y6" s="30"/>
      <c r="Z6" s="21"/>
      <c r="AA6" s="13"/>
      <c r="AB6" s="30"/>
      <c r="AC6" s="30"/>
      <c r="AD6" s="30"/>
      <c r="AE6" s="13"/>
      <c r="AF6" s="13"/>
      <c r="AG6" s="13"/>
      <c r="AH6" s="13"/>
      <c r="AI6" s="30"/>
      <c r="AJ6" s="30"/>
      <c r="AK6" s="30"/>
      <c r="AL6" s="30"/>
      <c r="AM6" s="33"/>
      <c r="AN6" s="36"/>
      <c r="AO6" s="13"/>
      <c r="AP6" s="30"/>
      <c r="AQ6" s="37"/>
      <c r="AR6" s="13"/>
      <c r="AS6" s="13"/>
      <c r="AT6" s="13"/>
      <c r="AU6" s="13"/>
      <c r="AV6" s="30"/>
      <c r="AW6" s="30"/>
      <c r="AX6" s="30"/>
      <c r="AY6" s="30"/>
      <c r="AZ6" s="30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30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30"/>
      <c r="DC6" s="13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3"/>
    </row>
    <row r="7" spans="1:132">
      <c r="A7" s="14">
        <v>103832</v>
      </c>
      <c r="B7" s="30"/>
      <c r="C7" s="30"/>
      <c r="D7" s="30"/>
      <c r="E7" s="13"/>
      <c r="F7" s="30"/>
      <c r="G7" s="30"/>
      <c r="H7" s="30"/>
      <c r="I7" s="30"/>
      <c r="J7" s="13"/>
      <c r="K7" s="30"/>
      <c r="L7" s="30"/>
      <c r="M7" s="13"/>
      <c r="N7" s="30"/>
      <c r="O7" s="30"/>
      <c r="P7" s="13"/>
      <c r="Q7" s="30"/>
      <c r="R7" s="30"/>
      <c r="S7" s="13"/>
      <c r="T7" s="30"/>
      <c r="U7" s="30"/>
      <c r="V7" s="13"/>
      <c r="W7" s="30"/>
      <c r="X7" s="30"/>
      <c r="Y7" s="30"/>
      <c r="Z7" s="21"/>
      <c r="AA7" s="13"/>
      <c r="AB7" s="30"/>
      <c r="AC7" s="30"/>
      <c r="AD7" s="30"/>
      <c r="AE7" s="13"/>
      <c r="AF7" s="13"/>
      <c r="AG7" s="13"/>
      <c r="AH7" s="13"/>
      <c r="AI7" s="30"/>
      <c r="AJ7" s="30"/>
      <c r="AK7" s="30"/>
      <c r="AL7" s="30"/>
      <c r="AM7" s="33"/>
      <c r="AN7" s="36"/>
      <c r="AO7" s="13"/>
      <c r="AP7" s="30"/>
      <c r="AQ7" s="37"/>
      <c r="AR7" s="13"/>
      <c r="AS7" s="13"/>
      <c r="AT7" s="13"/>
      <c r="AU7" s="13"/>
      <c r="AV7" s="30"/>
      <c r="AW7" s="30"/>
      <c r="AX7" s="30"/>
      <c r="AY7" s="30"/>
      <c r="AZ7" s="30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30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30"/>
      <c r="DC7" s="13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3"/>
    </row>
    <row r="8" spans="1:132">
      <c r="A8" s="14">
        <v>105129</v>
      </c>
      <c r="B8" s="30"/>
      <c r="C8" s="30"/>
      <c r="D8" s="30"/>
      <c r="E8" s="13"/>
      <c r="F8" s="30"/>
      <c r="G8" s="30"/>
      <c r="H8" s="30"/>
      <c r="I8" s="30"/>
      <c r="J8" s="13"/>
      <c r="K8" s="30"/>
      <c r="L8" s="30"/>
      <c r="M8" s="13"/>
      <c r="N8" s="30"/>
      <c r="O8" s="30"/>
      <c r="P8" s="13"/>
      <c r="Q8" s="30"/>
      <c r="R8" s="30"/>
      <c r="S8" s="13"/>
      <c r="T8" s="30"/>
      <c r="U8" s="30"/>
      <c r="V8" s="13"/>
      <c r="W8" s="30"/>
      <c r="X8" s="30"/>
      <c r="Y8" s="30"/>
      <c r="Z8" s="21"/>
      <c r="AA8" s="13"/>
      <c r="AB8" s="30"/>
      <c r="AC8" s="30"/>
      <c r="AD8" s="30"/>
      <c r="AE8" s="13"/>
      <c r="AF8" s="13"/>
      <c r="AG8" s="13"/>
      <c r="AH8" s="13"/>
      <c r="AI8" s="30"/>
      <c r="AJ8" s="30"/>
      <c r="AK8" s="30"/>
      <c r="AL8" s="30"/>
      <c r="AM8" s="33"/>
      <c r="AN8" s="36"/>
      <c r="AO8" s="13"/>
      <c r="AP8" s="30"/>
      <c r="AQ8" s="37"/>
      <c r="AR8" s="13"/>
      <c r="AS8" s="13"/>
      <c r="AT8" s="13"/>
      <c r="AU8" s="13"/>
      <c r="AV8" s="30"/>
      <c r="AW8" s="30"/>
      <c r="AX8" s="30"/>
      <c r="AY8" s="30"/>
      <c r="AZ8" s="30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30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30"/>
      <c r="DC8" s="13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3"/>
    </row>
    <row r="9" spans="1:132">
      <c r="A9" s="14">
        <v>200915</v>
      </c>
      <c r="B9" s="30"/>
      <c r="C9" s="30"/>
      <c r="D9" s="30"/>
      <c r="E9" s="13"/>
      <c r="F9" s="30"/>
      <c r="G9" s="30"/>
      <c r="H9" s="30"/>
      <c r="I9" s="30"/>
      <c r="J9" s="13"/>
      <c r="K9" s="30"/>
      <c r="L9" s="30"/>
      <c r="M9" s="13"/>
      <c r="N9" s="30"/>
      <c r="O9" s="30"/>
      <c r="P9" s="13"/>
      <c r="Q9" s="30"/>
      <c r="R9" s="30"/>
      <c r="S9" s="13"/>
      <c r="T9" s="30"/>
      <c r="U9" s="30"/>
      <c r="V9" s="13"/>
      <c r="W9" s="30"/>
      <c r="X9" s="30"/>
      <c r="Y9" s="30"/>
      <c r="Z9" s="21"/>
      <c r="AA9" s="13"/>
      <c r="AB9" s="30"/>
      <c r="AC9" s="30"/>
      <c r="AD9" s="30"/>
      <c r="AE9" s="13"/>
      <c r="AF9" s="13"/>
      <c r="AG9" s="13"/>
      <c r="AH9" s="13"/>
      <c r="AI9" s="30"/>
      <c r="AJ9" s="30"/>
      <c r="AK9" s="30"/>
      <c r="AL9" s="30"/>
      <c r="AM9" s="33"/>
      <c r="AN9" s="36"/>
      <c r="AO9" s="13"/>
      <c r="AP9" s="30"/>
      <c r="AQ9" s="37"/>
      <c r="AR9" s="13"/>
      <c r="AS9" s="13"/>
      <c r="AT9" s="13"/>
      <c r="AU9" s="13"/>
      <c r="AV9" s="30"/>
      <c r="AW9" s="30"/>
      <c r="AX9" s="30"/>
      <c r="AY9" s="30"/>
      <c r="AZ9" s="30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30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30"/>
      <c r="DC9" s="13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3"/>
    </row>
    <row r="10" spans="1:132">
      <c r="A10" s="14">
        <v>105703</v>
      </c>
      <c r="B10" s="30"/>
      <c r="C10" s="30"/>
      <c r="D10" s="30"/>
      <c r="E10" s="13"/>
      <c r="F10" s="30"/>
      <c r="G10" s="30"/>
      <c r="H10" s="30"/>
      <c r="I10" s="30"/>
      <c r="J10" s="13"/>
      <c r="K10" s="30"/>
      <c r="L10" s="30"/>
      <c r="M10" s="13"/>
      <c r="N10" s="30"/>
      <c r="O10" s="30"/>
      <c r="P10" s="13"/>
      <c r="Q10" s="30"/>
      <c r="R10" s="30"/>
      <c r="S10" s="13"/>
      <c r="T10" s="30"/>
      <c r="U10" s="30"/>
      <c r="V10" s="13"/>
      <c r="W10" s="30"/>
      <c r="X10" s="30"/>
      <c r="Y10" s="30"/>
      <c r="Z10" s="21"/>
      <c r="AA10" s="13"/>
      <c r="AB10" s="30"/>
      <c r="AC10" s="30"/>
      <c r="AD10" s="30"/>
      <c r="AE10" s="13"/>
      <c r="AF10" s="13"/>
      <c r="AG10" s="13"/>
      <c r="AH10" s="13"/>
      <c r="AI10" s="30"/>
      <c r="AJ10" s="30"/>
      <c r="AK10" s="30"/>
      <c r="AL10" s="30"/>
      <c r="AM10" s="33"/>
      <c r="AN10" s="36"/>
      <c r="AO10" s="13"/>
      <c r="AP10" s="30"/>
      <c r="AQ10" s="37"/>
      <c r="AR10" s="13"/>
      <c r="AS10" s="13"/>
      <c r="AT10" s="13"/>
      <c r="AU10" s="13"/>
      <c r="AV10" s="30"/>
      <c r="AW10" s="30"/>
      <c r="AX10" s="30"/>
      <c r="AY10" s="30"/>
      <c r="AZ10" s="30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30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30"/>
      <c r="DC10" s="13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3"/>
    </row>
    <row r="11" spans="1:132">
      <c r="A11" s="14">
        <v>106306</v>
      </c>
      <c r="B11" s="30"/>
      <c r="C11" s="30"/>
      <c r="D11" s="30"/>
      <c r="E11" s="13"/>
      <c r="F11" s="30"/>
      <c r="G11" s="30"/>
      <c r="H11" s="30"/>
      <c r="I11" s="30"/>
      <c r="J11" s="13"/>
      <c r="K11" s="30"/>
      <c r="L11" s="30"/>
      <c r="M11" s="13"/>
      <c r="N11" s="30"/>
      <c r="O11" s="30"/>
      <c r="P11" s="13"/>
      <c r="Q11" s="30"/>
      <c r="R11" s="30"/>
      <c r="S11" s="13"/>
      <c r="T11" s="30"/>
      <c r="U11" s="30"/>
      <c r="V11" s="13"/>
      <c r="W11" s="30"/>
      <c r="X11" s="30"/>
      <c r="Y11" s="30"/>
      <c r="Z11" s="21"/>
      <c r="AA11" s="13"/>
      <c r="AB11" s="30"/>
      <c r="AC11" s="30"/>
      <c r="AD11" s="30"/>
      <c r="AE11" s="13"/>
      <c r="AF11" s="13"/>
      <c r="AG11" s="13"/>
      <c r="AH11" s="13"/>
      <c r="AI11" s="30"/>
      <c r="AJ11" s="30"/>
      <c r="AK11" s="30"/>
      <c r="AL11" s="30"/>
      <c r="AM11" s="33"/>
      <c r="AN11" s="36"/>
      <c r="AO11" s="13"/>
      <c r="AP11" s="30"/>
      <c r="AQ11" s="37"/>
      <c r="AR11" s="13"/>
      <c r="AS11" s="13"/>
      <c r="AT11" s="13"/>
      <c r="AU11" s="13"/>
      <c r="AV11" s="30"/>
      <c r="AW11" s="30"/>
      <c r="AX11" s="30"/>
      <c r="AY11" s="30"/>
      <c r="AZ11" s="30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30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30"/>
      <c r="DC11" s="13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3"/>
    </row>
    <row r="12" spans="1:132">
      <c r="A12" s="14">
        <v>104598</v>
      </c>
      <c r="B12" s="30"/>
      <c r="C12" s="30"/>
      <c r="D12" s="30"/>
      <c r="E12" s="13"/>
      <c r="F12" s="30"/>
      <c r="G12" s="30"/>
      <c r="H12" s="30"/>
      <c r="I12" s="30"/>
      <c r="J12" s="13"/>
      <c r="K12" s="30"/>
      <c r="L12" s="30"/>
      <c r="M12" s="13"/>
      <c r="N12" s="30"/>
      <c r="O12" s="30"/>
      <c r="P12" s="13"/>
      <c r="Q12" s="30"/>
      <c r="R12" s="30"/>
      <c r="S12" s="13"/>
      <c r="T12" s="30"/>
      <c r="U12" s="30"/>
      <c r="V12" s="13"/>
      <c r="W12" s="30"/>
      <c r="X12" s="30"/>
      <c r="Y12" s="30"/>
      <c r="Z12" s="21"/>
      <c r="AA12" s="13"/>
      <c r="AB12" s="30"/>
      <c r="AC12" s="30"/>
      <c r="AD12" s="30"/>
      <c r="AE12" s="13"/>
      <c r="AF12" s="13"/>
      <c r="AG12" s="13"/>
      <c r="AH12" s="13"/>
      <c r="AI12" s="30"/>
      <c r="AJ12" s="30"/>
      <c r="AK12" s="30"/>
      <c r="AL12" s="30"/>
      <c r="AM12" s="33"/>
      <c r="AN12" s="36"/>
      <c r="AO12" s="13"/>
      <c r="AP12" s="30"/>
      <c r="AQ12" s="37"/>
      <c r="AR12" s="13"/>
      <c r="AS12" s="13"/>
      <c r="AT12" s="13"/>
      <c r="AU12" s="13"/>
      <c r="AV12" s="30"/>
      <c r="AW12" s="30"/>
      <c r="AX12" s="30"/>
      <c r="AY12" s="30"/>
      <c r="AZ12" s="30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30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30"/>
      <c r="DC12" s="13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3"/>
    </row>
    <row r="13" spans="1:132">
      <c r="A13" s="14">
        <v>106187</v>
      </c>
      <c r="B13" s="30"/>
      <c r="C13" s="30"/>
      <c r="D13" s="30"/>
      <c r="E13" s="13"/>
      <c r="F13" s="30"/>
      <c r="G13" s="30"/>
      <c r="H13" s="30"/>
      <c r="I13" s="30"/>
      <c r="J13" s="13"/>
      <c r="K13" s="30"/>
      <c r="L13" s="30"/>
      <c r="M13" s="13"/>
      <c r="N13" s="30"/>
      <c r="O13" s="30"/>
      <c r="P13" s="13"/>
      <c r="Q13" s="30"/>
      <c r="R13" s="30"/>
      <c r="S13" s="13"/>
      <c r="T13" s="30"/>
      <c r="U13" s="30"/>
      <c r="V13" s="13"/>
      <c r="W13" s="30"/>
      <c r="X13" s="30"/>
      <c r="Y13" s="30"/>
      <c r="Z13" s="21"/>
      <c r="AA13" s="13"/>
      <c r="AB13" s="30"/>
      <c r="AC13" s="30"/>
      <c r="AD13" s="30"/>
      <c r="AE13" s="13"/>
      <c r="AF13" s="13"/>
      <c r="AG13" s="13"/>
      <c r="AH13" s="13"/>
      <c r="AI13" s="30"/>
      <c r="AJ13" s="30"/>
      <c r="AK13" s="30"/>
      <c r="AL13" s="30"/>
      <c r="AM13" s="33"/>
      <c r="AN13" s="36"/>
      <c r="AO13" s="13"/>
      <c r="AP13" s="30"/>
      <c r="AQ13" s="37"/>
      <c r="AR13" s="13"/>
      <c r="AS13" s="13"/>
      <c r="AT13" s="13"/>
      <c r="AU13" s="13"/>
      <c r="AV13" s="30"/>
      <c r="AW13" s="30"/>
      <c r="AX13" s="30"/>
      <c r="AY13" s="30"/>
      <c r="AZ13" s="30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30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30"/>
      <c r="DC13" s="13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3"/>
    </row>
    <row r="14" spans="1:132">
      <c r="A14" s="14" t="s">
        <v>4</v>
      </c>
      <c r="B14" s="30"/>
      <c r="C14" s="30"/>
      <c r="D14" s="30"/>
      <c r="E14" s="13"/>
      <c r="F14" s="30"/>
      <c r="G14" s="30"/>
      <c r="H14" s="30"/>
      <c r="I14" s="30"/>
      <c r="J14" s="13"/>
      <c r="K14" s="30"/>
      <c r="L14" s="30"/>
      <c r="M14" s="13"/>
      <c r="N14" s="30"/>
      <c r="O14" s="30"/>
      <c r="P14" s="13"/>
      <c r="Q14" s="30"/>
      <c r="R14" s="30"/>
      <c r="S14" s="13"/>
      <c r="T14" s="30"/>
      <c r="U14" s="30"/>
      <c r="V14" s="13"/>
      <c r="W14" s="30"/>
      <c r="X14" s="30"/>
      <c r="Y14" s="30"/>
      <c r="Z14" s="21"/>
      <c r="AA14" s="13"/>
      <c r="AB14" s="30"/>
      <c r="AC14" s="30"/>
      <c r="AD14" s="30"/>
      <c r="AE14" s="13"/>
      <c r="AF14" s="13"/>
      <c r="AG14" s="13"/>
      <c r="AH14" s="13"/>
      <c r="AI14" s="30"/>
      <c r="AJ14" s="30"/>
      <c r="AK14" s="30"/>
      <c r="AL14" s="30"/>
      <c r="AM14" s="33"/>
      <c r="AN14" s="36"/>
      <c r="AO14" s="13"/>
      <c r="AP14" s="30"/>
      <c r="AQ14" s="37"/>
      <c r="AR14" s="13"/>
      <c r="AS14" s="13"/>
      <c r="AT14" s="13"/>
      <c r="AU14" s="13"/>
      <c r="AV14" s="30"/>
      <c r="AW14" s="30"/>
      <c r="AX14" s="30"/>
      <c r="AY14" s="30"/>
      <c r="AZ14" s="30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30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30"/>
      <c r="DC14" s="13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3"/>
    </row>
    <row r="15" spans="1:132">
      <c r="A15" s="14"/>
      <c r="B15" s="30"/>
      <c r="C15" s="30"/>
      <c r="D15" s="30"/>
      <c r="E15" s="13"/>
      <c r="F15" s="30"/>
      <c r="G15" s="30"/>
      <c r="H15" s="30"/>
      <c r="I15" s="30"/>
      <c r="J15" s="13"/>
      <c r="K15" s="30"/>
      <c r="L15" s="30"/>
      <c r="M15" s="13"/>
      <c r="N15" s="30"/>
      <c r="O15" s="30"/>
      <c r="P15" s="13"/>
      <c r="Q15" s="30"/>
      <c r="R15" s="30"/>
      <c r="S15" s="13"/>
      <c r="T15" s="30"/>
      <c r="U15" s="30"/>
      <c r="V15" s="13"/>
      <c r="W15" s="30"/>
      <c r="X15" s="30"/>
      <c r="Y15" s="30"/>
      <c r="Z15" s="21"/>
      <c r="AA15" s="13"/>
      <c r="AB15" s="30"/>
      <c r="AC15" s="30"/>
      <c r="AD15" s="30"/>
      <c r="AE15" s="13"/>
      <c r="AF15" s="13"/>
      <c r="AG15" s="13"/>
      <c r="AH15" s="13"/>
      <c r="AI15" s="30"/>
      <c r="AJ15" s="30"/>
      <c r="AK15" s="30"/>
      <c r="AL15" s="30"/>
      <c r="AM15" s="38"/>
      <c r="AN15" s="39"/>
      <c r="AO15" s="13"/>
      <c r="AP15" s="30"/>
      <c r="AQ15" s="37"/>
      <c r="AR15" s="13"/>
      <c r="AS15" s="13"/>
      <c r="AT15" s="13"/>
      <c r="AU15" s="13"/>
      <c r="AV15" s="30"/>
      <c r="AW15" s="30"/>
      <c r="AX15" s="30"/>
      <c r="AY15" s="30"/>
      <c r="AZ15" s="30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30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30"/>
      <c r="DC15" s="13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3"/>
    </row>
    <row r="16" spans="1:132">
      <c r="A16" s="14"/>
      <c r="B16" s="30"/>
      <c r="C16" s="30"/>
      <c r="D16" s="30"/>
      <c r="E16" s="13"/>
      <c r="F16" s="30"/>
      <c r="G16" s="30"/>
      <c r="H16" s="30"/>
      <c r="I16" s="30"/>
      <c r="J16" s="13"/>
      <c r="K16" s="30"/>
      <c r="L16" s="30"/>
      <c r="M16" s="13"/>
      <c r="N16" s="30"/>
      <c r="O16" s="30"/>
      <c r="P16" s="13"/>
      <c r="Q16" s="30"/>
      <c r="R16" s="30"/>
      <c r="S16" s="13"/>
      <c r="T16" s="30"/>
      <c r="U16" s="30"/>
      <c r="V16" s="13"/>
      <c r="W16" s="30"/>
      <c r="X16" s="30"/>
      <c r="Y16" s="30"/>
      <c r="Z16" s="21"/>
      <c r="AA16" s="13"/>
      <c r="AB16" s="30"/>
      <c r="AC16" s="30"/>
      <c r="AD16" s="30"/>
      <c r="AE16" s="13"/>
      <c r="AF16" s="13"/>
      <c r="AG16" s="13"/>
      <c r="AH16" s="13"/>
      <c r="AI16" s="30"/>
      <c r="AJ16" s="30"/>
      <c r="AK16" s="30"/>
      <c r="AL16" s="30"/>
      <c r="AM16" s="13"/>
      <c r="AN16" s="13"/>
      <c r="AO16" s="13"/>
      <c r="AP16" s="30"/>
      <c r="AQ16" s="37"/>
      <c r="AR16" s="13"/>
      <c r="AS16" s="13"/>
      <c r="AT16" s="13"/>
      <c r="AU16" s="13"/>
      <c r="AV16" s="30"/>
      <c r="AW16" s="30"/>
      <c r="AX16" s="30"/>
      <c r="AY16" s="30"/>
      <c r="AZ16" s="30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30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30"/>
      <c r="DC16" s="13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3"/>
    </row>
    <row r="17" spans="1:132">
      <c r="A17" s="14"/>
      <c r="B17" s="30"/>
      <c r="C17" s="30"/>
      <c r="D17" s="30"/>
      <c r="E17" s="13"/>
      <c r="F17" s="30"/>
      <c r="G17" s="30"/>
      <c r="H17" s="30"/>
      <c r="I17" s="30"/>
      <c r="J17" s="13"/>
      <c r="K17" s="30"/>
      <c r="L17" s="30"/>
      <c r="M17" s="13"/>
      <c r="N17" s="30"/>
      <c r="O17" s="30"/>
      <c r="P17" s="13"/>
      <c r="Q17" s="30"/>
      <c r="R17" s="30"/>
      <c r="S17" s="13"/>
      <c r="T17" s="30"/>
      <c r="U17" s="30"/>
      <c r="V17" s="13"/>
      <c r="W17" s="30"/>
      <c r="X17" s="30"/>
      <c r="Y17" s="30"/>
      <c r="Z17" s="21"/>
      <c r="AA17" s="13"/>
      <c r="AB17" s="30"/>
      <c r="AC17" s="30"/>
      <c r="AD17" s="30"/>
      <c r="AE17" s="13"/>
      <c r="AF17" s="13"/>
      <c r="AG17" s="13"/>
      <c r="AH17" s="13"/>
      <c r="AI17" s="30"/>
      <c r="AJ17" s="30"/>
      <c r="AK17" s="30"/>
      <c r="AL17" s="30"/>
      <c r="AM17" s="13"/>
      <c r="AN17" s="13"/>
      <c r="AO17" s="13"/>
      <c r="AP17" s="30"/>
      <c r="AQ17" s="37"/>
      <c r="AR17" s="13"/>
      <c r="AS17" s="13"/>
      <c r="AT17" s="13"/>
      <c r="AU17" s="13"/>
      <c r="AV17" s="30"/>
      <c r="AW17" s="30"/>
      <c r="AX17" s="30"/>
      <c r="AY17" s="30"/>
      <c r="AZ17" s="30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30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30"/>
      <c r="DC17" s="13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3"/>
    </row>
    <row r="18" spans="1:132">
      <c r="A18" s="14"/>
      <c r="B18" s="30"/>
      <c r="C18" s="30"/>
      <c r="D18" s="30"/>
      <c r="E18" s="13"/>
      <c r="F18" s="30"/>
      <c r="G18" s="30"/>
      <c r="H18" s="30"/>
      <c r="I18" s="30"/>
      <c r="J18" s="13"/>
      <c r="K18" s="30"/>
      <c r="L18" s="30"/>
      <c r="M18" s="13"/>
      <c r="N18" s="30"/>
      <c r="O18" s="30"/>
      <c r="P18" s="13"/>
      <c r="Q18" s="30"/>
      <c r="R18" s="30"/>
      <c r="S18" s="13"/>
      <c r="T18" s="30"/>
      <c r="U18" s="30"/>
      <c r="V18" s="13"/>
      <c r="W18" s="30"/>
      <c r="X18" s="30"/>
      <c r="Y18" s="30"/>
      <c r="Z18" s="21"/>
      <c r="AA18" s="13"/>
      <c r="AB18" s="30"/>
      <c r="AC18" s="30"/>
      <c r="AD18" s="30"/>
      <c r="AE18" s="13"/>
      <c r="AF18" s="13"/>
      <c r="AG18" s="13"/>
      <c r="AH18" s="13"/>
      <c r="AI18" s="30"/>
      <c r="AJ18" s="30"/>
      <c r="AK18" s="30"/>
      <c r="AL18" s="30"/>
      <c r="AM18" s="13"/>
      <c r="AN18" s="13"/>
      <c r="AO18" s="13"/>
      <c r="AP18" s="30"/>
      <c r="AQ18" s="37"/>
      <c r="AR18" s="13"/>
      <c r="AS18" s="13"/>
      <c r="AT18" s="13"/>
      <c r="AU18" s="13"/>
      <c r="AV18" s="30"/>
      <c r="AW18" s="30"/>
      <c r="AX18" s="30"/>
      <c r="AY18" s="30"/>
      <c r="AZ18" s="30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30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30"/>
      <c r="DC18" s="13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3"/>
    </row>
    <row r="19" spans="1:132" ht="15">
      <c r="A19" s="14"/>
      <c r="B19" s="30"/>
      <c r="C19" s="30"/>
      <c r="D19" s="30"/>
      <c r="E19" s="13"/>
      <c r="F19" s="30"/>
      <c r="G19" s="30"/>
      <c r="H19" s="30"/>
      <c r="I19" s="30"/>
      <c r="J19" s="13"/>
      <c r="K19" s="30"/>
      <c r="L19" s="30"/>
      <c r="M19" s="13"/>
      <c r="N19" s="30"/>
      <c r="O19" s="30"/>
      <c r="P19" s="13"/>
      <c r="Q19" s="30"/>
      <c r="R19" s="30"/>
      <c r="S19" s="13"/>
      <c r="T19" s="30"/>
      <c r="U19" s="30"/>
      <c r="V19" s="13"/>
      <c r="W19" s="30"/>
      <c r="X19" s="30"/>
      <c r="Y19" s="30"/>
      <c r="Z19" s="21"/>
      <c r="AA19" s="13"/>
      <c r="AB19" s="30"/>
      <c r="AC19" s="30"/>
      <c r="AD19" s="30"/>
      <c r="AE19" s="13"/>
      <c r="AF19" s="13"/>
      <c r="AG19" s="13"/>
      <c r="AH19" s="13"/>
      <c r="AI19" s="89"/>
      <c r="AJ19" s="30"/>
      <c r="AK19" s="30"/>
      <c r="AL19" s="30"/>
      <c r="AM19" s="13"/>
      <c r="AN19" s="13"/>
      <c r="AO19" s="13"/>
      <c r="AP19" s="30"/>
      <c r="AQ19" s="37"/>
      <c r="AR19" s="13"/>
      <c r="AS19" s="13"/>
      <c r="AT19" s="13"/>
      <c r="AU19" s="13"/>
      <c r="AV19" s="30"/>
      <c r="AW19" s="30"/>
      <c r="AX19" s="30"/>
      <c r="AY19" s="30"/>
      <c r="AZ19" s="30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30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30"/>
      <c r="DC19" s="13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3"/>
    </row>
    <row r="20" spans="1:132">
      <c r="A20" s="14"/>
      <c r="B20" s="30"/>
      <c r="C20" s="30"/>
      <c r="D20" s="30"/>
      <c r="E20" s="13"/>
      <c r="F20" s="30"/>
      <c r="G20" s="30"/>
      <c r="H20" s="30"/>
      <c r="I20" s="30"/>
      <c r="J20" s="13"/>
      <c r="K20" s="30"/>
      <c r="L20" s="30"/>
      <c r="M20" s="13"/>
      <c r="N20" s="30"/>
      <c r="O20" s="30"/>
      <c r="P20" s="13"/>
      <c r="Q20" s="30"/>
      <c r="R20" s="30"/>
      <c r="S20" s="13"/>
      <c r="T20" s="30"/>
      <c r="U20" s="30"/>
      <c r="V20" s="13"/>
      <c r="W20" s="30"/>
      <c r="X20" s="30"/>
      <c r="Y20" s="30"/>
      <c r="Z20" s="21"/>
      <c r="AA20" s="13"/>
      <c r="AB20" s="30"/>
      <c r="AC20" s="30"/>
      <c r="AD20" s="30"/>
      <c r="AE20" s="13"/>
      <c r="AF20" s="13"/>
      <c r="AG20" s="13"/>
      <c r="AH20" s="13"/>
      <c r="AI20" s="30"/>
      <c r="AJ20" s="30"/>
      <c r="AK20" s="30"/>
      <c r="AL20" s="30"/>
      <c r="AM20" s="30"/>
      <c r="AN20" s="30"/>
      <c r="AO20" s="13"/>
      <c r="AP20" s="30"/>
      <c r="AQ20" s="30"/>
      <c r="AR20" s="13"/>
      <c r="AS20" s="13"/>
      <c r="AT20" s="13"/>
      <c r="AU20" s="13"/>
      <c r="AV20" s="30"/>
      <c r="AW20" s="30"/>
      <c r="AX20" s="30"/>
      <c r="AY20" s="30"/>
      <c r="AZ20" s="30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30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30"/>
      <c r="DC20" s="13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3"/>
    </row>
    <row r="21" spans="1:132">
      <c r="A21" s="14"/>
      <c r="B21" s="30"/>
      <c r="C21" s="30"/>
      <c r="D21" s="30"/>
      <c r="E21" s="13"/>
      <c r="F21" s="30"/>
      <c r="G21" s="30"/>
      <c r="H21" s="30"/>
      <c r="I21" s="30"/>
      <c r="J21" s="13"/>
      <c r="K21" s="30"/>
      <c r="L21" s="30"/>
      <c r="M21" s="13"/>
      <c r="N21" s="30"/>
      <c r="O21" s="30"/>
      <c r="P21" s="13"/>
      <c r="Q21" s="30"/>
      <c r="R21" s="30"/>
      <c r="S21" s="13"/>
      <c r="T21" s="30"/>
      <c r="U21" s="30"/>
      <c r="V21" s="13"/>
      <c r="W21" s="30"/>
      <c r="X21" s="30"/>
      <c r="Y21" s="30"/>
      <c r="Z21" s="21"/>
      <c r="AA21" s="13"/>
      <c r="AB21" s="30"/>
      <c r="AC21" s="30"/>
      <c r="AD21" s="30"/>
      <c r="AE21" s="13"/>
      <c r="AF21" s="40" t="s">
        <v>5</v>
      </c>
      <c r="AG21" s="13"/>
      <c r="AH21" s="13"/>
      <c r="AI21" s="22"/>
      <c r="AJ21" s="22"/>
      <c r="AK21" s="22"/>
      <c r="AL21" s="22"/>
      <c r="AM21" s="30"/>
      <c r="AN21" s="30"/>
      <c r="AO21" s="30"/>
      <c r="AP21" s="30"/>
      <c r="AQ21" s="30"/>
      <c r="AR21" s="30"/>
      <c r="AS21" s="30"/>
      <c r="AT21" s="30"/>
      <c r="AU21" s="37"/>
      <c r="AV21" s="30"/>
      <c r="AW21" s="30"/>
      <c r="AX21" s="30"/>
      <c r="AY21" s="30"/>
      <c r="AZ21" s="30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30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30"/>
      <c r="DC21" s="13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3"/>
    </row>
    <row r="22" spans="1:132">
      <c r="A22" s="14"/>
      <c r="B22" s="30"/>
      <c r="C22" s="30"/>
      <c r="D22" s="30"/>
      <c r="E22" s="13"/>
      <c r="F22" s="30"/>
      <c r="G22" s="30"/>
      <c r="H22" s="30"/>
      <c r="I22" s="30"/>
      <c r="J22" s="13"/>
      <c r="K22" s="30"/>
      <c r="L22" s="30"/>
      <c r="M22" s="13"/>
      <c r="N22" s="30"/>
      <c r="O22" s="30"/>
      <c r="P22" s="13"/>
      <c r="Q22" s="30"/>
      <c r="R22" s="30"/>
      <c r="S22" s="13"/>
      <c r="T22" s="30"/>
      <c r="U22" s="30"/>
      <c r="V22" s="13"/>
      <c r="W22" s="30"/>
      <c r="X22" s="30"/>
      <c r="Y22" s="30"/>
      <c r="Z22" s="21"/>
      <c r="AA22" s="13"/>
      <c r="AB22" s="30"/>
      <c r="AC22" s="30"/>
      <c r="AD22" s="30"/>
      <c r="AE22" s="13"/>
      <c r="AF22" s="30" t="b">
        <f ca="1">AND(ISNUMBER(SUMPRODUCT(SEARCH(MID(AK22,ROW(INDIRECT("1:"&amp;LEN(AK22))),1),$A$34))),ISERR(FIND("?",AK22)),ISERR(FIND("*",AK22)))</f>
        <v>0</v>
      </c>
      <c r="AG22" s="30"/>
      <c r="AH22" s="13"/>
      <c r="AI22" s="41" t="s">
        <v>6</v>
      </c>
      <c r="AJ22" s="42"/>
      <c r="AK22" s="15"/>
      <c r="AL22" s="43" t="s">
        <v>7</v>
      </c>
      <c r="AM22" s="30"/>
      <c r="AN22" s="30"/>
      <c r="AO22" s="13"/>
      <c r="AP22" s="30"/>
      <c r="AQ22" s="44"/>
      <c r="AR22" s="30"/>
      <c r="AS22" s="30"/>
      <c r="AT22" s="30"/>
      <c r="AU22" s="37"/>
      <c r="AV22" s="30"/>
      <c r="AW22" s="30"/>
      <c r="AX22" s="30"/>
      <c r="AY22" s="30"/>
      <c r="AZ22" s="30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30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30"/>
      <c r="DC22" s="13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3"/>
    </row>
    <row r="23" spans="1:132">
      <c r="A23" s="14"/>
      <c r="B23" s="30"/>
      <c r="C23" s="30"/>
      <c r="D23" s="30"/>
      <c r="E23" s="13"/>
      <c r="F23" s="30"/>
      <c r="G23" s="30"/>
      <c r="H23" s="30"/>
      <c r="I23" s="30"/>
      <c r="J23" s="13"/>
      <c r="K23" s="30"/>
      <c r="L23" s="30"/>
      <c r="M23" s="13"/>
      <c r="N23" s="30"/>
      <c r="O23" s="30"/>
      <c r="P23" s="13"/>
      <c r="Q23" s="30"/>
      <c r="R23" s="30"/>
      <c r="S23" s="13"/>
      <c r="T23" s="30"/>
      <c r="U23" s="30"/>
      <c r="V23" s="13"/>
      <c r="W23" s="30"/>
      <c r="X23" s="30"/>
      <c r="Y23" s="30"/>
      <c r="Z23" s="21"/>
      <c r="AA23" s="13"/>
      <c r="AB23" s="30"/>
      <c r="AC23" s="30"/>
      <c r="AD23" s="30"/>
      <c r="AE23" s="13"/>
      <c r="AF23" s="30" t="b">
        <f ca="1">AND(ISNUMBER(SUMPRODUCT(SEARCH(MID(AK23,ROW(INDIRECT("1:"&amp;LEN(AK23))),1),$A$34))),ISERR(FIND("?",AK23)),ISERR(FIND("*",AK23)))</f>
        <v>0</v>
      </c>
      <c r="AG23" s="30"/>
      <c r="AH23" s="13"/>
      <c r="AI23" s="23" t="s">
        <v>8</v>
      </c>
      <c r="AJ23" s="45"/>
      <c r="AK23" s="17"/>
      <c r="AL23" s="30" t="str">
        <f>AL22</f>
        <v>@lbl.gov</v>
      </c>
      <c r="AM23" s="30"/>
      <c r="AN23" s="30"/>
      <c r="AO23" s="13"/>
      <c r="AP23" s="30"/>
      <c r="AQ23" s="46"/>
      <c r="AR23" s="47"/>
      <c r="AS23" s="47"/>
      <c r="AT23" s="47"/>
      <c r="AU23" s="48"/>
      <c r="AV23" s="30"/>
      <c r="AW23" s="30"/>
      <c r="AX23" s="30"/>
      <c r="AY23" s="30"/>
      <c r="AZ23" s="30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30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30"/>
      <c r="DC23" s="13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3"/>
    </row>
    <row r="24" spans="1:132">
      <c r="A24" s="14"/>
      <c r="B24" s="30"/>
      <c r="C24" s="30"/>
      <c r="D24" s="30"/>
      <c r="E24" s="13"/>
      <c r="F24" s="30"/>
      <c r="G24" s="30"/>
      <c r="H24" s="30"/>
      <c r="I24" s="30"/>
      <c r="J24" s="13"/>
      <c r="K24" s="30"/>
      <c r="L24" s="30"/>
      <c r="M24" s="13"/>
      <c r="N24" s="30"/>
      <c r="O24" s="30"/>
      <c r="P24" s="13"/>
      <c r="Q24" s="30"/>
      <c r="R24" s="30"/>
      <c r="S24" s="13"/>
      <c r="T24" s="30"/>
      <c r="U24" s="30"/>
      <c r="V24" s="13"/>
      <c r="W24" s="30"/>
      <c r="X24" s="30"/>
      <c r="Y24" s="30"/>
      <c r="Z24" s="21"/>
      <c r="AA24" s="13"/>
      <c r="AB24" s="30"/>
      <c r="AC24" s="30"/>
      <c r="AD24" s="30"/>
      <c r="AE24" s="13"/>
      <c r="AF24" s="13" t="b">
        <f>AND(COUNTIF($A$2:$A$14,$AK$24)&gt;0,INT($AL$24)&gt;=$A$54,INT($AL$24)&lt;=$A$57,LEN($AL$24)=$A$51)</f>
        <v>0</v>
      </c>
      <c r="AG24" s="13"/>
      <c r="AH24" s="13"/>
      <c r="AI24" s="23" t="s">
        <v>9</v>
      </c>
      <c r="AJ24" s="45"/>
      <c r="AK24" s="49"/>
      <c r="AL24" s="12"/>
      <c r="AM24" s="30"/>
      <c r="AN24" s="30"/>
      <c r="AO24" s="13"/>
      <c r="AP24" s="30"/>
      <c r="AQ24" s="13"/>
      <c r="AR24" s="13"/>
      <c r="AS24" s="13"/>
      <c r="AT24" s="13"/>
      <c r="AU24" s="13"/>
      <c r="AV24" s="30"/>
      <c r="AW24" s="30"/>
      <c r="AX24" s="30"/>
      <c r="AY24" s="30"/>
      <c r="AZ24" s="30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30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30"/>
      <c r="DC24" s="13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3"/>
    </row>
    <row r="25" spans="1:132">
      <c r="A25" s="14"/>
      <c r="B25" s="30"/>
      <c r="C25" s="30"/>
      <c r="D25" s="30"/>
      <c r="E25" s="13"/>
      <c r="F25" s="30"/>
      <c r="G25" s="30"/>
      <c r="H25" s="30"/>
      <c r="I25" s="30"/>
      <c r="J25" s="13"/>
      <c r="K25" s="30"/>
      <c r="L25" s="30"/>
      <c r="M25" s="13"/>
      <c r="N25" s="30"/>
      <c r="O25" s="30"/>
      <c r="P25" s="13"/>
      <c r="Q25" s="30"/>
      <c r="R25" s="30"/>
      <c r="S25" s="13"/>
      <c r="T25" s="30"/>
      <c r="U25" s="30"/>
      <c r="V25" s="13"/>
      <c r="W25" s="30"/>
      <c r="X25" s="30"/>
      <c r="Y25" s="30"/>
      <c r="Z25" s="21"/>
      <c r="AA25" s="13"/>
      <c r="AB25" s="30"/>
      <c r="AC25" s="30"/>
      <c r="AD25" s="30"/>
      <c r="AE25" s="13"/>
      <c r="AF25" s="13" t="b">
        <f ca="1">AND(AK25&gt;=A60,AK25&lt;=A63)</f>
        <v>0</v>
      </c>
      <c r="AG25" s="13"/>
      <c r="AH25" s="13"/>
      <c r="AI25" s="23" t="s">
        <v>10</v>
      </c>
      <c r="AJ25" s="45"/>
      <c r="AK25" s="24"/>
      <c r="AL25" s="30"/>
      <c r="AM25" s="13"/>
      <c r="AN25" s="13"/>
      <c r="AO25" s="13"/>
      <c r="AP25" s="30"/>
      <c r="AQ25" s="13"/>
      <c r="AR25" s="13"/>
      <c r="AS25" s="13"/>
      <c r="AT25" s="13"/>
      <c r="AU25" s="13"/>
      <c r="AV25" s="30"/>
      <c r="AW25" s="30"/>
      <c r="AX25" s="30"/>
      <c r="AY25" s="30"/>
      <c r="AZ25" s="30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30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30"/>
      <c r="DC25" s="13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3"/>
    </row>
    <row r="26" spans="1:132">
      <c r="A26" s="14"/>
      <c r="B26" s="30"/>
      <c r="C26" s="30"/>
      <c r="D26" s="30"/>
      <c r="E26" s="13"/>
      <c r="F26" s="30"/>
      <c r="G26" s="30"/>
      <c r="H26" s="30"/>
      <c r="I26" s="30"/>
      <c r="J26" s="13"/>
      <c r="K26" s="30"/>
      <c r="L26" s="30"/>
      <c r="M26" s="13"/>
      <c r="N26" s="30"/>
      <c r="O26" s="30"/>
      <c r="P26" s="13"/>
      <c r="Q26" s="30"/>
      <c r="R26" s="30"/>
      <c r="S26" s="13"/>
      <c r="T26" s="30"/>
      <c r="U26" s="30"/>
      <c r="V26" s="13"/>
      <c r="W26" s="30"/>
      <c r="X26" s="30"/>
      <c r="Y26" s="30"/>
      <c r="Z26" s="21"/>
      <c r="AA26" s="13"/>
      <c r="AB26" s="30"/>
      <c r="AC26" s="30"/>
      <c r="AD26" s="30"/>
      <c r="AE26" s="13"/>
      <c r="AF26" s="13" t="b">
        <f>IF(COUNTIF(A66:A74,AK26)&gt;0,TRUE,FALSE)</f>
        <v>0</v>
      </c>
      <c r="AG26" s="13"/>
      <c r="AH26" s="13"/>
      <c r="AI26" s="50" t="s">
        <v>11</v>
      </c>
      <c r="AJ26" s="51"/>
      <c r="AK26" s="52"/>
      <c r="AL26" s="21" t="s">
        <v>12</v>
      </c>
      <c r="AM26" s="30"/>
      <c r="AN26" s="30"/>
      <c r="AO26" s="13"/>
      <c r="AP26" s="30"/>
      <c r="AQ26" s="13"/>
      <c r="AR26" s="13"/>
      <c r="AS26" s="13"/>
      <c r="AT26" s="13"/>
      <c r="AU26" s="13"/>
      <c r="AV26" s="30"/>
      <c r="AW26" s="30"/>
      <c r="AX26" s="30"/>
      <c r="AY26" s="30"/>
      <c r="AZ26" s="30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30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30"/>
      <c r="DC26" s="13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3"/>
    </row>
    <row r="27" spans="1:132">
      <c r="A27" s="14"/>
      <c r="B27" s="30"/>
      <c r="C27" s="30"/>
      <c r="D27" s="30"/>
      <c r="E27" s="13"/>
      <c r="F27" s="30"/>
      <c r="G27" s="30"/>
      <c r="H27" s="30"/>
      <c r="I27" s="30"/>
      <c r="J27" s="13"/>
      <c r="K27" s="30"/>
      <c r="L27" s="30"/>
      <c r="M27" s="13"/>
      <c r="N27" s="30"/>
      <c r="O27" s="30"/>
      <c r="P27" s="13"/>
      <c r="Q27" s="30"/>
      <c r="R27" s="30"/>
      <c r="S27" s="13"/>
      <c r="T27" s="30"/>
      <c r="U27" s="30"/>
      <c r="V27" s="13"/>
      <c r="W27" s="30"/>
      <c r="X27" s="30"/>
      <c r="Y27" s="30"/>
      <c r="Z27" s="21"/>
      <c r="AA27" s="13"/>
      <c r="AB27" s="30"/>
      <c r="AC27" s="30"/>
      <c r="AD27" s="30"/>
      <c r="AE27" s="13"/>
      <c r="AF27" s="13"/>
      <c r="AG27" s="13"/>
      <c r="AH27" s="13"/>
      <c r="AI27" s="50" t="s">
        <v>13</v>
      </c>
      <c r="AJ27" s="51"/>
      <c r="AK27" s="9">
        <f>COUNTIF($AO$34:$AO$417,TRUE)</f>
        <v>0</v>
      </c>
      <c r="AL27" s="20" t="str">
        <f>IFERROR(IF(AND($AK$27&lt;&gt;0,$AK$28="Standard"),8,IF(AND($AK$27&lt;&gt;0,$AK$28="Priority"),3072/$AK$27,"0")),"-")</f>
        <v>0</v>
      </c>
      <c r="AM27" s="30"/>
      <c r="AN27" s="30"/>
      <c r="AO27" s="13"/>
      <c r="AP27" s="30"/>
      <c r="AQ27" s="13"/>
      <c r="AR27" s="13"/>
      <c r="AS27" s="13"/>
      <c r="AT27" s="13"/>
      <c r="AU27" s="13"/>
      <c r="AV27" s="30"/>
      <c r="AW27" s="30"/>
      <c r="AX27" s="30"/>
      <c r="AY27" s="30"/>
      <c r="AZ27" s="30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30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30"/>
      <c r="DC27" s="13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3"/>
    </row>
    <row r="28" spans="1:132">
      <c r="A28" s="14"/>
      <c r="B28" s="30"/>
      <c r="C28" s="30"/>
      <c r="D28" s="30"/>
      <c r="E28" s="13"/>
      <c r="F28" s="30"/>
      <c r="G28" s="30"/>
      <c r="H28" s="30"/>
      <c r="I28" s="30"/>
      <c r="J28" s="13"/>
      <c r="K28" s="30"/>
      <c r="L28" s="30"/>
      <c r="M28" s="13"/>
      <c r="N28" s="30"/>
      <c r="O28" s="30"/>
      <c r="P28" s="13"/>
      <c r="Q28" s="30"/>
      <c r="R28" s="30"/>
      <c r="S28" s="13"/>
      <c r="T28" s="30"/>
      <c r="U28" s="30"/>
      <c r="V28" s="13"/>
      <c r="W28" s="30"/>
      <c r="X28" s="30"/>
      <c r="Y28" s="30"/>
      <c r="Z28" s="21"/>
      <c r="AA28" s="13"/>
      <c r="AB28" s="30"/>
      <c r="AC28" s="30"/>
      <c r="AD28" s="30"/>
      <c r="AE28" s="13"/>
      <c r="AF28" s="13">
        <f t="array" aca="1" ref="AF28" ca="1">SUM(IF(ISERROR(Y34:AU417),1))</f>
        <v>0</v>
      </c>
      <c r="AG28" s="13"/>
      <c r="AH28" s="13"/>
      <c r="AI28" s="50" t="s">
        <v>14</v>
      </c>
      <c r="AJ28" s="30"/>
      <c r="AK28" s="53" t="s">
        <v>15</v>
      </c>
      <c r="AL28" s="21" t="s">
        <v>16</v>
      </c>
      <c r="AM28" s="30"/>
      <c r="AN28" s="14"/>
      <c r="AO28" s="13"/>
      <c r="AP28" s="30"/>
      <c r="AQ28" s="13"/>
      <c r="AR28" s="13"/>
      <c r="AS28" s="13"/>
      <c r="AT28" s="13"/>
      <c r="AU28" s="13"/>
      <c r="AV28" s="30"/>
      <c r="AW28" s="30"/>
      <c r="AX28" s="30"/>
      <c r="AY28" s="30"/>
      <c r="AZ28" s="30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30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30"/>
      <c r="DC28" s="13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3"/>
    </row>
    <row r="29" spans="1:132">
      <c r="A29" s="14"/>
      <c r="B29" s="30"/>
      <c r="C29" s="30"/>
      <c r="D29" s="30"/>
      <c r="E29" s="13"/>
      <c r="F29" s="30"/>
      <c r="G29" s="30"/>
      <c r="H29" s="30"/>
      <c r="I29" s="30"/>
      <c r="J29" s="13"/>
      <c r="K29" s="30"/>
      <c r="L29" s="30"/>
      <c r="M29" s="13"/>
      <c r="N29" s="30"/>
      <c r="O29" s="30"/>
      <c r="P29" s="13"/>
      <c r="Q29" s="30"/>
      <c r="R29" s="30"/>
      <c r="S29" s="13"/>
      <c r="T29" s="30"/>
      <c r="U29" s="30"/>
      <c r="V29" s="13"/>
      <c r="W29" s="30"/>
      <c r="X29" s="30"/>
      <c r="Y29" s="30"/>
      <c r="Z29" s="21"/>
      <c r="AA29" s="13"/>
      <c r="AB29" s="30"/>
      <c r="AC29" s="30"/>
      <c r="AD29" s="30"/>
      <c r="AE29" s="13"/>
      <c r="AF29" s="13"/>
      <c r="AG29" s="13"/>
      <c r="AH29" s="13"/>
      <c r="AI29" s="30"/>
      <c r="AJ29" s="54"/>
      <c r="AK29" s="54"/>
      <c r="AL29" s="20" t="str">
        <f>IFERROR(IF(AND($AK$27&lt;&gt;0,$AK$28="Standard"),$AK$27*8,IF(AND($AK$27&lt;&gt;0,$AK$28="Priority"),$AK$27*$AL$27,"0")),"-")</f>
        <v>0</v>
      </c>
      <c r="AM29" s="14"/>
      <c r="AN29" s="14"/>
      <c r="AO29" s="13"/>
      <c r="AP29" s="30"/>
      <c r="AQ29" s="13"/>
      <c r="AR29" s="13"/>
      <c r="AS29" s="13"/>
      <c r="AT29" s="13"/>
      <c r="AU29" s="13"/>
      <c r="AV29" s="30"/>
      <c r="AW29" s="30"/>
      <c r="AX29" s="30"/>
      <c r="AY29" s="30"/>
      <c r="AZ29" s="30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30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30"/>
      <c r="DC29" s="13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3"/>
    </row>
    <row r="30" spans="1:132" ht="13" customHeight="1">
      <c r="A30" s="14"/>
      <c r="B30" s="30"/>
      <c r="C30" s="30"/>
      <c r="D30" s="30"/>
      <c r="E30" s="13"/>
      <c r="F30" s="30"/>
      <c r="G30" s="30"/>
      <c r="H30" s="30"/>
      <c r="I30" s="30"/>
      <c r="J30" s="13"/>
      <c r="K30" s="30"/>
      <c r="L30" s="30"/>
      <c r="M30" s="13"/>
      <c r="N30" s="30"/>
      <c r="O30" s="30"/>
      <c r="P30" s="13"/>
      <c r="Q30" s="30"/>
      <c r="R30" s="30"/>
      <c r="S30" s="13"/>
      <c r="T30" s="30"/>
      <c r="U30" s="30"/>
      <c r="V30" s="13"/>
      <c r="W30" s="30"/>
      <c r="X30" s="30"/>
      <c r="Y30" s="30"/>
      <c r="Z30" s="21"/>
      <c r="AA30" s="13"/>
      <c r="AB30" s="30"/>
      <c r="AC30" s="30"/>
      <c r="AD30" s="30"/>
      <c r="AE30" s="13"/>
      <c r="AF30" s="13"/>
      <c r="AG30" s="13"/>
      <c r="AH30" s="13"/>
      <c r="AI30" s="30" t="s">
        <v>17</v>
      </c>
      <c r="AJ30" s="30"/>
      <c r="AK30" s="30"/>
      <c r="AL30" s="30"/>
      <c r="AM30" s="30"/>
      <c r="AN30" s="30"/>
      <c r="AO30" s="13"/>
      <c r="AP30" s="30"/>
      <c r="AQ30" s="13"/>
      <c r="AR30" s="13"/>
      <c r="AS30" s="13"/>
      <c r="AT30" s="13"/>
      <c r="AU30" s="13"/>
      <c r="AV30" s="30"/>
      <c r="AW30" s="30"/>
      <c r="AX30" s="30"/>
      <c r="AY30" s="30"/>
      <c r="AZ30" s="30"/>
      <c r="BA30" s="14"/>
      <c r="BB30" s="5" t="str">
        <f>AX33</f>
        <v>Sample_Name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30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30"/>
      <c r="DC30" s="13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3"/>
    </row>
    <row r="31" spans="1:132" s="1" customFormat="1" ht="15" customHeight="1">
      <c r="A31" s="14"/>
      <c r="B31" s="30"/>
      <c r="C31" s="30"/>
      <c r="D31" s="30"/>
      <c r="E31" s="13"/>
      <c r="F31" s="30"/>
      <c r="G31" s="30"/>
      <c r="H31" s="30"/>
      <c r="I31" s="30"/>
      <c r="J31" s="85" t="str">
        <f>C39</f>
        <v>Rows, Quads</v>
      </c>
      <c r="K31" s="86"/>
      <c r="L31" s="30"/>
      <c r="M31" s="13"/>
      <c r="N31" s="30"/>
      <c r="O31" s="30"/>
      <c r="P31" s="85" t="str">
        <f>C37</f>
        <v>Columns, Quads</v>
      </c>
      <c r="Q31" s="86"/>
      <c r="R31" s="30"/>
      <c r="S31" s="85" t="str">
        <f>C36</f>
        <v>Multichannel 12</v>
      </c>
      <c r="T31" s="86"/>
      <c r="U31" s="30"/>
      <c r="V31" s="85" t="str">
        <f>C35</f>
        <v>Multichannel 8</v>
      </c>
      <c r="W31" s="86"/>
      <c r="X31" s="30"/>
      <c r="Y31" s="30"/>
      <c r="Z31" s="21"/>
      <c r="AA31" s="13"/>
      <c r="AB31" s="30"/>
      <c r="AC31" s="30"/>
      <c r="AD31" s="30"/>
      <c r="AE31" s="8"/>
      <c r="AF31" s="8"/>
      <c r="AG31" s="8"/>
      <c r="AH31" s="13"/>
      <c r="AI31" s="30" t="s">
        <v>18</v>
      </c>
      <c r="AJ31" s="30"/>
      <c r="AL31" s="10"/>
      <c r="AM31" s="10"/>
      <c r="AN31" s="10"/>
      <c r="AO31" s="13"/>
      <c r="AP31" s="30"/>
      <c r="AQ31" s="13" t="s">
        <v>17</v>
      </c>
      <c r="AR31" s="87" t="str">
        <f>CONCATENATE(AI22," + ",AK33)</f>
        <v>Submitter email + Sample_Name</v>
      </c>
      <c r="AS31" s="88"/>
      <c r="AT31" s="88"/>
      <c r="AU31" s="13"/>
      <c r="AV31" s="30"/>
      <c r="AX31" s="30"/>
      <c r="AY31" s="30"/>
      <c r="AZ31" s="30"/>
      <c r="BA31" s="29"/>
      <c r="BB31" s="29">
        <v>1</v>
      </c>
      <c r="BC31" s="29">
        <f>BB31+1</f>
        <v>2</v>
      </c>
      <c r="BD31" s="29">
        <f t="shared" ref="BD31:BY31" si="0">BC31+1</f>
        <v>3</v>
      </c>
      <c r="BE31" s="29">
        <f t="shared" si="0"/>
        <v>4</v>
      </c>
      <c r="BF31" s="29">
        <f t="shared" si="0"/>
        <v>5</v>
      </c>
      <c r="BG31" s="29">
        <f t="shared" si="0"/>
        <v>6</v>
      </c>
      <c r="BH31" s="29">
        <f t="shared" si="0"/>
        <v>7</v>
      </c>
      <c r="BI31" s="29">
        <f t="shared" si="0"/>
        <v>8</v>
      </c>
      <c r="BJ31" s="29">
        <f t="shared" si="0"/>
        <v>9</v>
      </c>
      <c r="BK31" s="29">
        <f t="shared" si="0"/>
        <v>10</v>
      </c>
      <c r="BL31" s="29">
        <f t="shared" si="0"/>
        <v>11</v>
      </c>
      <c r="BM31" s="29">
        <f t="shared" si="0"/>
        <v>12</v>
      </c>
      <c r="BN31" s="29">
        <f t="shared" si="0"/>
        <v>13</v>
      </c>
      <c r="BO31" s="29">
        <f t="shared" si="0"/>
        <v>14</v>
      </c>
      <c r="BP31" s="29">
        <f t="shared" si="0"/>
        <v>15</v>
      </c>
      <c r="BQ31" s="29">
        <f t="shared" si="0"/>
        <v>16</v>
      </c>
      <c r="BR31" s="29">
        <f t="shared" si="0"/>
        <v>17</v>
      </c>
      <c r="BS31" s="29">
        <f t="shared" si="0"/>
        <v>18</v>
      </c>
      <c r="BT31" s="29">
        <f t="shared" si="0"/>
        <v>19</v>
      </c>
      <c r="BU31" s="29">
        <f t="shared" si="0"/>
        <v>20</v>
      </c>
      <c r="BV31" s="29">
        <f t="shared" si="0"/>
        <v>21</v>
      </c>
      <c r="BW31" s="29">
        <f t="shared" si="0"/>
        <v>22</v>
      </c>
      <c r="BX31" s="29">
        <f t="shared" si="0"/>
        <v>23</v>
      </c>
      <c r="BY31" s="29">
        <f t="shared" si="0"/>
        <v>24</v>
      </c>
      <c r="BZ31" s="29"/>
      <c r="CA31" s="30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30"/>
      <c r="DC31" s="13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3"/>
    </row>
    <row r="32" spans="1:132" s="1" customFormat="1" ht="15" customHeight="1">
      <c r="A32" s="14"/>
      <c r="B32" s="30"/>
      <c r="C32" s="30"/>
      <c r="D32" s="30"/>
      <c r="E32" s="30" t="str">
        <f>C40</f>
        <v>Rows</v>
      </c>
      <c r="G32" s="30"/>
      <c r="H32" s="30"/>
      <c r="I32" s="30"/>
      <c r="J32" s="86"/>
      <c r="K32" s="86"/>
      <c r="L32" s="30"/>
      <c r="M32" s="30" t="str">
        <f>C38</f>
        <v>Columns</v>
      </c>
      <c r="N32" s="30"/>
      <c r="O32" s="30"/>
      <c r="P32" s="86"/>
      <c r="Q32" s="86"/>
      <c r="R32" s="30"/>
      <c r="S32" s="86"/>
      <c r="T32" s="86"/>
      <c r="U32" s="30"/>
      <c r="V32" s="86"/>
      <c r="W32" s="86"/>
      <c r="X32" s="30"/>
      <c r="Y32" s="30"/>
      <c r="Z32" s="21">
        <v>100</v>
      </c>
      <c r="AA32" s="14" t="s">
        <v>19</v>
      </c>
      <c r="AB32" s="30"/>
      <c r="AC32" s="30"/>
      <c r="AD32" s="30"/>
      <c r="AE32" s="13" t="s">
        <v>20</v>
      </c>
      <c r="AF32" s="13" t="s">
        <v>21</v>
      </c>
      <c r="AG32" s="13"/>
      <c r="AH32" s="13" t="s">
        <v>22</v>
      </c>
      <c r="AI32" s="14" t="s">
        <v>23</v>
      </c>
      <c r="AJ32" s="30"/>
      <c r="AL32" s="11"/>
      <c r="AM32" s="10"/>
      <c r="AN32" s="10"/>
      <c r="AO32" s="13"/>
      <c r="AP32" s="13" t="s">
        <v>17</v>
      </c>
      <c r="AQ32" s="13" t="s">
        <v>24</v>
      </c>
      <c r="AR32" s="13" t="s">
        <v>24</v>
      </c>
      <c r="AS32" s="13" t="s">
        <v>25</v>
      </c>
      <c r="AT32" s="13" t="str">
        <f>CONCATENATE("length &lt;=",Z32)</f>
        <v>length &lt;=100</v>
      </c>
      <c r="AU32" s="13" t="s">
        <v>26</v>
      </c>
      <c r="AV32" s="30"/>
      <c r="AW32" s="5" t="str">
        <f>M32</f>
        <v>Columns</v>
      </c>
      <c r="AX32" s="5">
        <f>COUNTA($AI$33:AK33)</f>
        <v>3</v>
      </c>
      <c r="AY32" s="5">
        <f>COUNTA($AI$33:AL33)</f>
        <v>4</v>
      </c>
      <c r="AZ32" s="30"/>
      <c r="BA32" s="55" t="s">
        <v>27</v>
      </c>
      <c r="BB32" s="56">
        <f t="shared" ref="BB32:BB47" si="1">AX34</f>
        <v>0</v>
      </c>
      <c r="BC32" s="56">
        <f t="shared" ref="BC32:BC47" si="2">AX50</f>
        <v>0</v>
      </c>
      <c r="BD32" s="56">
        <f t="shared" ref="BD32:BD47" si="3">AX66</f>
        <v>0</v>
      </c>
      <c r="BE32" s="56">
        <f t="shared" ref="BE32:BE47" si="4">AX82</f>
        <v>0</v>
      </c>
      <c r="BF32" s="56">
        <f t="shared" ref="BF32:BF47" si="5">AX98</f>
        <v>0</v>
      </c>
      <c r="BG32" s="56">
        <f t="shared" ref="BG32:BG47" si="6">AX114</f>
        <v>0</v>
      </c>
      <c r="BH32" s="56">
        <f t="shared" ref="BH32:BH47" si="7">AX130</f>
        <v>0</v>
      </c>
      <c r="BI32" s="56">
        <f t="shared" ref="BI32:BI47" si="8">AX146</f>
        <v>0</v>
      </c>
      <c r="BJ32" s="56">
        <f t="shared" ref="BJ32:BJ47" si="9">AX162</f>
        <v>0</v>
      </c>
      <c r="BK32" s="56">
        <f t="shared" ref="BK32:BK47" si="10">AX178</f>
        <v>0</v>
      </c>
      <c r="BL32" s="56">
        <f t="shared" ref="BL32:BL47" si="11">AX194</f>
        <v>0</v>
      </c>
      <c r="BM32" s="56">
        <f t="shared" ref="BM32:BM47" si="12">AX210</f>
        <v>0</v>
      </c>
      <c r="BN32" s="56">
        <f t="shared" ref="BN32:BN47" si="13">AX226</f>
        <v>0</v>
      </c>
      <c r="BO32" s="56">
        <f t="shared" ref="BO32:BO47" si="14">AX242</f>
        <v>0</v>
      </c>
      <c r="BP32" s="56">
        <f t="shared" ref="BP32:BP47" si="15">AX258</f>
        <v>0</v>
      </c>
      <c r="BQ32" s="56">
        <f t="shared" ref="BQ32:BQ47" si="16">AX274</f>
        <v>0</v>
      </c>
      <c r="BR32" s="56">
        <f t="shared" ref="BR32:BR47" si="17">AX290</f>
        <v>0</v>
      </c>
      <c r="BS32" s="56">
        <f t="shared" ref="BS32:BS47" si="18">AX306</f>
        <v>0</v>
      </c>
      <c r="BT32" s="56">
        <f t="shared" ref="BT32:BT47" si="19">AX322</f>
        <v>0</v>
      </c>
      <c r="BU32" s="56">
        <f t="shared" ref="BU32:BU47" si="20">AX338</f>
        <v>0</v>
      </c>
      <c r="BV32" s="56">
        <f t="shared" ref="BV32:BV47" si="21">AX354</f>
        <v>0</v>
      </c>
      <c r="BW32" s="56">
        <f t="shared" ref="BW32:BW47" si="22">AX370</f>
        <v>0</v>
      </c>
      <c r="BX32" s="56">
        <f t="shared" ref="BX32:BX47" si="23">AX386</f>
        <v>0</v>
      </c>
      <c r="BY32" s="56">
        <f t="shared" ref="BY32:BY47" si="24">AX402</f>
        <v>0</v>
      </c>
      <c r="BZ32" s="57" t="str">
        <f>BA32</f>
        <v>A</v>
      </c>
      <c r="CA32" s="30"/>
      <c r="CB32" s="14" t="str">
        <f>BB30</f>
        <v>Sample_Name</v>
      </c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30"/>
      <c r="DC32" s="14" t="str">
        <f>CB32</f>
        <v>Sample_Name</v>
      </c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3"/>
    </row>
    <row r="33" spans="1:132">
      <c r="A33" s="22" t="s">
        <v>28</v>
      </c>
      <c r="B33" s="30"/>
      <c r="C33" s="22" t="s">
        <v>29</v>
      </c>
      <c r="D33" s="30"/>
      <c r="E33" s="40" t="s">
        <v>17</v>
      </c>
      <c r="F33" s="58" t="s">
        <v>30</v>
      </c>
      <c r="G33" s="29" t="s">
        <v>31</v>
      </c>
      <c r="H33" s="22" t="s">
        <v>32</v>
      </c>
      <c r="I33" s="30"/>
      <c r="J33" s="40" t="s">
        <v>17</v>
      </c>
      <c r="K33" s="22" t="s">
        <v>32</v>
      </c>
      <c r="L33" s="30"/>
      <c r="M33" s="40" t="s">
        <v>17</v>
      </c>
      <c r="N33" s="22" t="s">
        <v>32</v>
      </c>
      <c r="O33" s="30"/>
      <c r="P33" s="40" t="s">
        <v>17</v>
      </c>
      <c r="Q33" s="22" t="s">
        <v>32</v>
      </c>
      <c r="R33" s="30"/>
      <c r="S33" s="40" t="s">
        <v>17</v>
      </c>
      <c r="T33" s="22" t="s">
        <v>32</v>
      </c>
      <c r="U33" s="30"/>
      <c r="V33" s="40" t="s">
        <v>17</v>
      </c>
      <c r="W33" s="22" t="s">
        <v>32</v>
      </c>
      <c r="X33" s="30"/>
      <c r="Y33" s="22" t="s">
        <v>33</v>
      </c>
      <c r="Z33" s="58" t="s">
        <v>34</v>
      </c>
      <c r="AA33" s="40" t="s">
        <v>35</v>
      </c>
      <c r="AB33" s="40" t="s">
        <v>36</v>
      </c>
      <c r="AC33" s="40" t="s">
        <v>37</v>
      </c>
      <c r="AD33" s="40" t="s">
        <v>38</v>
      </c>
      <c r="AE33" s="40" t="str">
        <f>CONCATENATE(AK33,", ",AL33,", ",AM33)</f>
        <v>Sample_Name, Part ID, Sample Type</v>
      </c>
      <c r="AF33" s="40" t="str">
        <f>CONCATENATE(AI30,", ",AE33)</f>
        <v>Well, Sample_Name, Part ID, Sample Type</v>
      </c>
      <c r="AG33" s="40"/>
      <c r="AH33" s="40" t="s">
        <v>39</v>
      </c>
      <c r="AI33" s="59" t="s">
        <v>62</v>
      </c>
      <c r="AJ33" s="22" t="s">
        <v>41</v>
      </c>
      <c r="AK33" s="30" t="s">
        <v>42</v>
      </c>
      <c r="AL33" s="30" t="s">
        <v>43</v>
      </c>
      <c r="AM33" s="30" t="s">
        <v>44</v>
      </c>
      <c r="AN33" s="22" t="s">
        <v>45</v>
      </c>
      <c r="AO33" s="13" t="s">
        <v>46</v>
      </c>
      <c r="AP33" s="40" t="s">
        <v>46</v>
      </c>
      <c r="AQ33" s="40">
        <f>COUNTIF(AQ34:AQ417,TRUE)</f>
        <v>0</v>
      </c>
      <c r="AR33" s="40">
        <f>COUNTIF(AR34:AR417,TRUE)</f>
        <v>0</v>
      </c>
      <c r="AS33" s="40" t="s">
        <v>46</v>
      </c>
      <c r="AT33" s="40" t="s">
        <v>46</v>
      </c>
      <c r="AU33" s="40" t="s">
        <v>46</v>
      </c>
      <c r="AV33" s="30"/>
      <c r="AW33" s="7" t="str">
        <f t="shared" ref="AW33:AW96" si="25">N33</f>
        <v>A1</v>
      </c>
      <c r="AX33" s="7" t="str">
        <f>AK33</f>
        <v>Sample_Name</v>
      </c>
      <c r="AY33" s="7" t="s">
        <v>47</v>
      </c>
      <c r="AZ33" s="30"/>
      <c r="BA33" s="60" t="s">
        <v>48</v>
      </c>
      <c r="BB33" s="61">
        <f t="shared" si="1"/>
        <v>0</v>
      </c>
      <c r="BC33" s="61">
        <f t="shared" si="2"/>
        <v>0</v>
      </c>
      <c r="BD33" s="61">
        <f t="shared" si="3"/>
        <v>0</v>
      </c>
      <c r="BE33" s="61">
        <f t="shared" si="4"/>
        <v>0</v>
      </c>
      <c r="BF33" s="61">
        <f t="shared" si="5"/>
        <v>0</v>
      </c>
      <c r="BG33" s="61">
        <f t="shared" si="6"/>
        <v>0</v>
      </c>
      <c r="BH33" s="61">
        <f t="shared" si="7"/>
        <v>0</v>
      </c>
      <c r="BI33" s="61">
        <f t="shared" si="8"/>
        <v>0</v>
      </c>
      <c r="BJ33" s="61">
        <f t="shared" si="9"/>
        <v>0</v>
      </c>
      <c r="BK33" s="61">
        <f t="shared" si="10"/>
        <v>0</v>
      </c>
      <c r="BL33" s="61">
        <f t="shared" si="11"/>
        <v>0</v>
      </c>
      <c r="BM33" s="61">
        <f t="shared" si="12"/>
        <v>0</v>
      </c>
      <c r="BN33" s="61">
        <f t="shared" si="13"/>
        <v>0</v>
      </c>
      <c r="BO33" s="61">
        <f t="shared" si="14"/>
        <v>0</v>
      </c>
      <c r="BP33" s="61">
        <f t="shared" si="15"/>
        <v>0</v>
      </c>
      <c r="BQ33" s="61">
        <f t="shared" si="16"/>
        <v>0</v>
      </c>
      <c r="BR33" s="61">
        <f t="shared" si="17"/>
        <v>0</v>
      </c>
      <c r="BS33" s="61">
        <f t="shared" si="18"/>
        <v>0</v>
      </c>
      <c r="BT33" s="61">
        <f t="shared" si="19"/>
        <v>0</v>
      </c>
      <c r="BU33" s="61">
        <f t="shared" si="20"/>
        <v>0</v>
      </c>
      <c r="BV33" s="61">
        <f t="shared" si="21"/>
        <v>0</v>
      </c>
      <c r="BW33" s="61">
        <f t="shared" si="22"/>
        <v>0</v>
      </c>
      <c r="BX33" s="61">
        <f t="shared" si="23"/>
        <v>0</v>
      </c>
      <c r="BY33" s="61">
        <f t="shared" si="24"/>
        <v>0</v>
      </c>
      <c r="BZ33" s="62" t="str">
        <f t="shared" ref="BZ33:BZ47" si="26">BA33</f>
        <v>B</v>
      </c>
      <c r="CA33" s="30"/>
      <c r="CB33" s="40"/>
      <c r="CC33" s="40">
        <v>1</v>
      </c>
      <c r="CD33" s="40">
        <f>CC33+1</f>
        <v>2</v>
      </c>
      <c r="CE33" s="40">
        <f t="shared" ref="CE33" si="27">CD33+1</f>
        <v>3</v>
      </c>
      <c r="CF33" s="40">
        <f t="shared" ref="CF33" si="28">CE33+1</f>
        <v>4</v>
      </c>
      <c r="CG33" s="40">
        <f t="shared" ref="CG33" si="29">CF33+1</f>
        <v>5</v>
      </c>
      <c r="CH33" s="40">
        <f t="shared" ref="CH33" si="30">CG33+1</f>
        <v>6</v>
      </c>
      <c r="CI33" s="40">
        <f t="shared" ref="CI33" si="31">CH33+1</f>
        <v>7</v>
      </c>
      <c r="CJ33" s="40">
        <f t="shared" ref="CJ33" si="32">CI33+1</f>
        <v>8</v>
      </c>
      <c r="CK33" s="40">
        <f t="shared" ref="CK33" si="33">CJ33+1</f>
        <v>9</v>
      </c>
      <c r="CL33" s="40">
        <f t="shared" ref="CL33" si="34">CK33+1</f>
        <v>10</v>
      </c>
      <c r="CM33" s="40">
        <f t="shared" ref="CM33" si="35">CL33+1</f>
        <v>11</v>
      </c>
      <c r="CN33" s="40">
        <f t="shared" ref="CN33" si="36">CM33+1</f>
        <v>12</v>
      </c>
      <c r="CO33" s="40">
        <f t="shared" ref="CO33" si="37">CN33+1</f>
        <v>13</v>
      </c>
      <c r="CP33" s="40">
        <f t="shared" ref="CP33" si="38">CO33+1</f>
        <v>14</v>
      </c>
      <c r="CQ33" s="40">
        <f t="shared" ref="CQ33" si="39">CP33+1</f>
        <v>15</v>
      </c>
      <c r="CR33" s="40">
        <f t="shared" ref="CR33" si="40">CQ33+1</f>
        <v>16</v>
      </c>
      <c r="CS33" s="40">
        <f t="shared" ref="CS33" si="41">CR33+1</f>
        <v>17</v>
      </c>
      <c r="CT33" s="40">
        <f t="shared" ref="CT33" si="42">CS33+1</f>
        <v>18</v>
      </c>
      <c r="CU33" s="40">
        <f t="shared" ref="CU33" si="43">CT33+1</f>
        <v>19</v>
      </c>
      <c r="CV33" s="40">
        <f t="shared" ref="CV33" si="44">CU33+1</f>
        <v>20</v>
      </c>
      <c r="CW33" s="40">
        <f t="shared" ref="CW33" si="45">CV33+1</f>
        <v>21</v>
      </c>
      <c r="CX33" s="40">
        <f t="shared" ref="CX33" si="46">CW33+1</f>
        <v>22</v>
      </c>
      <c r="CY33" s="40">
        <f t="shared" ref="CY33" si="47">CX33+1</f>
        <v>23</v>
      </c>
      <c r="CZ33" s="40">
        <f t="shared" ref="CZ33" si="48">CY33+1</f>
        <v>24</v>
      </c>
      <c r="DA33" s="40"/>
      <c r="DB33" s="1"/>
      <c r="DC33" s="40"/>
      <c r="DD33" s="29">
        <v>1</v>
      </c>
      <c r="DE33" s="29">
        <f>DD33+1</f>
        <v>2</v>
      </c>
      <c r="DF33" s="29">
        <f t="shared" ref="DF33" si="49">DE33+1</f>
        <v>3</v>
      </c>
      <c r="DG33" s="29">
        <f t="shared" ref="DG33" si="50">DF33+1</f>
        <v>4</v>
      </c>
      <c r="DH33" s="29">
        <f t="shared" ref="DH33" si="51">DG33+1</f>
        <v>5</v>
      </c>
      <c r="DI33" s="29">
        <f t="shared" ref="DI33" si="52">DH33+1</f>
        <v>6</v>
      </c>
      <c r="DJ33" s="29">
        <f t="shared" ref="DJ33" si="53">DI33+1</f>
        <v>7</v>
      </c>
      <c r="DK33" s="29">
        <f t="shared" ref="DK33" si="54">DJ33+1</f>
        <v>8</v>
      </c>
      <c r="DL33" s="29">
        <f t="shared" ref="DL33" si="55">DK33+1</f>
        <v>9</v>
      </c>
      <c r="DM33" s="29">
        <f t="shared" ref="DM33" si="56">DL33+1</f>
        <v>10</v>
      </c>
      <c r="DN33" s="29">
        <f t="shared" ref="DN33" si="57">DM33+1</f>
        <v>11</v>
      </c>
      <c r="DO33" s="29">
        <f t="shared" ref="DO33" si="58">DN33+1</f>
        <v>12</v>
      </c>
      <c r="DP33" s="29">
        <f t="shared" ref="DP33" si="59">DO33+1</f>
        <v>13</v>
      </c>
      <c r="DQ33" s="29">
        <f t="shared" ref="DQ33" si="60">DP33+1</f>
        <v>14</v>
      </c>
      <c r="DR33" s="29">
        <f t="shared" ref="DR33" si="61">DQ33+1</f>
        <v>15</v>
      </c>
      <c r="DS33" s="29">
        <f t="shared" ref="DS33" si="62">DR33+1</f>
        <v>16</v>
      </c>
      <c r="DT33" s="29">
        <f t="shared" ref="DT33" si="63">DS33+1</f>
        <v>17</v>
      </c>
      <c r="DU33" s="29">
        <f t="shared" ref="DU33" si="64">DT33+1</f>
        <v>18</v>
      </c>
      <c r="DV33" s="29">
        <f t="shared" ref="DV33" si="65">DU33+1</f>
        <v>19</v>
      </c>
      <c r="DW33" s="29">
        <f t="shared" ref="DW33" si="66">DV33+1</f>
        <v>20</v>
      </c>
      <c r="DX33" s="29">
        <f t="shared" ref="DX33" si="67">DW33+1</f>
        <v>21</v>
      </c>
      <c r="DY33" s="29">
        <f t="shared" ref="DY33" si="68">DX33+1</f>
        <v>22</v>
      </c>
      <c r="DZ33" s="29">
        <f t="shared" ref="DZ33" si="69">DY33+1</f>
        <v>23</v>
      </c>
      <c r="EA33" s="29">
        <f t="shared" ref="EA33" si="70">DZ33+1</f>
        <v>24</v>
      </c>
      <c r="EB33" s="40"/>
    </row>
    <row r="34" spans="1:132" ht="14">
      <c r="A34" s="14" t="s">
        <v>49</v>
      </c>
      <c r="B34" s="30"/>
      <c r="C34" s="30" t="s">
        <v>50</v>
      </c>
      <c r="D34" s="30"/>
      <c r="E34" s="13">
        <v>1</v>
      </c>
      <c r="F34" s="21" t="s">
        <v>27</v>
      </c>
      <c r="G34" s="14">
        <v>1</v>
      </c>
      <c r="H34" s="30" t="str">
        <f>CONCATENATE(F34,G34)</f>
        <v>A1</v>
      </c>
      <c r="I34" s="30"/>
      <c r="J34" s="13">
        <v>1</v>
      </c>
      <c r="K34" s="30" t="str">
        <f t="shared" ref="K34:K97" si="71">VLOOKUP(J34,$E$34:$H$417,4,FALSE)</f>
        <v>A1</v>
      </c>
      <c r="L34" s="30"/>
      <c r="M34" s="13">
        <v>1</v>
      </c>
      <c r="N34" s="30" t="str">
        <f t="shared" ref="N34:N97" si="72">VLOOKUP(M34,$E$34:$H$417,4,FALSE)</f>
        <v>A1</v>
      </c>
      <c r="O34" s="30"/>
      <c r="P34" s="13">
        <v>1</v>
      </c>
      <c r="Q34" s="30" t="str">
        <f t="shared" ref="Q34:Q97" si="73">VLOOKUP(P34,$E$34:$H$417,4,FALSE)</f>
        <v>A1</v>
      </c>
      <c r="R34" s="30"/>
      <c r="S34" s="13">
        <v>1</v>
      </c>
      <c r="T34" s="30" t="str">
        <f t="shared" ref="T34:T97" si="74">VLOOKUP(S34,$E$34:$H$417,4,FALSE)</f>
        <v>A1</v>
      </c>
      <c r="U34" s="30"/>
      <c r="V34" s="13">
        <v>1</v>
      </c>
      <c r="W34" s="30" t="str">
        <f t="shared" ref="W34:W97" si="75">VLOOKUP(V34,$E$34:$H$417,4,FALSE)</f>
        <v>A1</v>
      </c>
      <c r="X34" s="30"/>
      <c r="Y34" s="30" t="str">
        <f>CONCATENATE(AJ34,"_",AK34)</f>
        <v>_</v>
      </c>
      <c r="Z34" s="21">
        <f t="shared" ref="Z34:Z97" si="76">LEN(Y34)</f>
        <v>1</v>
      </c>
      <c r="AA34" s="13" t="b">
        <f>Z34&lt;=$Z$32</f>
        <v>1</v>
      </c>
      <c r="AB34" s="30" t="b">
        <f t="shared" ref="AB34:AB97" si="77">IF(OR(ISBLANK(AM34),COUNTIF($A$77:$A$81,AM34)&gt;0),TRUE,FALSE)</f>
        <v>1</v>
      </c>
      <c r="AC34" s="30" t="b">
        <f t="shared" ref="AC34:AC97" ca="1" si="78">OR(ISBLANK(AK34),AND(ISNUMBER(SUMPRODUCT(SEARCH(MID(AK34,ROW(INDIRECT("1:"&amp;LEN(AK34))),1),$A$37))),ISERR(FIND("?",AK34)),ISERR(FIND("*",AK34))))</f>
        <v>1</v>
      </c>
      <c r="AD34" s="30" t="b">
        <f t="shared" ref="AD34:AD97" ca="1" si="79">OR(ISBLANK(AL34),AND(ISNUMBER(SUMPRODUCT(SEARCH(MID(AL34,ROW(INDIRECT("1:"&amp;LEN(AL34))),1),$A$37))),ISERR(FIND("?",AL34)),ISERR(FIND("*",AL34)),ISERR(FIND("-",AL34))))</f>
        <v>1</v>
      </c>
      <c r="AE34" s="13" t="str">
        <f>IF(NOT(AND(ISBLANK(AK34),ISBLANK(AL34),ISBLANK(AM34))),TRUE,"")</f>
        <v/>
      </c>
      <c r="AF34" s="13" t="str">
        <f>IF(AE34=TRUE,IF(NOT(OR(ISBLANK(AI34),AI34="",ISBLANK(AK34),ISBLANK(AL34),ISBLANK(AM34))),TRUE,FALSE),"")</f>
        <v/>
      </c>
      <c r="AG34" s="13"/>
      <c r="AH34" s="63">
        <v>1</v>
      </c>
      <c r="AI34" s="64" t="str">
        <f t="shared" ref="AI34:AI97" si="80">IF($AI$33=$C$34,"",IF($AI$33=$C$35,W34,IF($AI$33=$C$36,T34,IF($AI$33=$C$37,Q34,IF($AI$33=$C$38,N34,IF($AI$33=$C$39,K34,IF($AI$33=$C$40,H34)))))))</f>
        <v>A1</v>
      </c>
      <c r="AJ34" s="30" t="str">
        <f>IF($AK$22&lt;&gt;0,CONCATENATE($AK$22,"_",$AK$26),"")</f>
        <v/>
      </c>
      <c r="AK34" s="19"/>
      <c r="AL34" s="27"/>
      <c r="AM34" s="27"/>
      <c r="AN34" s="25"/>
      <c r="AO34" s="65" t="str">
        <f>IF(AE34=TRUE,IF(AND(AA34,AB34,AC34,AD34,AP34&lt;&gt;FALSE,AQ34&lt;&gt;TRUE,AR34&lt;&gt;TRUE,AF34=TRUE),TRUE,FALSE),"")</f>
        <v/>
      </c>
      <c r="AP34" s="66" t="str">
        <f t="shared" ref="AP34:AP97" si="81">IF(AE34=TRUE,IF(COUNTIF($H$34:$H$417,AI34)&gt;0,"",FALSE),"")</f>
        <v/>
      </c>
      <c r="AQ34" s="67" t="str">
        <f>IF(NOT(OR(ISBLANK(AI34),AI34="")),IF(COUNTIF($AI$34:$AI$417,AI34)&gt;1,TRUE,""),"")</f>
        <v/>
      </c>
      <c r="AR34" s="67" t="str">
        <f t="shared" ref="AR34:AR97" si="82">IF(NOT(ISBLANK(AK34)),IF(COUNTIF($AK$34:$AK$417,AK34)&gt;1,TRUE,""),"")</f>
        <v/>
      </c>
      <c r="AS34" s="67" t="str">
        <f>IF(ISBLANK(AK34),"",AC34)</f>
        <v/>
      </c>
      <c r="AT34" s="67" t="str">
        <f>IF(ISBLANK(AK34),"",AA34)</f>
        <v/>
      </c>
      <c r="AU34" s="67" t="str">
        <f t="shared" ref="AU34:AU97" si="83">IF(ISBLANK(AL34),"",AD34)</f>
        <v/>
      </c>
      <c r="AV34" s="30"/>
      <c r="AW34" s="30" t="str">
        <f t="shared" si="25"/>
        <v>A1</v>
      </c>
      <c r="AX34" s="14">
        <f t="shared" ref="AX34:AY53" si="84">IF(COUNTIF($AI$34:$AI$417,$AW34)&gt;0,VLOOKUP($AW34,$AI$34:$AL$417,$AX$32,FALSE),"")</f>
        <v>0</v>
      </c>
      <c r="AY34" s="14">
        <f t="shared" si="84"/>
        <v>0</v>
      </c>
      <c r="AZ34" s="30"/>
      <c r="BA34" s="60" t="s">
        <v>51</v>
      </c>
      <c r="BB34" s="61">
        <f t="shared" si="1"/>
        <v>0</v>
      </c>
      <c r="BC34" s="61">
        <f t="shared" si="2"/>
        <v>0</v>
      </c>
      <c r="BD34" s="61">
        <f t="shared" si="3"/>
        <v>0</v>
      </c>
      <c r="BE34" s="61">
        <f t="shared" si="4"/>
        <v>0</v>
      </c>
      <c r="BF34" s="61">
        <f t="shared" si="5"/>
        <v>0</v>
      </c>
      <c r="BG34" s="61">
        <f t="shared" si="6"/>
        <v>0</v>
      </c>
      <c r="BH34" s="61">
        <f t="shared" si="7"/>
        <v>0</v>
      </c>
      <c r="BI34" s="61">
        <f t="shared" si="8"/>
        <v>0</v>
      </c>
      <c r="BJ34" s="61">
        <f t="shared" si="9"/>
        <v>0</v>
      </c>
      <c r="BK34" s="61">
        <f t="shared" si="10"/>
        <v>0</v>
      </c>
      <c r="BL34" s="61">
        <f t="shared" si="11"/>
        <v>0</v>
      </c>
      <c r="BM34" s="61">
        <f t="shared" si="12"/>
        <v>0</v>
      </c>
      <c r="BN34" s="61">
        <f t="shared" si="13"/>
        <v>0</v>
      </c>
      <c r="BO34" s="61">
        <f t="shared" si="14"/>
        <v>0</v>
      </c>
      <c r="BP34" s="61">
        <f t="shared" si="15"/>
        <v>0</v>
      </c>
      <c r="BQ34" s="61">
        <f t="shared" si="16"/>
        <v>0</v>
      </c>
      <c r="BR34" s="61">
        <f t="shared" si="17"/>
        <v>0</v>
      </c>
      <c r="BS34" s="61">
        <f t="shared" si="18"/>
        <v>0</v>
      </c>
      <c r="BT34" s="61">
        <f t="shared" si="19"/>
        <v>0</v>
      </c>
      <c r="BU34" s="61">
        <f t="shared" si="20"/>
        <v>0</v>
      </c>
      <c r="BV34" s="61">
        <f t="shared" si="21"/>
        <v>0</v>
      </c>
      <c r="BW34" s="61">
        <f t="shared" si="22"/>
        <v>0</v>
      </c>
      <c r="BX34" s="61">
        <f t="shared" si="23"/>
        <v>0</v>
      </c>
      <c r="BY34" s="61">
        <f t="shared" si="24"/>
        <v>0</v>
      </c>
      <c r="BZ34" s="62" t="str">
        <f t="shared" si="26"/>
        <v>C</v>
      </c>
      <c r="CA34" s="30"/>
      <c r="CB34" s="68" t="s">
        <v>27</v>
      </c>
      <c r="CC34" s="69" t="str">
        <f t="shared" ref="CC34:CC49" si="85">IF(BB32&lt;&gt;0,BB32,"")</f>
        <v/>
      </c>
      <c r="CD34" s="69" t="str">
        <f t="shared" ref="CD34:CD49" si="86">IF(BC32&lt;&gt;0,BC32,"")</f>
        <v/>
      </c>
      <c r="CE34" s="69" t="str">
        <f t="shared" ref="CE34:CE49" si="87">IF(BD32&lt;&gt;0,BD32,"")</f>
        <v/>
      </c>
      <c r="CF34" s="69" t="str">
        <f t="shared" ref="CF34:CF49" si="88">IF(BE32&lt;&gt;0,BE32,"")</f>
        <v/>
      </c>
      <c r="CG34" s="69" t="str">
        <f t="shared" ref="CG34:CG49" si="89">IF(BF32&lt;&gt;0,BF32,"")</f>
        <v/>
      </c>
      <c r="CH34" s="69" t="str">
        <f t="shared" ref="CH34:CH49" si="90">IF(BG32&lt;&gt;0,BG32,"")</f>
        <v/>
      </c>
      <c r="CI34" s="69" t="str">
        <f t="shared" ref="CI34:CI49" si="91">IF(BH32&lt;&gt;0,BH32,"")</f>
        <v/>
      </c>
      <c r="CJ34" s="69" t="str">
        <f t="shared" ref="CJ34:CJ49" si="92">IF(BI32&lt;&gt;0,BI32,"")</f>
        <v/>
      </c>
      <c r="CK34" s="69" t="str">
        <f t="shared" ref="CK34:CK49" si="93">IF(BJ32&lt;&gt;0,BJ32,"")</f>
        <v/>
      </c>
      <c r="CL34" s="69" t="str">
        <f t="shared" ref="CL34:CL49" si="94">IF(BK32&lt;&gt;0,BK32,"")</f>
        <v/>
      </c>
      <c r="CM34" s="69" t="str">
        <f t="shared" ref="CM34:CM49" si="95">IF(BL32&lt;&gt;0,BL32,"")</f>
        <v/>
      </c>
      <c r="CN34" s="69" t="str">
        <f t="shared" ref="CN34:CN49" si="96">IF(BM32&lt;&gt;0,BM32,"")</f>
        <v/>
      </c>
      <c r="CO34" s="69" t="str">
        <f t="shared" ref="CO34:CO49" si="97">IF(BN32&lt;&gt;0,BN32,"")</f>
        <v/>
      </c>
      <c r="CP34" s="69" t="str">
        <f t="shared" ref="CP34:CP49" si="98">IF(BO32&lt;&gt;0,BO32,"")</f>
        <v/>
      </c>
      <c r="CQ34" s="69" t="str">
        <f t="shared" ref="CQ34:CQ49" si="99">IF(BP32&lt;&gt;0,BP32,"")</f>
        <v/>
      </c>
      <c r="CR34" s="69" t="str">
        <f t="shared" ref="CR34:CR49" si="100">IF(BQ32&lt;&gt;0,BQ32,"")</f>
        <v/>
      </c>
      <c r="CS34" s="69" t="str">
        <f t="shared" ref="CS34:CS49" si="101">IF(BR32&lt;&gt;0,BR32,"")</f>
        <v/>
      </c>
      <c r="CT34" s="69" t="str">
        <f t="shared" ref="CT34:CT49" si="102">IF(BS32&lt;&gt;0,BS32,"")</f>
        <v/>
      </c>
      <c r="CU34" s="69" t="str">
        <f t="shared" ref="CU34:CU49" si="103">IF(BT32&lt;&gt;0,BT32,"")</f>
        <v/>
      </c>
      <c r="CV34" s="69" t="str">
        <f t="shared" ref="CV34:CV49" si="104">IF(BU32&lt;&gt;0,BU32,"")</f>
        <v/>
      </c>
      <c r="CW34" s="69" t="str">
        <f t="shared" ref="CW34:CW49" si="105">IF(BV32&lt;&gt;0,BV32,"")</f>
        <v/>
      </c>
      <c r="CX34" s="69" t="str">
        <f t="shared" ref="CX34:CX49" si="106">IF(BW32&lt;&gt;0,BW32,"")</f>
        <v/>
      </c>
      <c r="CY34" s="69" t="str">
        <f t="shared" ref="CY34:CY49" si="107">IF(BX32&lt;&gt;0,BX32,"")</f>
        <v/>
      </c>
      <c r="CZ34" s="69" t="str">
        <f t="shared" ref="CZ34:CZ49" si="108">IF(BY32&lt;&gt;0,BY32,"")</f>
        <v/>
      </c>
      <c r="DA34" s="70" t="str">
        <f>CB34</f>
        <v>A</v>
      </c>
      <c r="DB34" s="1"/>
      <c r="DC34" s="68" t="s">
        <v>27</v>
      </c>
      <c r="DD34" s="71" t="str">
        <f>IF(CC34&lt;&gt;0,CC34,"")</f>
        <v/>
      </c>
      <c r="DE34" s="71" t="str">
        <f t="shared" ref="DE34:DE49" si="109">IF(CD34&lt;&gt;0,CD34,"")</f>
        <v/>
      </c>
      <c r="DF34" s="71" t="str">
        <f t="shared" ref="DF34:DF49" si="110">IF(CE34&lt;&gt;0,CE34,"")</f>
        <v/>
      </c>
      <c r="DG34" s="71" t="str">
        <f t="shared" ref="DG34:DG49" si="111">IF(CF34&lt;&gt;0,CF34,"")</f>
        <v/>
      </c>
      <c r="DH34" s="71" t="str">
        <f t="shared" ref="DH34:DH49" si="112">IF(CG34&lt;&gt;0,CG34,"")</f>
        <v/>
      </c>
      <c r="DI34" s="71" t="str">
        <f t="shared" ref="DI34:DI49" si="113">IF(CH34&lt;&gt;0,CH34,"")</f>
        <v/>
      </c>
      <c r="DJ34" s="71" t="str">
        <f t="shared" ref="DJ34:DJ49" si="114">IF(CI34&lt;&gt;0,CI34,"")</f>
        <v/>
      </c>
      <c r="DK34" s="71" t="str">
        <f t="shared" ref="DK34:DK49" si="115">IF(CJ34&lt;&gt;0,CJ34,"")</f>
        <v/>
      </c>
      <c r="DL34" s="71" t="str">
        <f t="shared" ref="DL34:DL49" si="116">IF(CK34&lt;&gt;0,CK34,"")</f>
        <v/>
      </c>
      <c r="DM34" s="71" t="str">
        <f t="shared" ref="DM34:DM49" si="117">IF(CL34&lt;&gt;0,CL34,"")</f>
        <v/>
      </c>
      <c r="DN34" s="71" t="str">
        <f t="shared" ref="DN34:DN49" si="118">IF(CM34&lt;&gt;0,CM34,"")</f>
        <v/>
      </c>
      <c r="DO34" s="71" t="str">
        <f t="shared" ref="DO34:DO49" si="119">IF(CN34&lt;&gt;0,CN34,"")</f>
        <v/>
      </c>
      <c r="DP34" s="71" t="str">
        <f t="shared" ref="DP34:DP49" si="120">IF(CO34&lt;&gt;0,CO34,"")</f>
        <v/>
      </c>
      <c r="DQ34" s="71" t="str">
        <f t="shared" ref="DQ34:DQ49" si="121">IF(CP34&lt;&gt;0,CP34,"")</f>
        <v/>
      </c>
      <c r="DR34" s="71" t="str">
        <f t="shared" ref="DR34:DR49" si="122">IF(CQ34&lt;&gt;0,CQ34,"")</f>
        <v/>
      </c>
      <c r="DS34" s="71" t="str">
        <f t="shared" ref="DS34:DS49" si="123">IF(CR34&lt;&gt;0,CR34,"")</f>
        <v/>
      </c>
      <c r="DT34" s="71" t="str">
        <f t="shared" ref="DT34:DT49" si="124">IF(CS34&lt;&gt;0,CS34,"")</f>
        <v/>
      </c>
      <c r="DU34" s="71" t="str">
        <f t="shared" ref="DU34:DU49" si="125">IF(CT34&lt;&gt;0,CT34,"")</f>
        <v/>
      </c>
      <c r="DV34" s="71" t="str">
        <f t="shared" ref="DV34:DV49" si="126">IF(CU34&lt;&gt;0,CU34,"")</f>
        <v/>
      </c>
      <c r="DW34" s="71" t="str">
        <f t="shared" ref="DW34:DW49" si="127">IF(CV34&lt;&gt;0,CV34,"")</f>
        <v/>
      </c>
      <c r="DX34" s="71" t="str">
        <f t="shared" ref="DX34:DX49" si="128">IF(CW34&lt;&gt;0,CW34,"")</f>
        <v/>
      </c>
      <c r="DY34" s="71" t="str">
        <f t="shared" ref="DY34:DY49" si="129">IF(CX34&lt;&gt;0,CX34,"")</f>
        <v/>
      </c>
      <c r="DZ34" s="71" t="str">
        <f t="shared" ref="DZ34:DZ49" si="130">IF(CY34&lt;&gt;0,CY34,"")</f>
        <v/>
      </c>
      <c r="EA34" s="71" t="str">
        <f t="shared" ref="EA34:EA49" si="131">IF(CZ34&lt;&gt;0,CZ34,"")</f>
        <v/>
      </c>
      <c r="EB34" s="70" t="str">
        <f>DC34</f>
        <v>A</v>
      </c>
    </row>
    <row r="35" spans="1:132" ht="14">
      <c r="A35" s="1"/>
      <c r="B35" s="30"/>
      <c r="C35" s="30" t="s">
        <v>40</v>
      </c>
      <c r="D35" s="30"/>
      <c r="E35" s="13">
        <f>E34+1</f>
        <v>2</v>
      </c>
      <c r="F35" s="21" t="str">
        <f>F34</f>
        <v>A</v>
      </c>
      <c r="G35" s="14">
        <f>G34+1</f>
        <v>2</v>
      </c>
      <c r="H35" s="30" t="str">
        <f t="shared" ref="H35:H98" si="132">CONCATENATE(F35,G35)</f>
        <v>A2</v>
      </c>
      <c r="I35" s="30"/>
      <c r="J35" s="13">
        <f>J34+2</f>
        <v>3</v>
      </c>
      <c r="K35" s="30" t="str">
        <f t="shared" si="71"/>
        <v>A3</v>
      </c>
      <c r="L35" s="30"/>
      <c r="M35" s="13">
        <f>M34+24</f>
        <v>25</v>
      </c>
      <c r="N35" s="30" t="str">
        <f t="shared" si="72"/>
        <v>B1</v>
      </c>
      <c r="O35" s="30"/>
      <c r="P35" s="13">
        <f>P34+48</f>
        <v>49</v>
      </c>
      <c r="Q35" s="30" t="str">
        <f t="shared" si="73"/>
        <v>C1</v>
      </c>
      <c r="R35" s="30"/>
      <c r="S35" s="13">
        <f>S34+2</f>
        <v>3</v>
      </c>
      <c r="T35" s="30" t="str">
        <f t="shared" si="74"/>
        <v>A3</v>
      </c>
      <c r="U35" s="30"/>
      <c r="V35" s="13">
        <f>V34+48</f>
        <v>49</v>
      </c>
      <c r="W35" s="30" t="str">
        <f t="shared" si="75"/>
        <v>C1</v>
      </c>
      <c r="X35" s="30"/>
      <c r="Y35" s="30" t="str">
        <f>CONCATENATE(AJ35,"_",AK35)</f>
        <v>_</v>
      </c>
      <c r="Z35" s="21">
        <f t="shared" si="76"/>
        <v>1</v>
      </c>
      <c r="AA35" s="13" t="b">
        <f t="shared" ref="AA35:AA98" si="133">Z35&lt;=$Z$32</f>
        <v>1</v>
      </c>
      <c r="AB35" s="30" t="b">
        <f t="shared" si="77"/>
        <v>1</v>
      </c>
      <c r="AC35" s="30" t="b">
        <f t="shared" ca="1" si="78"/>
        <v>1</v>
      </c>
      <c r="AD35" s="30" t="b">
        <f t="shared" ca="1" si="79"/>
        <v>1</v>
      </c>
      <c r="AE35" s="13" t="str">
        <f>IF(NOT(AND(ISBLANK(AK35),ISBLANK(AL35),ISBLANK(AM35))),TRUE,"")</f>
        <v/>
      </c>
      <c r="AF35" s="13" t="str">
        <f>IF(AE35=TRUE,IF(NOT(OR(ISBLANK(AI35),AI35="",ISBLANK(AK35),ISBLANK(AL35),ISBLANK(AM35))),TRUE,FALSE),"")</f>
        <v/>
      </c>
      <c r="AG35" s="13"/>
      <c r="AH35" s="72">
        <f>AH34+1</f>
        <v>2</v>
      </c>
      <c r="AI35" s="64" t="str">
        <f t="shared" si="80"/>
        <v>A3</v>
      </c>
      <c r="AJ35" s="30" t="str">
        <f t="shared" ref="AJ35:AJ98" si="134">IF($AK$22&lt;&gt;0,CONCATENATE($AK$22,"_",$AK$26),"")</f>
        <v/>
      </c>
      <c r="AK35" s="19"/>
      <c r="AL35" s="27"/>
      <c r="AM35" s="27"/>
      <c r="AN35" s="73"/>
      <c r="AO35" s="65" t="str">
        <f>IF(AE35=TRUE,IF(AND(AA35,AB35,AC35,AD35,AP35&lt;&gt;FALSE,AQ35&lt;&gt;TRUE,AR35&lt;&gt;TRUE,AF35=TRUE),TRUE,FALSE),"")</f>
        <v/>
      </c>
      <c r="AP35" s="74" t="str">
        <f t="shared" si="81"/>
        <v/>
      </c>
      <c r="AQ35" s="65" t="str">
        <f t="shared" ref="AQ35:AQ98" si="135">IF(NOT(OR(ISBLANK(AI35),AI35="")),IF(COUNTIF($AI$34:$AI$417,AI35)&gt;1,TRUE,""),"")</f>
        <v/>
      </c>
      <c r="AR35" s="65" t="str">
        <f t="shared" si="82"/>
        <v/>
      </c>
      <c r="AS35" s="65" t="str">
        <f>IF(ISBLANK(AK35),"",AC35)</f>
        <v/>
      </c>
      <c r="AT35" s="65" t="str">
        <f>IF(ISBLANK(AK35),"",AA35)</f>
        <v/>
      </c>
      <c r="AU35" s="65" t="str">
        <f t="shared" si="83"/>
        <v/>
      </c>
      <c r="AV35" s="30"/>
      <c r="AW35" s="30" t="str">
        <f t="shared" si="25"/>
        <v>B1</v>
      </c>
      <c r="AX35" s="14">
        <f t="shared" si="84"/>
        <v>0</v>
      </c>
      <c r="AY35" s="14">
        <f t="shared" si="84"/>
        <v>0</v>
      </c>
      <c r="AZ35" s="30"/>
      <c r="BA35" s="60" t="s">
        <v>52</v>
      </c>
      <c r="BB35" s="61">
        <f t="shared" si="1"/>
        <v>0</v>
      </c>
      <c r="BC35" s="61">
        <f t="shared" si="2"/>
        <v>0</v>
      </c>
      <c r="BD35" s="61">
        <f t="shared" si="3"/>
        <v>0</v>
      </c>
      <c r="BE35" s="61">
        <f t="shared" si="4"/>
        <v>0</v>
      </c>
      <c r="BF35" s="61">
        <f t="shared" si="5"/>
        <v>0</v>
      </c>
      <c r="BG35" s="61">
        <f t="shared" si="6"/>
        <v>0</v>
      </c>
      <c r="BH35" s="61">
        <f t="shared" si="7"/>
        <v>0</v>
      </c>
      <c r="BI35" s="61">
        <f t="shared" si="8"/>
        <v>0</v>
      </c>
      <c r="BJ35" s="61">
        <f t="shared" si="9"/>
        <v>0</v>
      </c>
      <c r="BK35" s="61">
        <f t="shared" si="10"/>
        <v>0</v>
      </c>
      <c r="BL35" s="61">
        <f t="shared" si="11"/>
        <v>0</v>
      </c>
      <c r="BM35" s="61">
        <f t="shared" si="12"/>
        <v>0</v>
      </c>
      <c r="BN35" s="61">
        <f t="shared" si="13"/>
        <v>0</v>
      </c>
      <c r="BO35" s="61">
        <f t="shared" si="14"/>
        <v>0</v>
      </c>
      <c r="BP35" s="61">
        <f t="shared" si="15"/>
        <v>0</v>
      </c>
      <c r="BQ35" s="61">
        <f t="shared" si="16"/>
        <v>0</v>
      </c>
      <c r="BR35" s="61">
        <f t="shared" si="17"/>
        <v>0</v>
      </c>
      <c r="BS35" s="61">
        <f t="shared" si="18"/>
        <v>0</v>
      </c>
      <c r="BT35" s="61">
        <f t="shared" si="19"/>
        <v>0</v>
      </c>
      <c r="BU35" s="61">
        <f t="shared" si="20"/>
        <v>0</v>
      </c>
      <c r="BV35" s="61">
        <f t="shared" si="21"/>
        <v>0</v>
      </c>
      <c r="BW35" s="61">
        <f t="shared" si="22"/>
        <v>0</v>
      </c>
      <c r="BX35" s="61">
        <f t="shared" si="23"/>
        <v>0</v>
      </c>
      <c r="BY35" s="61">
        <f t="shared" si="24"/>
        <v>0</v>
      </c>
      <c r="BZ35" s="62" t="str">
        <f t="shared" si="26"/>
        <v>D</v>
      </c>
      <c r="CA35" s="30"/>
      <c r="CB35" s="75" t="s">
        <v>48</v>
      </c>
      <c r="CC35" s="76" t="str">
        <f t="shared" si="85"/>
        <v/>
      </c>
      <c r="CD35" s="76" t="str">
        <f t="shared" si="86"/>
        <v/>
      </c>
      <c r="CE35" s="76" t="str">
        <f t="shared" si="87"/>
        <v/>
      </c>
      <c r="CF35" s="76" t="str">
        <f t="shared" si="88"/>
        <v/>
      </c>
      <c r="CG35" s="76" t="str">
        <f t="shared" si="89"/>
        <v/>
      </c>
      <c r="CH35" s="76" t="str">
        <f t="shared" si="90"/>
        <v/>
      </c>
      <c r="CI35" s="76" t="str">
        <f t="shared" si="91"/>
        <v/>
      </c>
      <c r="CJ35" s="76" t="str">
        <f t="shared" si="92"/>
        <v/>
      </c>
      <c r="CK35" s="76" t="str">
        <f t="shared" si="93"/>
        <v/>
      </c>
      <c r="CL35" s="76" t="str">
        <f t="shared" si="94"/>
        <v/>
      </c>
      <c r="CM35" s="76" t="str">
        <f t="shared" si="95"/>
        <v/>
      </c>
      <c r="CN35" s="76" t="str">
        <f t="shared" si="96"/>
        <v/>
      </c>
      <c r="CO35" s="76" t="str">
        <f t="shared" si="97"/>
        <v/>
      </c>
      <c r="CP35" s="76" t="str">
        <f t="shared" si="98"/>
        <v/>
      </c>
      <c r="CQ35" s="76" t="str">
        <f t="shared" si="99"/>
        <v/>
      </c>
      <c r="CR35" s="76" t="str">
        <f t="shared" si="100"/>
        <v/>
      </c>
      <c r="CS35" s="76" t="str">
        <f t="shared" si="101"/>
        <v/>
      </c>
      <c r="CT35" s="76" t="str">
        <f t="shared" si="102"/>
        <v/>
      </c>
      <c r="CU35" s="76" t="str">
        <f t="shared" si="103"/>
        <v/>
      </c>
      <c r="CV35" s="76" t="str">
        <f t="shared" si="104"/>
        <v/>
      </c>
      <c r="CW35" s="76" t="str">
        <f t="shared" si="105"/>
        <v/>
      </c>
      <c r="CX35" s="76" t="str">
        <f t="shared" si="106"/>
        <v/>
      </c>
      <c r="CY35" s="76" t="str">
        <f t="shared" si="107"/>
        <v/>
      </c>
      <c r="CZ35" s="76" t="str">
        <f t="shared" si="108"/>
        <v/>
      </c>
      <c r="DA35" s="77" t="str">
        <f t="shared" ref="DA35:DA49" si="136">CB35</f>
        <v>B</v>
      </c>
      <c r="DB35" s="30"/>
      <c r="DC35" s="75" t="s">
        <v>48</v>
      </c>
      <c r="DD35" s="78" t="str">
        <f t="shared" ref="DD35:DD49" si="137">IF(CC35&lt;&gt;0,CC35,"")</f>
        <v/>
      </c>
      <c r="DE35" s="78" t="str">
        <f t="shared" si="109"/>
        <v/>
      </c>
      <c r="DF35" s="78" t="str">
        <f t="shared" si="110"/>
        <v/>
      </c>
      <c r="DG35" s="78" t="str">
        <f t="shared" si="111"/>
        <v/>
      </c>
      <c r="DH35" s="78" t="str">
        <f t="shared" si="112"/>
        <v/>
      </c>
      <c r="DI35" s="78" t="str">
        <f t="shared" si="113"/>
        <v/>
      </c>
      <c r="DJ35" s="78" t="str">
        <f t="shared" si="114"/>
        <v/>
      </c>
      <c r="DK35" s="78" t="str">
        <f t="shared" si="115"/>
        <v/>
      </c>
      <c r="DL35" s="78" t="str">
        <f t="shared" si="116"/>
        <v/>
      </c>
      <c r="DM35" s="78" t="str">
        <f t="shared" si="117"/>
        <v/>
      </c>
      <c r="DN35" s="78" t="str">
        <f t="shared" si="118"/>
        <v/>
      </c>
      <c r="DO35" s="78" t="str">
        <f t="shared" si="119"/>
        <v/>
      </c>
      <c r="DP35" s="78" t="str">
        <f t="shared" si="120"/>
        <v/>
      </c>
      <c r="DQ35" s="78" t="str">
        <f t="shared" si="121"/>
        <v/>
      </c>
      <c r="DR35" s="78" t="str">
        <f t="shared" si="122"/>
        <v/>
      </c>
      <c r="DS35" s="78" t="str">
        <f t="shared" si="123"/>
        <v/>
      </c>
      <c r="DT35" s="78" t="str">
        <f t="shared" si="124"/>
        <v/>
      </c>
      <c r="DU35" s="78" t="str">
        <f t="shared" si="125"/>
        <v/>
      </c>
      <c r="DV35" s="78" t="str">
        <f t="shared" si="126"/>
        <v/>
      </c>
      <c r="DW35" s="78" t="str">
        <f t="shared" si="127"/>
        <v/>
      </c>
      <c r="DX35" s="78" t="str">
        <f t="shared" si="128"/>
        <v/>
      </c>
      <c r="DY35" s="78" t="str">
        <f t="shared" si="129"/>
        <v/>
      </c>
      <c r="DZ35" s="78" t="str">
        <f t="shared" si="130"/>
        <v/>
      </c>
      <c r="EA35" s="78" t="str">
        <f t="shared" si="131"/>
        <v/>
      </c>
      <c r="EB35" s="77" t="str">
        <f t="shared" ref="EB35:EB49" si="138">DC35</f>
        <v>B</v>
      </c>
    </row>
    <row r="36" spans="1:132" ht="13" customHeight="1">
      <c r="A36" s="79" t="s">
        <v>53</v>
      </c>
      <c r="B36" s="30"/>
      <c r="C36" s="30" t="s">
        <v>54</v>
      </c>
      <c r="D36" s="30"/>
      <c r="E36" s="13">
        <f t="shared" ref="E36:E99" si="139">E35+1</f>
        <v>3</v>
      </c>
      <c r="F36" s="21" t="str">
        <f t="shared" ref="F36:F57" si="140">F35</f>
        <v>A</v>
      </c>
      <c r="G36" s="14">
        <f t="shared" ref="G36:G57" si="141">G35+1</f>
        <v>3</v>
      </c>
      <c r="H36" s="30" t="str">
        <f t="shared" si="132"/>
        <v>A3</v>
      </c>
      <c r="I36" s="30"/>
      <c r="J36" s="13">
        <f t="shared" ref="J36:J45" si="142">J35+2</f>
        <v>5</v>
      </c>
      <c r="K36" s="30" t="str">
        <f t="shared" si="71"/>
        <v>A5</v>
      </c>
      <c r="L36" s="30"/>
      <c r="M36" s="13">
        <f t="shared" ref="M36:M49" si="143">M35+24</f>
        <v>49</v>
      </c>
      <c r="N36" s="30" t="str">
        <f t="shared" si="72"/>
        <v>C1</v>
      </c>
      <c r="O36" s="30"/>
      <c r="P36" s="13">
        <f t="shared" ref="P36:P41" si="144">P35+48</f>
        <v>97</v>
      </c>
      <c r="Q36" s="30" t="str">
        <f t="shared" si="73"/>
        <v>E1</v>
      </c>
      <c r="R36" s="30"/>
      <c r="S36" s="13">
        <f t="shared" ref="S36:S45" si="145">S35+2</f>
        <v>5</v>
      </c>
      <c r="T36" s="30" t="str">
        <f t="shared" si="74"/>
        <v>A5</v>
      </c>
      <c r="U36" s="30"/>
      <c r="V36" s="13">
        <f t="shared" ref="V36:V41" si="146">V35+48</f>
        <v>97</v>
      </c>
      <c r="W36" s="30" t="str">
        <f t="shared" si="75"/>
        <v>E1</v>
      </c>
      <c r="X36" s="30"/>
      <c r="Y36" s="30" t="str">
        <f>CONCATENATE(AJ36,"_",AK36)</f>
        <v>_</v>
      </c>
      <c r="Z36" s="21">
        <f t="shared" si="76"/>
        <v>1</v>
      </c>
      <c r="AA36" s="13" t="b">
        <f t="shared" si="133"/>
        <v>1</v>
      </c>
      <c r="AB36" s="30" t="b">
        <f t="shared" si="77"/>
        <v>1</v>
      </c>
      <c r="AC36" s="30" t="b">
        <f t="shared" ca="1" si="78"/>
        <v>1</v>
      </c>
      <c r="AD36" s="30" t="b">
        <f t="shared" ca="1" si="79"/>
        <v>1</v>
      </c>
      <c r="AE36" s="13" t="str">
        <f>IF(NOT(AND(ISBLANK(AK36),ISBLANK(AL36),ISBLANK(AM36))),TRUE,"")</f>
        <v/>
      </c>
      <c r="AF36" s="13" t="str">
        <f>IF(AE36=TRUE,IF(NOT(OR(ISBLANK(AI36),AI36="",ISBLANK(AK36),ISBLANK(AL36),ISBLANK(AM36))),TRUE,FALSE),"")</f>
        <v/>
      </c>
      <c r="AG36" s="13"/>
      <c r="AH36" s="72">
        <f t="shared" ref="AH36:AH99" si="147">AH35+1</f>
        <v>3</v>
      </c>
      <c r="AI36" s="80" t="str">
        <f t="shared" si="80"/>
        <v>A5</v>
      </c>
      <c r="AJ36" s="30" t="str">
        <f t="shared" si="134"/>
        <v/>
      </c>
      <c r="AK36" s="19"/>
      <c r="AL36" s="27"/>
      <c r="AM36" s="27"/>
      <c r="AN36" s="73"/>
      <c r="AO36" s="65" t="str">
        <f t="shared" ref="AO36:AO99" si="148">IF(AE36=TRUE,IF(AND(AA36,AB36,AC36,AD36,AP36&lt;&gt;FALSE,AQ36&lt;&gt;TRUE,AR36&lt;&gt;TRUE,AF36=TRUE),TRUE,FALSE),"")</f>
        <v/>
      </c>
      <c r="AP36" s="74" t="str">
        <f t="shared" si="81"/>
        <v/>
      </c>
      <c r="AQ36" s="65" t="str">
        <f t="shared" si="135"/>
        <v/>
      </c>
      <c r="AR36" s="65" t="str">
        <f t="shared" si="82"/>
        <v/>
      </c>
      <c r="AS36" s="65" t="str">
        <f>IF(ISBLANK(AK36),"",AC36)</f>
        <v/>
      </c>
      <c r="AT36" s="65" t="str">
        <f>IF(ISBLANK(AK36),"",AA36)</f>
        <v/>
      </c>
      <c r="AU36" s="65" t="str">
        <f t="shared" si="83"/>
        <v/>
      </c>
      <c r="AV36" s="30"/>
      <c r="AW36" s="30" t="str">
        <f t="shared" si="25"/>
        <v>C1</v>
      </c>
      <c r="AX36" s="14">
        <f t="shared" si="84"/>
        <v>0</v>
      </c>
      <c r="AY36" s="14">
        <f t="shared" si="84"/>
        <v>0</v>
      </c>
      <c r="AZ36" s="30"/>
      <c r="BA36" s="60" t="s">
        <v>55</v>
      </c>
      <c r="BB36" s="61">
        <f t="shared" si="1"/>
        <v>0</v>
      </c>
      <c r="BC36" s="61">
        <f t="shared" si="2"/>
        <v>0</v>
      </c>
      <c r="BD36" s="61">
        <f t="shared" si="3"/>
        <v>0</v>
      </c>
      <c r="BE36" s="61">
        <f t="shared" si="4"/>
        <v>0</v>
      </c>
      <c r="BF36" s="61">
        <f t="shared" si="5"/>
        <v>0</v>
      </c>
      <c r="BG36" s="61">
        <f t="shared" si="6"/>
        <v>0</v>
      </c>
      <c r="BH36" s="61">
        <f t="shared" si="7"/>
        <v>0</v>
      </c>
      <c r="BI36" s="61">
        <f t="shared" si="8"/>
        <v>0</v>
      </c>
      <c r="BJ36" s="61">
        <f t="shared" si="9"/>
        <v>0</v>
      </c>
      <c r="BK36" s="61">
        <f t="shared" si="10"/>
        <v>0</v>
      </c>
      <c r="BL36" s="61">
        <f t="shared" si="11"/>
        <v>0</v>
      </c>
      <c r="BM36" s="61">
        <f t="shared" si="12"/>
        <v>0</v>
      </c>
      <c r="BN36" s="61">
        <f t="shared" si="13"/>
        <v>0</v>
      </c>
      <c r="BO36" s="61">
        <f t="shared" si="14"/>
        <v>0</v>
      </c>
      <c r="BP36" s="61">
        <f t="shared" si="15"/>
        <v>0</v>
      </c>
      <c r="BQ36" s="61">
        <f t="shared" si="16"/>
        <v>0</v>
      </c>
      <c r="BR36" s="61">
        <f t="shared" si="17"/>
        <v>0</v>
      </c>
      <c r="BS36" s="61">
        <f t="shared" si="18"/>
        <v>0</v>
      </c>
      <c r="BT36" s="61">
        <f t="shared" si="19"/>
        <v>0</v>
      </c>
      <c r="BU36" s="61">
        <f t="shared" si="20"/>
        <v>0</v>
      </c>
      <c r="BV36" s="61">
        <f t="shared" si="21"/>
        <v>0</v>
      </c>
      <c r="BW36" s="61">
        <f t="shared" si="22"/>
        <v>0</v>
      </c>
      <c r="BX36" s="61">
        <f t="shared" si="23"/>
        <v>0</v>
      </c>
      <c r="BY36" s="61">
        <f t="shared" si="24"/>
        <v>0</v>
      </c>
      <c r="BZ36" s="62" t="str">
        <f t="shared" si="26"/>
        <v>E</v>
      </c>
      <c r="CA36" s="30"/>
      <c r="CB36" s="75" t="s">
        <v>51</v>
      </c>
      <c r="CC36" s="76" t="str">
        <f t="shared" si="85"/>
        <v/>
      </c>
      <c r="CD36" s="76" t="str">
        <f t="shared" si="86"/>
        <v/>
      </c>
      <c r="CE36" s="76" t="str">
        <f t="shared" si="87"/>
        <v/>
      </c>
      <c r="CF36" s="76" t="str">
        <f t="shared" si="88"/>
        <v/>
      </c>
      <c r="CG36" s="76" t="str">
        <f t="shared" si="89"/>
        <v/>
      </c>
      <c r="CH36" s="76" t="str">
        <f t="shared" si="90"/>
        <v/>
      </c>
      <c r="CI36" s="76" t="str">
        <f t="shared" si="91"/>
        <v/>
      </c>
      <c r="CJ36" s="76" t="str">
        <f t="shared" si="92"/>
        <v/>
      </c>
      <c r="CK36" s="76" t="str">
        <f t="shared" si="93"/>
        <v/>
      </c>
      <c r="CL36" s="76" t="str">
        <f t="shared" si="94"/>
        <v/>
      </c>
      <c r="CM36" s="76" t="str">
        <f t="shared" si="95"/>
        <v/>
      </c>
      <c r="CN36" s="76" t="str">
        <f t="shared" si="96"/>
        <v/>
      </c>
      <c r="CO36" s="76" t="str">
        <f t="shared" si="97"/>
        <v/>
      </c>
      <c r="CP36" s="76" t="str">
        <f t="shared" si="98"/>
        <v/>
      </c>
      <c r="CQ36" s="76" t="str">
        <f t="shared" si="99"/>
        <v/>
      </c>
      <c r="CR36" s="76" t="str">
        <f t="shared" si="100"/>
        <v/>
      </c>
      <c r="CS36" s="76" t="str">
        <f t="shared" si="101"/>
        <v/>
      </c>
      <c r="CT36" s="76" t="str">
        <f t="shared" si="102"/>
        <v/>
      </c>
      <c r="CU36" s="76" t="str">
        <f t="shared" si="103"/>
        <v/>
      </c>
      <c r="CV36" s="76" t="str">
        <f t="shared" si="104"/>
        <v/>
      </c>
      <c r="CW36" s="76" t="str">
        <f t="shared" si="105"/>
        <v/>
      </c>
      <c r="CX36" s="76" t="str">
        <f t="shared" si="106"/>
        <v/>
      </c>
      <c r="CY36" s="76" t="str">
        <f t="shared" si="107"/>
        <v/>
      </c>
      <c r="CZ36" s="76" t="str">
        <f t="shared" si="108"/>
        <v/>
      </c>
      <c r="DA36" s="77" t="str">
        <f t="shared" si="136"/>
        <v>C</v>
      </c>
      <c r="DB36" s="30"/>
      <c r="DC36" s="75" t="s">
        <v>51</v>
      </c>
      <c r="DD36" s="78" t="str">
        <f t="shared" si="137"/>
        <v/>
      </c>
      <c r="DE36" s="78" t="str">
        <f t="shared" si="109"/>
        <v/>
      </c>
      <c r="DF36" s="78" t="str">
        <f t="shared" si="110"/>
        <v/>
      </c>
      <c r="DG36" s="78" t="str">
        <f t="shared" si="111"/>
        <v/>
      </c>
      <c r="DH36" s="78" t="str">
        <f t="shared" si="112"/>
        <v/>
      </c>
      <c r="DI36" s="78" t="str">
        <f t="shared" si="113"/>
        <v/>
      </c>
      <c r="DJ36" s="78" t="str">
        <f t="shared" si="114"/>
        <v/>
      </c>
      <c r="DK36" s="78" t="str">
        <f t="shared" si="115"/>
        <v/>
      </c>
      <c r="DL36" s="78" t="str">
        <f t="shared" si="116"/>
        <v/>
      </c>
      <c r="DM36" s="78" t="str">
        <f t="shared" si="117"/>
        <v/>
      </c>
      <c r="DN36" s="78" t="str">
        <f t="shared" si="118"/>
        <v/>
      </c>
      <c r="DO36" s="78" t="str">
        <f t="shared" si="119"/>
        <v/>
      </c>
      <c r="DP36" s="78" t="str">
        <f t="shared" si="120"/>
        <v/>
      </c>
      <c r="DQ36" s="78" t="str">
        <f t="shared" si="121"/>
        <v/>
      </c>
      <c r="DR36" s="78" t="str">
        <f t="shared" si="122"/>
        <v/>
      </c>
      <c r="DS36" s="78" t="str">
        <f t="shared" si="123"/>
        <v/>
      </c>
      <c r="DT36" s="78" t="str">
        <f t="shared" si="124"/>
        <v/>
      </c>
      <c r="DU36" s="78" t="str">
        <f t="shared" si="125"/>
        <v/>
      </c>
      <c r="DV36" s="78" t="str">
        <f t="shared" si="126"/>
        <v/>
      </c>
      <c r="DW36" s="78" t="str">
        <f t="shared" si="127"/>
        <v/>
      </c>
      <c r="DX36" s="78" t="str">
        <f t="shared" si="128"/>
        <v/>
      </c>
      <c r="DY36" s="78" t="str">
        <f t="shared" si="129"/>
        <v/>
      </c>
      <c r="DZ36" s="78" t="str">
        <f t="shared" si="130"/>
        <v/>
      </c>
      <c r="EA36" s="78" t="str">
        <f t="shared" si="131"/>
        <v/>
      </c>
      <c r="EB36" s="77" t="str">
        <f t="shared" si="138"/>
        <v>C</v>
      </c>
    </row>
    <row r="37" spans="1:132" ht="14">
      <c r="A37" s="14" t="s">
        <v>56</v>
      </c>
      <c r="B37" s="30"/>
      <c r="C37" s="30" t="s">
        <v>57</v>
      </c>
      <c r="D37" s="30"/>
      <c r="E37" s="13">
        <f t="shared" si="139"/>
        <v>4</v>
      </c>
      <c r="F37" s="21" t="str">
        <f t="shared" si="140"/>
        <v>A</v>
      </c>
      <c r="G37" s="14">
        <f t="shared" si="141"/>
        <v>4</v>
      </c>
      <c r="H37" s="30" t="str">
        <f t="shared" si="132"/>
        <v>A4</v>
      </c>
      <c r="I37" s="30"/>
      <c r="J37" s="13">
        <f t="shared" si="142"/>
        <v>7</v>
      </c>
      <c r="K37" s="30" t="str">
        <f t="shared" si="71"/>
        <v>A7</v>
      </c>
      <c r="L37" s="30"/>
      <c r="M37" s="13">
        <f t="shared" si="143"/>
        <v>73</v>
      </c>
      <c r="N37" s="30" t="str">
        <f t="shared" si="72"/>
        <v>D1</v>
      </c>
      <c r="O37" s="30"/>
      <c r="P37" s="13">
        <f t="shared" si="144"/>
        <v>145</v>
      </c>
      <c r="Q37" s="30" t="str">
        <f t="shared" si="73"/>
        <v>G1</v>
      </c>
      <c r="R37" s="30"/>
      <c r="S37" s="13">
        <f t="shared" si="145"/>
        <v>7</v>
      </c>
      <c r="T37" s="30" t="str">
        <f t="shared" si="74"/>
        <v>A7</v>
      </c>
      <c r="U37" s="30"/>
      <c r="V37" s="13">
        <f t="shared" si="146"/>
        <v>145</v>
      </c>
      <c r="W37" s="30" t="str">
        <f t="shared" si="75"/>
        <v>G1</v>
      </c>
      <c r="X37" s="30"/>
      <c r="Y37" s="30" t="str">
        <f>CONCATENATE(AJ37,"_",AK37)</f>
        <v>_</v>
      </c>
      <c r="Z37" s="21">
        <f t="shared" si="76"/>
        <v>1</v>
      </c>
      <c r="AA37" s="13" t="b">
        <f t="shared" si="133"/>
        <v>1</v>
      </c>
      <c r="AB37" s="30" t="b">
        <f t="shared" si="77"/>
        <v>1</v>
      </c>
      <c r="AC37" s="30" t="b">
        <f t="shared" ca="1" si="78"/>
        <v>1</v>
      </c>
      <c r="AD37" s="30" t="b">
        <f t="shared" ca="1" si="79"/>
        <v>1</v>
      </c>
      <c r="AE37" s="13" t="str">
        <f>IF(NOT(AND(ISBLANK(AK37),ISBLANK(AL37),ISBLANK(AM37))),TRUE,"")</f>
        <v/>
      </c>
      <c r="AF37" s="13" t="str">
        <f>IF(AE37=TRUE,IF(NOT(OR(ISBLANK(AI37),AI37="",ISBLANK(AK37),ISBLANK(AL37),ISBLANK(AM37))),TRUE,FALSE),"")</f>
        <v/>
      </c>
      <c r="AG37" s="13"/>
      <c r="AH37" s="72">
        <f t="shared" si="147"/>
        <v>4</v>
      </c>
      <c r="AI37" s="80" t="str">
        <f t="shared" si="80"/>
        <v>A7</v>
      </c>
      <c r="AJ37" s="30" t="str">
        <f t="shared" si="134"/>
        <v/>
      </c>
      <c r="AK37" s="19"/>
      <c r="AL37" s="27"/>
      <c r="AM37" s="27"/>
      <c r="AN37" s="73"/>
      <c r="AO37" s="65" t="str">
        <f t="shared" si="148"/>
        <v/>
      </c>
      <c r="AP37" s="74" t="str">
        <f t="shared" si="81"/>
        <v/>
      </c>
      <c r="AQ37" s="65" t="str">
        <f t="shared" si="135"/>
        <v/>
      </c>
      <c r="AR37" s="65" t="str">
        <f t="shared" si="82"/>
        <v/>
      </c>
      <c r="AS37" s="65" t="str">
        <f>IF(ISBLANK(AK37),"",AC37)</f>
        <v/>
      </c>
      <c r="AT37" s="65" t="str">
        <f>IF(ISBLANK(AK37),"",AA37)</f>
        <v/>
      </c>
      <c r="AU37" s="65" t="str">
        <f t="shared" si="83"/>
        <v/>
      </c>
      <c r="AV37" s="30"/>
      <c r="AW37" s="30" t="str">
        <f t="shared" si="25"/>
        <v>D1</v>
      </c>
      <c r="AX37" s="14">
        <f t="shared" si="84"/>
        <v>0</v>
      </c>
      <c r="AY37" s="14">
        <f t="shared" si="84"/>
        <v>0</v>
      </c>
      <c r="AZ37" s="30"/>
      <c r="BA37" s="60" t="s">
        <v>58</v>
      </c>
      <c r="BB37" s="61">
        <f t="shared" si="1"/>
        <v>0</v>
      </c>
      <c r="BC37" s="61">
        <f t="shared" si="2"/>
        <v>0</v>
      </c>
      <c r="BD37" s="61">
        <f t="shared" si="3"/>
        <v>0</v>
      </c>
      <c r="BE37" s="61">
        <f t="shared" si="4"/>
        <v>0</v>
      </c>
      <c r="BF37" s="61">
        <f t="shared" si="5"/>
        <v>0</v>
      </c>
      <c r="BG37" s="61">
        <f t="shared" si="6"/>
        <v>0</v>
      </c>
      <c r="BH37" s="61">
        <f t="shared" si="7"/>
        <v>0</v>
      </c>
      <c r="BI37" s="61">
        <f t="shared" si="8"/>
        <v>0</v>
      </c>
      <c r="BJ37" s="61">
        <f t="shared" si="9"/>
        <v>0</v>
      </c>
      <c r="BK37" s="61">
        <f t="shared" si="10"/>
        <v>0</v>
      </c>
      <c r="BL37" s="61">
        <f t="shared" si="11"/>
        <v>0</v>
      </c>
      <c r="BM37" s="61">
        <f t="shared" si="12"/>
        <v>0</v>
      </c>
      <c r="BN37" s="61">
        <f t="shared" si="13"/>
        <v>0</v>
      </c>
      <c r="BO37" s="61">
        <f t="shared" si="14"/>
        <v>0</v>
      </c>
      <c r="BP37" s="61">
        <f t="shared" si="15"/>
        <v>0</v>
      </c>
      <c r="BQ37" s="61">
        <f t="shared" si="16"/>
        <v>0</v>
      </c>
      <c r="BR37" s="61">
        <f t="shared" si="17"/>
        <v>0</v>
      </c>
      <c r="BS37" s="61">
        <f t="shared" si="18"/>
        <v>0</v>
      </c>
      <c r="BT37" s="61">
        <f t="shared" si="19"/>
        <v>0</v>
      </c>
      <c r="BU37" s="61">
        <f t="shared" si="20"/>
        <v>0</v>
      </c>
      <c r="BV37" s="61">
        <f t="shared" si="21"/>
        <v>0</v>
      </c>
      <c r="BW37" s="61">
        <f t="shared" si="22"/>
        <v>0</v>
      </c>
      <c r="BX37" s="61">
        <f t="shared" si="23"/>
        <v>0</v>
      </c>
      <c r="BY37" s="61">
        <f t="shared" si="24"/>
        <v>0</v>
      </c>
      <c r="BZ37" s="62" t="str">
        <f t="shared" si="26"/>
        <v>F</v>
      </c>
      <c r="CA37" s="30"/>
      <c r="CB37" s="75" t="s">
        <v>52</v>
      </c>
      <c r="CC37" s="76" t="str">
        <f t="shared" si="85"/>
        <v/>
      </c>
      <c r="CD37" s="76" t="str">
        <f t="shared" si="86"/>
        <v/>
      </c>
      <c r="CE37" s="76" t="str">
        <f t="shared" si="87"/>
        <v/>
      </c>
      <c r="CF37" s="76" t="str">
        <f t="shared" si="88"/>
        <v/>
      </c>
      <c r="CG37" s="76" t="str">
        <f t="shared" si="89"/>
        <v/>
      </c>
      <c r="CH37" s="76" t="str">
        <f t="shared" si="90"/>
        <v/>
      </c>
      <c r="CI37" s="76" t="str">
        <f t="shared" si="91"/>
        <v/>
      </c>
      <c r="CJ37" s="76" t="str">
        <f t="shared" si="92"/>
        <v/>
      </c>
      <c r="CK37" s="76" t="str">
        <f t="shared" si="93"/>
        <v/>
      </c>
      <c r="CL37" s="76" t="str">
        <f t="shared" si="94"/>
        <v/>
      </c>
      <c r="CM37" s="76" t="str">
        <f t="shared" si="95"/>
        <v/>
      </c>
      <c r="CN37" s="76" t="str">
        <f t="shared" si="96"/>
        <v/>
      </c>
      <c r="CO37" s="76" t="str">
        <f t="shared" si="97"/>
        <v/>
      </c>
      <c r="CP37" s="76" t="str">
        <f t="shared" si="98"/>
        <v/>
      </c>
      <c r="CQ37" s="76" t="str">
        <f t="shared" si="99"/>
        <v/>
      </c>
      <c r="CR37" s="76" t="str">
        <f t="shared" si="100"/>
        <v/>
      </c>
      <c r="CS37" s="76" t="str">
        <f t="shared" si="101"/>
        <v/>
      </c>
      <c r="CT37" s="76" t="str">
        <f t="shared" si="102"/>
        <v/>
      </c>
      <c r="CU37" s="76" t="str">
        <f t="shared" si="103"/>
        <v/>
      </c>
      <c r="CV37" s="76" t="str">
        <f t="shared" si="104"/>
        <v/>
      </c>
      <c r="CW37" s="76" t="str">
        <f t="shared" si="105"/>
        <v/>
      </c>
      <c r="CX37" s="76" t="str">
        <f t="shared" si="106"/>
        <v/>
      </c>
      <c r="CY37" s="76" t="str">
        <f t="shared" si="107"/>
        <v/>
      </c>
      <c r="CZ37" s="76" t="str">
        <f t="shared" si="108"/>
        <v/>
      </c>
      <c r="DA37" s="77" t="str">
        <f t="shared" si="136"/>
        <v>D</v>
      </c>
      <c r="DB37" s="30"/>
      <c r="DC37" s="75" t="s">
        <v>52</v>
      </c>
      <c r="DD37" s="78" t="str">
        <f t="shared" si="137"/>
        <v/>
      </c>
      <c r="DE37" s="78" t="str">
        <f t="shared" si="109"/>
        <v/>
      </c>
      <c r="DF37" s="78" t="str">
        <f t="shared" si="110"/>
        <v/>
      </c>
      <c r="DG37" s="78" t="str">
        <f t="shared" si="111"/>
        <v/>
      </c>
      <c r="DH37" s="78" t="str">
        <f t="shared" si="112"/>
        <v/>
      </c>
      <c r="DI37" s="78" t="str">
        <f t="shared" si="113"/>
        <v/>
      </c>
      <c r="DJ37" s="78" t="str">
        <f t="shared" si="114"/>
        <v/>
      </c>
      <c r="DK37" s="78" t="str">
        <f t="shared" si="115"/>
        <v/>
      </c>
      <c r="DL37" s="78" t="str">
        <f t="shared" si="116"/>
        <v/>
      </c>
      <c r="DM37" s="78" t="str">
        <f t="shared" si="117"/>
        <v/>
      </c>
      <c r="DN37" s="78" t="str">
        <f t="shared" si="118"/>
        <v/>
      </c>
      <c r="DO37" s="78" t="str">
        <f t="shared" si="119"/>
        <v/>
      </c>
      <c r="DP37" s="78" t="str">
        <f t="shared" si="120"/>
        <v/>
      </c>
      <c r="DQ37" s="78" t="str">
        <f t="shared" si="121"/>
        <v/>
      </c>
      <c r="DR37" s="78" t="str">
        <f t="shared" si="122"/>
        <v/>
      </c>
      <c r="DS37" s="78" t="str">
        <f t="shared" si="123"/>
        <v/>
      </c>
      <c r="DT37" s="78" t="str">
        <f t="shared" si="124"/>
        <v/>
      </c>
      <c r="DU37" s="78" t="str">
        <f t="shared" si="125"/>
        <v/>
      </c>
      <c r="DV37" s="78" t="str">
        <f t="shared" si="126"/>
        <v/>
      </c>
      <c r="DW37" s="78" t="str">
        <f t="shared" si="127"/>
        <v/>
      </c>
      <c r="DX37" s="78" t="str">
        <f t="shared" si="128"/>
        <v/>
      </c>
      <c r="DY37" s="78" t="str">
        <f t="shared" si="129"/>
        <v/>
      </c>
      <c r="DZ37" s="78" t="str">
        <f t="shared" si="130"/>
        <v/>
      </c>
      <c r="EA37" s="78" t="str">
        <f t="shared" si="131"/>
        <v/>
      </c>
      <c r="EB37" s="77" t="str">
        <f t="shared" si="138"/>
        <v>D</v>
      </c>
    </row>
    <row r="38" spans="1:132" ht="14">
      <c r="A38" s="1"/>
      <c r="B38" s="30"/>
      <c r="C38" s="30" t="s">
        <v>59</v>
      </c>
      <c r="D38" s="30"/>
      <c r="E38" s="13">
        <f t="shared" si="139"/>
        <v>5</v>
      </c>
      <c r="F38" s="21" t="str">
        <f t="shared" si="140"/>
        <v>A</v>
      </c>
      <c r="G38" s="14">
        <f t="shared" si="141"/>
        <v>5</v>
      </c>
      <c r="H38" s="30" t="str">
        <f t="shared" si="132"/>
        <v>A5</v>
      </c>
      <c r="I38" s="30"/>
      <c r="J38" s="13">
        <f t="shared" si="142"/>
        <v>9</v>
      </c>
      <c r="K38" s="30" t="str">
        <f t="shared" si="71"/>
        <v>A9</v>
      </c>
      <c r="L38" s="30"/>
      <c r="M38" s="13">
        <f t="shared" si="143"/>
        <v>97</v>
      </c>
      <c r="N38" s="30" t="str">
        <f t="shared" si="72"/>
        <v>E1</v>
      </c>
      <c r="O38" s="30"/>
      <c r="P38" s="13">
        <f t="shared" si="144"/>
        <v>193</v>
      </c>
      <c r="Q38" s="30" t="str">
        <f t="shared" si="73"/>
        <v>I1</v>
      </c>
      <c r="R38" s="30"/>
      <c r="S38" s="13">
        <f t="shared" si="145"/>
        <v>9</v>
      </c>
      <c r="T38" s="30" t="str">
        <f t="shared" si="74"/>
        <v>A9</v>
      </c>
      <c r="U38" s="30"/>
      <c r="V38" s="13">
        <f t="shared" si="146"/>
        <v>193</v>
      </c>
      <c r="W38" s="30" t="str">
        <f t="shared" si="75"/>
        <v>I1</v>
      </c>
      <c r="X38" s="30"/>
      <c r="Y38" s="30" t="str">
        <f t="shared" ref="Y38:Y98" si="149">CONCATENATE(AJ38,"_",AK38)</f>
        <v>_</v>
      </c>
      <c r="Z38" s="21">
        <f t="shared" si="76"/>
        <v>1</v>
      </c>
      <c r="AA38" s="13" t="b">
        <f t="shared" si="133"/>
        <v>1</v>
      </c>
      <c r="AB38" s="30" t="b">
        <f t="shared" si="77"/>
        <v>1</v>
      </c>
      <c r="AC38" s="30" t="b">
        <f t="shared" ca="1" si="78"/>
        <v>1</v>
      </c>
      <c r="AD38" s="30" t="b">
        <f t="shared" ca="1" si="79"/>
        <v>1</v>
      </c>
      <c r="AE38" s="13" t="str">
        <f t="shared" ref="AE38:AE98" si="150">IF(NOT(AND(ISBLANK(AK38),ISBLANK(AL38),ISBLANK(AM38))),TRUE,"")</f>
        <v/>
      </c>
      <c r="AF38" s="13" t="str">
        <f t="shared" ref="AF38:AF98" si="151">IF(AE38=TRUE,IF(NOT(OR(ISBLANK(AI38),AI38="",ISBLANK(AK38),ISBLANK(AL38),ISBLANK(AM38))),TRUE,FALSE),"")</f>
        <v/>
      </c>
      <c r="AG38" s="13"/>
      <c r="AH38" s="72">
        <f t="shared" si="147"/>
        <v>5</v>
      </c>
      <c r="AI38" s="80" t="str">
        <f t="shared" si="80"/>
        <v>A9</v>
      </c>
      <c r="AJ38" s="30" t="str">
        <f t="shared" si="134"/>
        <v/>
      </c>
      <c r="AK38" s="19"/>
      <c r="AL38" s="27"/>
      <c r="AM38" s="27"/>
      <c r="AN38" s="73"/>
      <c r="AO38" s="65" t="str">
        <f t="shared" si="148"/>
        <v/>
      </c>
      <c r="AP38" s="74" t="str">
        <f t="shared" si="81"/>
        <v/>
      </c>
      <c r="AQ38" s="65" t="str">
        <f t="shared" si="135"/>
        <v/>
      </c>
      <c r="AR38" s="65" t="str">
        <f t="shared" si="82"/>
        <v/>
      </c>
      <c r="AS38" s="65" t="str">
        <f t="shared" ref="AS38:AS97" si="152">IF(ISBLANK(AK38),"",AC38)</f>
        <v/>
      </c>
      <c r="AT38" s="65" t="str">
        <f t="shared" ref="AT38:AT98" si="153">IF(ISBLANK(AK38),"",AA38)</f>
        <v/>
      </c>
      <c r="AU38" s="65" t="str">
        <f t="shared" si="83"/>
        <v/>
      </c>
      <c r="AV38" s="30"/>
      <c r="AW38" s="30" t="str">
        <f t="shared" si="25"/>
        <v>E1</v>
      </c>
      <c r="AX38" s="14">
        <f t="shared" si="84"/>
        <v>0</v>
      </c>
      <c r="AY38" s="14">
        <f t="shared" si="84"/>
        <v>0</v>
      </c>
      <c r="AZ38" s="30"/>
      <c r="BA38" s="60" t="s">
        <v>60</v>
      </c>
      <c r="BB38" s="61">
        <f t="shared" si="1"/>
        <v>0</v>
      </c>
      <c r="BC38" s="61">
        <f t="shared" si="2"/>
        <v>0</v>
      </c>
      <c r="BD38" s="61">
        <f t="shared" si="3"/>
        <v>0</v>
      </c>
      <c r="BE38" s="61">
        <f t="shared" si="4"/>
        <v>0</v>
      </c>
      <c r="BF38" s="61">
        <f t="shared" si="5"/>
        <v>0</v>
      </c>
      <c r="BG38" s="61">
        <f t="shared" si="6"/>
        <v>0</v>
      </c>
      <c r="BH38" s="61">
        <f t="shared" si="7"/>
        <v>0</v>
      </c>
      <c r="BI38" s="61">
        <f t="shared" si="8"/>
        <v>0</v>
      </c>
      <c r="BJ38" s="61">
        <f t="shared" si="9"/>
        <v>0</v>
      </c>
      <c r="BK38" s="61">
        <f t="shared" si="10"/>
        <v>0</v>
      </c>
      <c r="BL38" s="61">
        <f t="shared" si="11"/>
        <v>0</v>
      </c>
      <c r="BM38" s="61">
        <f t="shared" si="12"/>
        <v>0</v>
      </c>
      <c r="BN38" s="61">
        <f t="shared" si="13"/>
        <v>0</v>
      </c>
      <c r="BO38" s="61">
        <f t="shared" si="14"/>
        <v>0</v>
      </c>
      <c r="BP38" s="61">
        <f t="shared" si="15"/>
        <v>0</v>
      </c>
      <c r="BQ38" s="61">
        <f t="shared" si="16"/>
        <v>0</v>
      </c>
      <c r="BR38" s="61">
        <f t="shared" si="17"/>
        <v>0</v>
      </c>
      <c r="BS38" s="61">
        <f t="shared" si="18"/>
        <v>0</v>
      </c>
      <c r="BT38" s="61">
        <f t="shared" si="19"/>
        <v>0</v>
      </c>
      <c r="BU38" s="61">
        <f t="shared" si="20"/>
        <v>0</v>
      </c>
      <c r="BV38" s="61">
        <f t="shared" si="21"/>
        <v>0</v>
      </c>
      <c r="BW38" s="61">
        <f t="shared" si="22"/>
        <v>0</v>
      </c>
      <c r="BX38" s="61">
        <f t="shared" si="23"/>
        <v>0</v>
      </c>
      <c r="BY38" s="61">
        <f t="shared" si="24"/>
        <v>0</v>
      </c>
      <c r="BZ38" s="62" t="str">
        <f t="shared" si="26"/>
        <v>G</v>
      </c>
      <c r="CA38" s="30"/>
      <c r="CB38" s="75" t="s">
        <v>55</v>
      </c>
      <c r="CC38" s="76" t="str">
        <f t="shared" si="85"/>
        <v/>
      </c>
      <c r="CD38" s="76" t="str">
        <f t="shared" si="86"/>
        <v/>
      </c>
      <c r="CE38" s="76" t="str">
        <f t="shared" si="87"/>
        <v/>
      </c>
      <c r="CF38" s="76" t="str">
        <f t="shared" si="88"/>
        <v/>
      </c>
      <c r="CG38" s="76" t="str">
        <f t="shared" si="89"/>
        <v/>
      </c>
      <c r="CH38" s="76" t="str">
        <f t="shared" si="90"/>
        <v/>
      </c>
      <c r="CI38" s="76" t="str">
        <f t="shared" si="91"/>
        <v/>
      </c>
      <c r="CJ38" s="76" t="str">
        <f t="shared" si="92"/>
        <v/>
      </c>
      <c r="CK38" s="76" t="str">
        <f t="shared" si="93"/>
        <v/>
      </c>
      <c r="CL38" s="76" t="str">
        <f t="shared" si="94"/>
        <v/>
      </c>
      <c r="CM38" s="76" t="str">
        <f t="shared" si="95"/>
        <v/>
      </c>
      <c r="CN38" s="76" t="str">
        <f t="shared" si="96"/>
        <v/>
      </c>
      <c r="CO38" s="76" t="str">
        <f t="shared" si="97"/>
        <v/>
      </c>
      <c r="CP38" s="76" t="str">
        <f t="shared" si="98"/>
        <v/>
      </c>
      <c r="CQ38" s="76" t="str">
        <f t="shared" si="99"/>
        <v/>
      </c>
      <c r="CR38" s="76" t="str">
        <f t="shared" si="100"/>
        <v/>
      </c>
      <c r="CS38" s="76" t="str">
        <f t="shared" si="101"/>
        <v/>
      </c>
      <c r="CT38" s="76" t="str">
        <f t="shared" si="102"/>
        <v/>
      </c>
      <c r="CU38" s="76" t="str">
        <f t="shared" si="103"/>
        <v/>
      </c>
      <c r="CV38" s="76" t="str">
        <f t="shared" si="104"/>
        <v/>
      </c>
      <c r="CW38" s="76" t="str">
        <f t="shared" si="105"/>
        <v/>
      </c>
      <c r="CX38" s="76" t="str">
        <f t="shared" si="106"/>
        <v/>
      </c>
      <c r="CY38" s="76" t="str">
        <f t="shared" si="107"/>
        <v/>
      </c>
      <c r="CZ38" s="76" t="str">
        <f t="shared" si="108"/>
        <v/>
      </c>
      <c r="DA38" s="77" t="str">
        <f t="shared" si="136"/>
        <v>E</v>
      </c>
      <c r="DB38" s="30"/>
      <c r="DC38" s="75" t="s">
        <v>55</v>
      </c>
      <c r="DD38" s="78" t="str">
        <f t="shared" si="137"/>
        <v/>
      </c>
      <c r="DE38" s="78" t="str">
        <f t="shared" si="109"/>
        <v/>
      </c>
      <c r="DF38" s="78" t="str">
        <f t="shared" si="110"/>
        <v/>
      </c>
      <c r="DG38" s="78" t="str">
        <f t="shared" si="111"/>
        <v/>
      </c>
      <c r="DH38" s="78" t="str">
        <f t="shared" si="112"/>
        <v/>
      </c>
      <c r="DI38" s="78" t="str">
        <f t="shared" si="113"/>
        <v/>
      </c>
      <c r="DJ38" s="78" t="str">
        <f t="shared" si="114"/>
        <v/>
      </c>
      <c r="DK38" s="78" t="str">
        <f t="shared" si="115"/>
        <v/>
      </c>
      <c r="DL38" s="78" t="str">
        <f t="shared" si="116"/>
        <v/>
      </c>
      <c r="DM38" s="78" t="str">
        <f t="shared" si="117"/>
        <v/>
      </c>
      <c r="DN38" s="78" t="str">
        <f t="shared" si="118"/>
        <v/>
      </c>
      <c r="DO38" s="78" t="str">
        <f t="shared" si="119"/>
        <v/>
      </c>
      <c r="DP38" s="78" t="str">
        <f t="shared" si="120"/>
        <v/>
      </c>
      <c r="DQ38" s="78" t="str">
        <f t="shared" si="121"/>
        <v/>
      </c>
      <c r="DR38" s="78" t="str">
        <f t="shared" si="122"/>
        <v/>
      </c>
      <c r="DS38" s="78" t="str">
        <f t="shared" si="123"/>
        <v/>
      </c>
      <c r="DT38" s="78" t="str">
        <f t="shared" si="124"/>
        <v/>
      </c>
      <c r="DU38" s="78" t="str">
        <f t="shared" si="125"/>
        <v/>
      </c>
      <c r="DV38" s="78" t="str">
        <f t="shared" si="126"/>
        <v/>
      </c>
      <c r="DW38" s="78" t="str">
        <f t="shared" si="127"/>
        <v/>
      </c>
      <c r="DX38" s="78" t="str">
        <f t="shared" si="128"/>
        <v/>
      </c>
      <c r="DY38" s="78" t="str">
        <f t="shared" si="129"/>
        <v/>
      </c>
      <c r="DZ38" s="78" t="str">
        <f t="shared" si="130"/>
        <v/>
      </c>
      <c r="EA38" s="78" t="str">
        <f t="shared" si="131"/>
        <v/>
      </c>
      <c r="EB38" s="77" t="str">
        <f t="shared" si="138"/>
        <v>E</v>
      </c>
    </row>
    <row r="39" spans="1:132" ht="14">
      <c r="A39" s="22" t="s">
        <v>61</v>
      </c>
      <c r="B39" s="30"/>
      <c r="C39" s="30" t="s">
        <v>62</v>
      </c>
      <c r="D39" s="30"/>
      <c r="E39" s="13">
        <f t="shared" si="139"/>
        <v>6</v>
      </c>
      <c r="F39" s="21" t="str">
        <f t="shared" si="140"/>
        <v>A</v>
      </c>
      <c r="G39" s="14">
        <f t="shared" si="141"/>
        <v>6</v>
      </c>
      <c r="H39" s="30" t="str">
        <f t="shared" si="132"/>
        <v>A6</v>
      </c>
      <c r="I39" s="30"/>
      <c r="J39" s="13">
        <f t="shared" si="142"/>
        <v>11</v>
      </c>
      <c r="K39" s="30" t="str">
        <f t="shared" si="71"/>
        <v>A11</v>
      </c>
      <c r="L39" s="30"/>
      <c r="M39" s="13">
        <f t="shared" si="143"/>
        <v>121</v>
      </c>
      <c r="N39" s="30" t="str">
        <f t="shared" si="72"/>
        <v>F1</v>
      </c>
      <c r="O39" s="30"/>
      <c r="P39" s="13">
        <f t="shared" si="144"/>
        <v>241</v>
      </c>
      <c r="Q39" s="30" t="str">
        <f t="shared" si="73"/>
        <v>K1</v>
      </c>
      <c r="R39" s="30"/>
      <c r="S39" s="13">
        <f t="shared" si="145"/>
        <v>11</v>
      </c>
      <c r="T39" s="30" t="str">
        <f t="shared" si="74"/>
        <v>A11</v>
      </c>
      <c r="U39" s="30"/>
      <c r="V39" s="13">
        <f t="shared" si="146"/>
        <v>241</v>
      </c>
      <c r="W39" s="30" t="str">
        <f t="shared" si="75"/>
        <v>K1</v>
      </c>
      <c r="X39" s="30"/>
      <c r="Y39" s="30" t="str">
        <f t="shared" si="149"/>
        <v>_</v>
      </c>
      <c r="Z39" s="21">
        <f t="shared" si="76"/>
        <v>1</v>
      </c>
      <c r="AA39" s="13" t="b">
        <f t="shared" si="133"/>
        <v>1</v>
      </c>
      <c r="AB39" s="30" t="b">
        <f t="shared" si="77"/>
        <v>1</v>
      </c>
      <c r="AC39" s="30" t="b">
        <f t="shared" ca="1" si="78"/>
        <v>1</v>
      </c>
      <c r="AD39" s="30" t="b">
        <f t="shared" ca="1" si="79"/>
        <v>1</v>
      </c>
      <c r="AE39" s="13" t="str">
        <f t="shared" si="150"/>
        <v/>
      </c>
      <c r="AF39" s="13" t="str">
        <f t="shared" si="151"/>
        <v/>
      </c>
      <c r="AG39" s="13"/>
      <c r="AH39" s="72">
        <f t="shared" si="147"/>
        <v>6</v>
      </c>
      <c r="AI39" s="80" t="str">
        <f t="shared" si="80"/>
        <v>A11</v>
      </c>
      <c r="AJ39" s="30" t="str">
        <f t="shared" si="134"/>
        <v/>
      </c>
      <c r="AK39" s="19"/>
      <c r="AL39" s="27"/>
      <c r="AM39" s="27"/>
      <c r="AN39" s="73"/>
      <c r="AO39" s="65" t="str">
        <f t="shared" si="148"/>
        <v/>
      </c>
      <c r="AP39" s="74" t="str">
        <f t="shared" si="81"/>
        <v/>
      </c>
      <c r="AQ39" s="65" t="str">
        <f t="shared" si="135"/>
        <v/>
      </c>
      <c r="AR39" s="65" t="str">
        <f t="shared" si="82"/>
        <v/>
      </c>
      <c r="AS39" s="65" t="str">
        <f t="shared" si="152"/>
        <v/>
      </c>
      <c r="AT39" s="65" t="str">
        <f t="shared" si="153"/>
        <v/>
      </c>
      <c r="AU39" s="65" t="str">
        <f t="shared" si="83"/>
        <v/>
      </c>
      <c r="AV39" s="30"/>
      <c r="AW39" s="30" t="str">
        <f t="shared" si="25"/>
        <v>F1</v>
      </c>
      <c r="AX39" s="14">
        <f t="shared" si="84"/>
        <v>0</v>
      </c>
      <c r="AY39" s="14">
        <f t="shared" si="84"/>
        <v>0</v>
      </c>
      <c r="AZ39" s="30"/>
      <c r="BA39" s="60" t="s">
        <v>63</v>
      </c>
      <c r="BB39" s="61">
        <f t="shared" si="1"/>
        <v>0</v>
      </c>
      <c r="BC39" s="61">
        <f t="shared" si="2"/>
        <v>0</v>
      </c>
      <c r="BD39" s="61">
        <f t="shared" si="3"/>
        <v>0</v>
      </c>
      <c r="BE39" s="61">
        <f t="shared" si="4"/>
        <v>0</v>
      </c>
      <c r="BF39" s="61">
        <f t="shared" si="5"/>
        <v>0</v>
      </c>
      <c r="BG39" s="61">
        <f t="shared" si="6"/>
        <v>0</v>
      </c>
      <c r="BH39" s="61">
        <f t="shared" si="7"/>
        <v>0</v>
      </c>
      <c r="BI39" s="61">
        <f t="shared" si="8"/>
        <v>0</v>
      </c>
      <c r="BJ39" s="61">
        <f t="shared" si="9"/>
        <v>0</v>
      </c>
      <c r="BK39" s="61">
        <f t="shared" si="10"/>
        <v>0</v>
      </c>
      <c r="BL39" s="61">
        <f t="shared" si="11"/>
        <v>0</v>
      </c>
      <c r="BM39" s="61">
        <f t="shared" si="12"/>
        <v>0</v>
      </c>
      <c r="BN39" s="61">
        <f t="shared" si="13"/>
        <v>0</v>
      </c>
      <c r="BO39" s="61">
        <f t="shared" si="14"/>
        <v>0</v>
      </c>
      <c r="BP39" s="61">
        <f t="shared" si="15"/>
        <v>0</v>
      </c>
      <c r="BQ39" s="61">
        <f t="shared" si="16"/>
        <v>0</v>
      </c>
      <c r="BR39" s="61">
        <f t="shared" si="17"/>
        <v>0</v>
      </c>
      <c r="BS39" s="61">
        <f t="shared" si="18"/>
        <v>0</v>
      </c>
      <c r="BT39" s="61">
        <f t="shared" si="19"/>
        <v>0</v>
      </c>
      <c r="BU39" s="61">
        <f t="shared" si="20"/>
        <v>0</v>
      </c>
      <c r="BV39" s="61">
        <f t="shared" si="21"/>
        <v>0</v>
      </c>
      <c r="BW39" s="61">
        <f t="shared" si="22"/>
        <v>0</v>
      </c>
      <c r="BX39" s="61">
        <f t="shared" si="23"/>
        <v>0</v>
      </c>
      <c r="BY39" s="61">
        <f t="shared" si="24"/>
        <v>0</v>
      </c>
      <c r="BZ39" s="62" t="str">
        <f t="shared" si="26"/>
        <v>H</v>
      </c>
      <c r="CA39" s="30"/>
      <c r="CB39" s="75" t="s">
        <v>58</v>
      </c>
      <c r="CC39" s="76" t="str">
        <f t="shared" si="85"/>
        <v/>
      </c>
      <c r="CD39" s="76" t="str">
        <f t="shared" si="86"/>
        <v/>
      </c>
      <c r="CE39" s="76" t="str">
        <f t="shared" si="87"/>
        <v/>
      </c>
      <c r="CF39" s="76" t="str">
        <f t="shared" si="88"/>
        <v/>
      </c>
      <c r="CG39" s="76" t="str">
        <f t="shared" si="89"/>
        <v/>
      </c>
      <c r="CH39" s="76" t="str">
        <f t="shared" si="90"/>
        <v/>
      </c>
      <c r="CI39" s="76" t="str">
        <f t="shared" si="91"/>
        <v/>
      </c>
      <c r="CJ39" s="76" t="str">
        <f t="shared" si="92"/>
        <v/>
      </c>
      <c r="CK39" s="76" t="str">
        <f t="shared" si="93"/>
        <v/>
      </c>
      <c r="CL39" s="76" t="str">
        <f t="shared" si="94"/>
        <v/>
      </c>
      <c r="CM39" s="76" t="str">
        <f t="shared" si="95"/>
        <v/>
      </c>
      <c r="CN39" s="76" t="str">
        <f t="shared" si="96"/>
        <v/>
      </c>
      <c r="CO39" s="76" t="str">
        <f t="shared" si="97"/>
        <v/>
      </c>
      <c r="CP39" s="76" t="str">
        <f t="shared" si="98"/>
        <v/>
      </c>
      <c r="CQ39" s="76" t="str">
        <f t="shared" si="99"/>
        <v/>
      </c>
      <c r="CR39" s="76" t="str">
        <f t="shared" si="100"/>
        <v/>
      </c>
      <c r="CS39" s="76" t="str">
        <f t="shared" si="101"/>
        <v/>
      </c>
      <c r="CT39" s="76" t="str">
        <f t="shared" si="102"/>
        <v/>
      </c>
      <c r="CU39" s="76" t="str">
        <f t="shared" si="103"/>
        <v/>
      </c>
      <c r="CV39" s="76" t="str">
        <f t="shared" si="104"/>
        <v/>
      </c>
      <c r="CW39" s="76" t="str">
        <f t="shared" si="105"/>
        <v/>
      </c>
      <c r="CX39" s="76" t="str">
        <f t="shared" si="106"/>
        <v/>
      </c>
      <c r="CY39" s="76" t="str">
        <f t="shared" si="107"/>
        <v/>
      </c>
      <c r="CZ39" s="76" t="str">
        <f t="shared" si="108"/>
        <v/>
      </c>
      <c r="DA39" s="77" t="str">
        <f t="shared" si="136"/>
        <v>F</v>
      </c>
      <c r="DB39" s="30"/>
      <c r="DC39" s="75" t="s">
        <v>58</v>
      </c>
      <c r="DD39" s="78" t="str">
        <f t="shared" si="137"/>
        <v/>
      </c>
      <c r="DE39" s="78" t="str">
        <f t="shared" si="109"/>
        <v/>
      </c>
      <c r="DF39" s="78" t="str">
        <f t="shared" si="110"/>
        <v/>
      </c>
      <c r="DG39" s="78" t="str">
        <f t="shared" si="111"/>
        <v/>
      </c>
      <c r="DH39" s="78" t="str">
        <f t="shared" si="112"/>
        <v/>
      </c>
      <c r="DI39" s="78" t="str">
        <f t="shared" si="113"/>
        <v/>
      </c>
      <c r="DJ39" s="78" t="str">
        <f t="shared" si="114"/>
        <v/>
      </c>
      <c r="DK39" s="78" t="str">
        <f t="shared" si="115"/>
        <v/>
      </c>
      <c r="DL39" s="78" t="str">
        <f t="shared" si="116"/>
        <v/>
      </c>
      <c r="DM39" s="78" t="str">
        <f t="shared" si="117"/>
        <v/>
      </c>
      <c r="DN39" s="78" t="str">
        <f t="shared" si="118"/>
        <v/>
      </c>
      <c r="DO39" s="78" t="str">
        <f t="shared" si="119"/>
        <v/>
      </c>
      <c r="DP39" s="78" t="str">
        <f t="shared" si="120"/>
        <v/>
      </c>
      <c r="DQ39" s="78" t="str">
        <f t="shared" si="121"/>
        <v/>
      </c>
      <c r="DR39" s="78" t="str">
        <f t="shared" si="122"/>
        <v/>
      </c>
      <c r="DS39" s="78" t="str">
        <f t="shared" si="123"/>
        <v/>
      </c>
      <c r="DT39" s="78" t="str">
        <f t="shared" si="124"/>
        <v/>
      </c>
      <c r="DU39" s="78" t="str">
        <f t="shared" si="125"/>
        <v/>
      </c>
      <c r="DV39" s="78" t="str">
        <f t="shared" si="126"/>
        <v/>
      </c>
      <c r="DW39" s="78" t="str">
        <f t="shared" si="127"/>
        <v/>
      </c>
      <c r="DX39" s="78" t="str">
        <f t="shared" si="128"/>
        <v/>
      </c>
      <c r="DY39" s="78" t="str">
        <f t="shared" si="129"/>
        <v/>
      </c>
      <c r="DZ39" s="78" t="str">
        <f t="shared" si="130"/>
        <v/>
      </c>
      <c r="EA39" s="78" t="str">
        <f t="shared" si="131"/>
        <v/>
      </c>
      <c r="EB39" s="77" t="str">
        <f t="shared" si="138"/>
        <v>F</v>
      </c>
    </row>
    <row r="40" spans="1:132" ht="14">
      <c r="A40" s="14" t="s">
        <v>64</v>
      </c>
      <c r="B40" s="30"/>
      <c r="C40" s="30" t="s">
        <v>65</v>
      </c>
      <c r="D40" s="30"/>
      <c r="E40" s="13">
        <f t="shared" si="139"/>
        <v>7</v>
      </c>
      <c r="F40" s="21" t="str">
        <f t="shared" si="140"/>
        <v>A</v>
      </c>
      <c r="G40" s="14">
        <f t="shared" si="141"/>
        <v>7</v>
      </c>
      <c r="H40" s="30" t="str">
        <f t="shared" si="132"/>
        <v>A7</v>
      </c>
      <c r="I40" s="30"/>
      <c r="J40" s="13">
        <f t="shared" si="142"/>
        <v>13</v>
      </c>
      <c r="K40" s="30" t="str">
        <f t="shared" si="71"/>
        <v>A13</v>
      </c>
      <c r="L40" s="30"/>
      <c r="M40" s="13">
        <f t="shared" si="143"/>
        <v>145</v>
      </c>
      <c r="N40" s="30" t="str">
        <f t="shared" si="72"/>
        <v>G1</v>
      </c>
      <c r="O40" s="30"/>
      <c r="P40" s="13">
        <f t="shared" si="144"/>
        <v>289</v>
      </c>
      <c r="Q40" s="30" t="str">
        <f t="shared" si="73"/>
        <v>M1</v>
      </c>
      <c r="R40" s="30"/>
      <c r="S40" s="13">
        <f t="shared" si="145"/>
        <v>13</v>
      </c>
      <c r="T40" s="30" t="str">
        <f t="shared" si="74"/>
        <v>A13</v>
      </c>
      <c r="U40" s="30"/>
      <c r="V40" s="13">
        <f t="shared" si="146"/>
        <v>289</v>
      </c>
      <c r="W40" s="30" t="str">
        <f t="shared" si="75"/>
        <v>M1</v>
      </c>
      <c r="X40" s="30"/>
      <c r="Y40" s="30" t="str">
        <f t="shared" si="149"/>
        <v>_</v>
      </c>
      <c r="Z40" s="21">
        <f t="shared" si="76"/>
        <v>1</v>
      </c>
      <c r="AA40" s="13" t="b">
        <f t="shared" si="133"/>
        <v>1</v>
      </c>
      <c r="AB40" s="30" t="b">
        <f t="shared" si="77"/>
        <v>1</v>
      </c>
      <c r="AC40" s="30" t="b">
        <f t="shared" ca="1" si="78"/>
        <v>1</v>
      </c>
      <c r="AD40" s="30" t="b">
        <f t="shared" ca="1" si="79"/>
        <v>1</v>
      </c>
      <c r="AE40" s="13" t="str">
        <f t="shared" si="150"/>
        <v/>
      </c>
      <c r="AF40" s="13" t="str">
        <f t="shared" si="151"/>
        <v/>
      </c>
      <c r="AG40" s="13"/>
      <c r="AH40" s="72">
        <f t="shared" si="147"/>
        <v>7</v>
      </c>
      <c r="AI40" s="80" t="str">
        <f t="shared" si="80"/>
        <v>A13</v>
      </c>
      <c r="AJ40" s="30" t="str">
        <f t="shared" si="134"/>
        <v/>
      </c>
      <c r="AK40" s="19"/>
      <c r="AL40" s="27"/>
      <c r="AM40" s="27"/>
      <c r="AN40" s="73"/>
      <c r="AO40" s="65" t="str">
        <f t="shared" si="148"/>
        <v/>
      </c>
      <c r="AP40" s="74" t="str">
        <f t="shared" si="81"/>
        <v/>
      </c>
      <c r="AQ40" s="65" t="str">
        <f t="shared" si="135"/>
        <v/>
      </c>
      <c r="AR40" s="65" t="str">
        <f t="shared" si="82"/>
        <v/>
      </c>
      <c r="AS40" s="65" t="str">
        <f t="shared" si="152"/>
        <v/>
      </c>
      <c r="AT40" s="65" t="str">
        <f t="shared" si="153"/>
        <v/>
      </c>
      <c r="AU40" s="65" t="str">
        <f t="shared" si="83"/>
        <v/>
      </c>
      <c r="AV40" s="30"/>
      <c r="AW40" s="30" t="str">
        <f t="shared" si="25"/>
        <v>G1</v>
      </c>
      <c r="AX40" s="14">
        <f t="shared" si="84"/>
        <v>0</v>
      </c>
      <c r="AY40" s="14">
        <f t="shared" si="84"/>
        <v>0</v>
      </c>
      <c r="AZ40" s="30"/>
      <c r="BA40" s="60" t="s">
        <v>66</v>
      </c>
      <c r="BB40" s="61">
        <f t="shared" si="1"/>
        <v>0</v>
      </c>
      <c r="BC40" s="61">
        <f t="shared" si="2"/>
        <v>0</v>
      </c>
      <c r="BD40" s="61">
        <f t="shared" si="3"/>
        <v>0</v>
      </c>
      <c r="BE40" s="61">
        <f t="shared" si="4"/>
        <v>0</v>
      </c>
      <c r="BF40" s="61">
        <f t="shared" si="5"/>
        <v>0</v>
      </c>
      <c r="BG40" s="61">
        <f t="shared" si="6"/>
        <v>0</v>
      </c>
      <c r="BH40" s="61">
        <f t="shared" si="7"/>
        <v>0</v>
      </c>
      <c r="BI40" s="61">
        <f t="shared" si="8"/>
        <v>0</v>
      </c>
      <c r="BJ40" s="61">
        <f t="shared" si="9"/>
        <v>0</v>
      </c>
      <c r="BK40" s="61">
        <f t="shared" si="10"/>
        <v>0</v>
      </c>
      <c r="BL40" s="61">
        <f t="shared" si="11"/>
        <v>0</v>
      </c>
      <c r="BM40" s="61">
        <f t="shared" si="12"/>
        <v>0</v>
      </c>
      <c r="BN40" s="61">
        <f t="shared" si="13"/>
        <v>0</v>
      </c>
      <c r="BO40" s="61">
        <f t="shared" si="14"/>
        <v>0</v>
      </c>
      <c r="BP40" s="61">
        <f t="shared" si="15"/>
        <v>0</v>
      </c>
      <c r="BQ40" s="61">
        <f t="shared" si="16"/>
        <v>0</v>
      </c>
      <c r="BR40" s="61">
        <f t="shared" si="17"/>
        <v>0</v>
      </c>
      <c r="BS40" s="61">
        <f t="shared" si="18"/>
        <v>0</v>
      </c>
      <c r="BT40" s="61">
        <f t="shared" si="19"/>
        <v>0</v>
      </c>
      <c r="BU40" s="61">
        <f t="shared" si="20"/>
        <v>0</v>
      </c>
      <c r="BV40" s="61">
        <f t="shared" si="21"/>
        <v>0</v>
      </c>
      <c r="BW40" s="61">
        <f t="shared" si="22"/>
        <v>0</v>
      </c>
      <c r="BX40" s="61">
        <f t="shared" si="23"/>
        <v>0</v>
      </c>
      <c r="BY40" s="61">
        <f t="shared" si="24"/>
        <v>0</v>
      </c>
      <c r="BZ40" s="62" t="str">
        <f t="shared" si="26"/>
        <v>I</v>
      </c>
      <c r="CA40" s="30"/>
      <c r="CB40" s="75" t="s">
        <v>60</v>
      </c>
      <c r="CC40" s="76" t="str">
        <f t="shared" si="85"/>
        <v/>
      </c>
      <c r="CD40" s="76" t="str">
        <f t="shared" si="86"/>
        <v/>
      </c>
      <c r="CE40" s="76" t="str">
        <f t="shared" si="87"/>
        <v/>
      </c>
      <c r="CF40" s="76" t="str">
        <f t="shared" si="88"/>
        <v/>
      </c>
      <c r="CG40" s="76" t="str">
        <f t="shared" si="89"/>
        <v/>
      </c>
      <c r="CH40" s="76" t="str">
        <f t="shared" si="90"/>
        <v/>
      </c>
      <c r="CI40" s="76" t="str">
        <f t="shared" si="91"/>
        <v/>
      </c>
      <c r="CJ40" s="76" t="str">
        <f t="shared" si="92"/>
        <v/>
      </c>
      <c r="CK40" s="76" t="str">
        <f t="shared" si="93"/>
        <v/>
      </c>
      <c r="CL40" s="76" t="str">
        <f t="shared" si="94"/>
        <v/>
      </c>
      <c r="CM40" s="76" t="str">
        <f t="shared" si="95"/>
        <v/>
      </c>
      <c r="CN40" s="76" t="str">
        <f t="shared" si="96"/>
        <v/>
      </c>
      <c r="CO40" s="76" t="str">
        <f t="shared" si="97"/>
        <v/>
      </c>
      <c r="CP40" s="76" t="str">
        <f t="shared" si="98"/>
        <v/>
      </c>
      <c r="CQ40" s="76" t="str">
        <f t="shared" si="99"/>
        <v/>
      </c>
      <c r="CR40" s="76" t="str">
        <f t="shared" si="100"/>
        <v/>
      </c>
      <c r="CS40" s="76" t="str">
        <f t="shared" si="101"/>
        <v/>
      </c>
      <c r="CT40" s="76" t="str">
        <f t="shared" si="102"/>
        <v/>
      </c>
      <c r="CU40" s="76" t="str">
        <f t="shared" si="103"/>
        <v/>
      </c>
      <c r="CV40" s="76" t="str">
        <f t="shared" si="104"/>
        <v/>
      </c>
      <c r="CW40" s="76" t="str">
        <f t="shared" si="105"/>
        <v/>
      </c>
      <c r="CX40" s="76" t="str">
        <f t="shared" si="106"/>
        <v/>
      </c>
      <c r="CY40" s="76" t="str">
        <f t="shared" si="107"/>
        <v/>
      </c>
      <c r="CZ40" s="76" t="str">
        <f t="shared" si="108"/>
        <v/>
      </c>
      <c r="DA40" s="77" t="str">
        <f t="shared" si="136"/>
        <v>G</v>
      </c>
      <c r="DB40" s="30"/>
      <c r="DC40" s="75" t="s">
        <v>60</v>
      </c>
      <c r="DD40" s="78" t="str">
        <f t="shared" si="137"/>
        <v/>
      </c>
      <c r="DE40" s="78" t="str">
        <f t="shared" si="109"/>
        <v/>
      </c>
      <c r="DF40" s="78" t="str">
        <f t="shared" si="110"/>
        <v/>
      </c>
      <c r="DG40" s="78" t="str">
        <f t="shared" si="111"/>
        <v/>
      </c>
      <c r="DH40" s="78" t="str">
        <f t="shared" si="112"/>
        <v/>
      </c>
      <c r="DI40" s="78" t="str">
        <f t="shared" si="113"/>
        <v/>
      </c>
      <c r="DJ40" s="78" t="str">
        <f t="shared" si="114"/>
        <v/>
      </c>
      <c r="DK40" s="78" t="str">
        <f t="shared" si="115"/>
        <v/>
      </c>
      <c r="DL40" s="78" t="str">
        <f t="shared" si="116"/>
        <v/>
      </c>
      <c r="DM40" s="78" t="str">
        <f t="shared" si="117"/>
        <v/>
      </c>
      <c r="DN40" s="78" t="str">
        <f t="shared" si="118"/>
        <v/>
      </c>
      <c r="DO40" s="78" t="str">
        <f t="shared" si="119"/>
        <v/>
      </c>
      <c r="DP40" s="78" t="str">
        <f t="shared" si="120"/>
        <v/>
      </c>
      <c r="DQ40" s="78" t="str">
        <f t="shared" si="121"/>
        <v/>
      </c>
      <c r="DR40" s="78" t="str">
        <f t="shared" si="122"/>
        <v/>
      </c>
      <c r="DS40" s="78" t="str">
        <f t="shared" si="123"/>
        <v/>
      </c>
      <c r="DT40" s="78" t="str">
        <f t="shared" si="124"/>
        <v/>
      </c>
      <c r="DU40" s="78" t="str">
        <f t="shared" si="125"/>
        <v/>
      </c>
      <c r="DV40" s="78" t="str">
        <f t="shared" si="126"/>
        <v/>
      </c>
      <c r="DW40" s="78" t="str">
        <f t="shared" si="127"/>
        <v/>
      </c>
      <c r="DX40" s="78" t="str">
        <f t="shared" si="128"/>
        <v/>
      </c>
      <c r="DY40" s="78" t="str">
        <f t="shared" si="129"/>
        <v/>
      </c>
      <c r="DZ40" s="78" t="str">
        <f t="shared" si="130"/>
        <v/>
      </c>
      <c r="EA40" s="78" t="str">
        <f t="shared" si="131"/>
        <v/>
      </c>
      <c r="EB40" s="77" t="str">
        <f t="shared" si="138"/>
        <v>G</v>
      </c>
    </row>
    <row r="41" spans="1:132" ht="14">
      <c r="A41" s="14"/>
      <c r="B41" s="30"/>
      <c r="C41" s="30"/>
      <c r="D41" s="30"/>
      <c r="E41" s="13">
        <f t="shared" si="139"/>
        <v>8</v>
      </c>
      <c r="F41" s="21" t="str">
        <f t="shared" si="140"/>
        <v>A</v>
      </c>
      <c r="G41" s="14">
        <f t="shared" si="141"/>
        <v>8</v>
      </c>
      <c r="H41" s="30" t="str">
        <f t="shared" si="132"/>
        <v>A8</v>
      </c>
      <c r="I41" s="30"/>
      <c r="J41" s="13">
        <f t="shared" si="142"/>
        <v>15</v>
      </c>
      <c r="K41" s="30" t="str">
        <f t="shared" si="71"/>
        <v>A15</v>
      </c>
      <c r="L41" s="30"/>
      <c r="M41" s="13">
        <f t="shared" si="143"/>
        <v>169</v>
      </c>
      <c r="N41" s="30" t="str">
        <f t="shared" si="72"/>
        <v>H1</v>
      </c>
      <c r="O41" s="30"/>
      <c r="P41" s="13">
        <f t="shared" si="144"/>
        <v>337</v>
      </c>
      <c r="Q41" s="30" t="str">
        <f t="shared" si="73"/>
        <v>O1</v>
      </c>
      <c r="R41" s="30"/>
      <c r="S41" s="13">
        <f t="shared" si="145"/>
        <v>15</v>
      </c>
      <c r="T41" s="30" t="str">
        <f t="shared" si="74"/>
        <v>A15</v>
      </c>
      <c r="U41" s="30"/>
      <c r="V41" s="13">
        <f t="shared" si="146"/>
        <v>337</v>
      </c>
      <c r="W41" s="30" t="str">
        <f t="shared" si="75"/>
        <v>O1</v>
      </c>
      <c r="X41" s="30"/>
      <c r="Y41" s="30" t="str">
        <f t="shared" si="149"/>
        <v>_</v>
      </c>
      <c r="Z41" s="21">
        <f t="shared" si="76"/>
        <v>1</v>
      </c>
      <c r="AA41" s="13" t="b">
        <f t="shared" si="133"/>
        <v>1</v>
      </c>
      <c r="AB41" s="30" t="b">
        <f t="shared" si="77"/>
        <v>1</v>
      </c>
      <c r="AC41" s="30" t="b">
        <f t="shared" ca="1" si="78"/>
        <v>1</v>
      </c>
      <c r="AD41" s="30" t="b">
        <f t="shared" ca="1" si="79"/>
        <v>1</v>
      </c>
      <c r="AE41" s="13" t="str">
        <f t="shared" si="150"/>
        <v/>
      </c>
      <c r="AF41" s="13" t="str">
        <f t="shared" si="151"/>
        <v/>
      </c>
      <c r="AG41" s="13"/>
      <c r="AH41" s="72">
        <f t="shared" si="147"/>
        <v>8</v>
      </c>
      <c r="AI41" s="80" t="str">
        <f t="shared" si="80"/>
        <v>A15</v>
      </c>
      <c r="AJ41" s="30" t="str">
        <f t="shared" si="134"/>
        <v/>
      </c>
      <c r="AK41" s="19"/>
      <c r="AL41" s="27"/>
      <c r="AM41" s="27"/>
      <c r="AN41" s="73"/>
      <c r="AO41" s="65" t="str">
        <f t="shared" si="148"/>
        <v/>
      </c>
      <c r="AP41" s="74" t="str">
        <f t="shared" si="81"/>
        <v/>
      </c>
      <c r="AQ41" s="65" t="str">
        <f t="shared" si="135"/>
        <v/>
      </c>
      <c r="AR41" s="65" t="str">
        <f t="shared" si="82"/>
        <v/>
      </c>
      <c r="AS41" s="65" t="str">
        <f t="shared" si="152"/>
        <v/>
      </c>
      <c r="AT41" s="65" t="str">
        <f t="shared" si="153"/>
        <v/>
      </c>
      <c r="AU41" s="65" t="str">
        <f t="shared" si="83"/>
        <v/>
      </c>
      <c r="AV41" s="30"/>
      <c r="AW41" s="30" t="str">
        <f t="shared" si="25"/>
        <v>H1</v>
      </c>
      <c r="AX41" s="14">
        <f t="shared" si="84"/>
        <v>0</v>
      </c>
      <c r="AY41" s="14">
        <f t="shared" si="84"/>
        <v>0</v>
      </c>
      <c r="AZ41" s="30"/>
      <c r="BA41" s="60" t="s">
        <v>67</v>
      </c>
      <c r="BB41" s="61">
        <f t="shared" si="1"/>
        <v>0</v>
      </c>
      <c r="BC41" s="61">
        <f t="shared" si="2"/>
        <v>0</v>
      </c>
      <c r="BD41" s="61">
        <f t="shared" si="3"/>
        <v>0</v>
      </c>
      <c r="BE41" s="61">
        <f t="shared" si="4"/>
        <v>0</v>
      </c>
      <c r="BF41" s="61">
        <f t="shared" si="5"/>
        <v>0</v>
      </c>
      <c r="BG41" s="61">
        <f t="shared" si="6"/>
        <v>0</v>
      </c>
      <c r="BH41" s="61">
        <f t="shared" si="7"/>
        <v>0</v>
      </c>
      <c r="BI41" s="61">
        <f t="shared" si="8"/>
        <v>0</v>
      </c>
      <c r="BJ41" s="61">
        <f t="shared" si="9"/>
        <v>0</v>
      </c>
      <c r="BK41" s="61">
        <f t="shared" si="10"/>
        <v>0</v>
      </c>
      <c r="BL41" s="61">
        <f t="shared" si="11"/>
        <v>0</v>
      </c>
      <c r="BM41" s="61">
        <f t="shared" si="12"/>
        <v>0</v>
      </c>
      <c r="BN41" s="61">
        <f t="shared" si="13"/>
        <v>0</v>
      </c>
      <c r="BO41" s="61">
        <f t="shared" si="14"/>
        <v>0</v>
      </c>
      <c r="BP41" s="61">
        <f t="shared" si="15"/>
        <v>0</v>
      </c>
      <c r="BQ41" s="61">
        <f t="shared" si="16"/>
        <v>0</v>
      </c>
      <c r="BR41" s="61">
        <f t="shared" si="17"/>
        <v>0</v>
      </c>
      <c r="BS41" s="61">
        <f t="shared" si="18"/>
        <v>0</v>
      </c>
      <c r="BT41" s="61">
        <f t="shared" si="19"/>
        <v>0</v>
      </c>
      <c r="BU41" s="61">
        <f t="shared" si="20"/>
        <v>0</v>
      </c>
      <c r="BV41" s="61">
        <f t="shared" si="21"/>
        <v>0</v>
      </c>
      <c r="BW41" s="61">
        <f t="shared" si="22"/>
        <v>0</v>
      </c>
      <c r="BX41" s="61">
        <f t="shared" si="23"/>
        <v>0</v>
      </c>
      <c r="BY41" s="61">
        <f t="shared" si="24"/>
        <v>0</v>
      </c>
      <c r="BZ41" s="62" t="str">
        <f t="shared" si="26"/>
        <v>J</v>
      </c>
      <c r="CA41" s="30"/>
      <c r="CB41" s="75" t="s">
        <v>63</v>
      </c>
      <c r="CC41" s="76" t="str">
        <f t="shared" si="85"/>
        <v/>
      </c>
      <c r="CD41" s="76" t="str">
        <f t="shared" si="86"/>
        <v/>
      </c>
      <c r="CE41" s="76" t="str">
        <f t="shared" si="87"/>
        <v/>
      </c>
      <c r="CF41" s="76" t="str">
        <f t="shared" si="88"/>
        <v/>
      </c>
      <c r="CG41" s="76" t="str">
        <f t="shared" si="89"/>
        <v/>
      </c>
      <c r="CH41" s="76" t="str">
        <f t="shared" si="90"/>
        <v/>
      </c>
      <c r="CI41" s="76" t="str">
        <f t="shared" si="91"/>
        <v/>
      </c>
      <c r="CJ41" s="76" t="str">
        <f t="shared" si="92"/>
        <v/>
      </c>
      <c r="CK41" s="76" t="str">
        <f t="shared" si="93"/>
        <v/>
      </c>
      <c r="CL41" s="76" t="str">
        <f t="shared" si="94"/>
        <v/>
      </c>
      <c r="CM41" s="76" t="str">
        <f t="shared" si="95"/>
        <v/>
      </c>
      <c r="CN41" s="76" t="str">
        <f t="shared" si="96"/>
        <v/>
      </c>
      <c r="CO41" s="76" t="str">
        <f t="shared" si="97"/>
        <v/>
      </c>
      <c r="CP41" s="76" t="str">
        <f t="shared" si="98"/>
        <v/>
      </c>
      <c r="CQ41" s="76" t="str">
        <f t="shared" si="99"/>
        <v/>
      </c>
      <c r="CR41" s="76" t="str">
        <f t="shared" si="100"/>
        <v/>
      </c>
      <c r="CS41" s="76" t="str">
        <f t="shared" si="101"/>
        <v/>
      </c>
      <c r="CT41" s="76" t="str">
        <f t="shared" si="102"/>
        <v/>
      </c>
      <c r="CU41" s="76" t="str">
        <f t="shared" si="103"/>
        <v/>
      </c>
      <c r="CV41" s="76" t="str">
        <f t="shared" si="104"/>
        <v/>
      </c>
      <c r="CW41" s="76" t="str">
        <f t="shared" si="105"/>
        <v/>
      </c>
      <c r="CX41" s="76" t="str">
        <f t="shared" si="106"/>
        <v/>
      </c>
      <c r="CY41" s="76" t="str">
        <f t="shared" si="107"/>
        <v/>
      </c>
      <c r="CZ41" s="76" t="str">
        <f t="shared" si="108"/>
        <v/>
      </c>
      <c r="DA41" s="77" t="str">
        <f t="shared" si="136"/>
        <v>H</v>
      </c>
      <c r="DB41" s="30"/>
      <c r="DC41" s="75" t="s">
        <v>63</v>
      </c>
      <c r="DD41" s="78" t="str">
        <f t="shared" si="137"/>
        <v/>
      </c>
      <c r="DE41" s="78" t="str">
        <f t="shared" si="109"/>
        <v/>
      </c>
      <c r="DF41" s="78" t="str">
        <f t="shared" si="110"/>
        <v/>
      </c>
      <c r="DG41" s="78" t="str">
        <f t="shared" si="111"/>
        <v/>
      </c>
      <c r="DH41" s="78" t="str">
        <f t="shared" si="112"/>
        <v/>
      </c>
      <c r="DI41" s="78" t="str">
        <f t="shared" si="113"/>
        <v/>
      </c>
      <c r="DJ41" s="78" t="str">
        <f t="shared" si="114"/>
        <v/>
      </c>
      <c r="DK41" s="78" t="str">
        <f t="shared" si="115"/>
        <v/>
      </c>
      <c r="DL41" s="78" t="str">
        <f t="shared" si="116"/>
        <v/>
      </c>
      <c r="DM41" s="78" t="str">
        <f t="shared" si="117"/>
        <v/>
      </c>
      <c r="DN41" s="78" t="str">
        <f t="shared" si="118"/>
        <v/>
      </c>
      <c r="DO41" s="78" t="str">
        <f t="shared" si="119"/>
        <v/>
      </c>
      <c r="DP41" s="78" t="str">
        <f t="shared" si="120"/>
        <v/>
      </c>
      <c r="DQ41" s="78" t="str">
        <f t="shared" si="121"/>
        <v/>
      </c>
      <c r="DR41" s="78" t="str">
        <f t="shared" si="122"/>
        <v/>
      </c>
      <c r="DS41" s="78" t="str">
        <f t="shared" si="123"/>
        <v/>
      </c>
      <c r="DT41" s="78" t="str">
        <f t="shared" si="124"/>
        <v/>
      </c>
      <c r="DU41" s="78" t="str">
        <f t="shared" si="125"/>
        <v/>
      </c>
      <c r="DV41" s="78" t="str">
        <f t="shared" si="126"/>
        <v/>
      </c>
      <c r="DW41" s="78" t="str">
        <f t="shared" si="127"/>
        <v/>
      </c>
      <c r="DX41" s="78" t="str">
        <f t="shared" si="128"/>
        <v/>
      </c>
      <c r="DY41" s="78" t="str">
        <f t="shared" si="129"/>
        <v/>
      </c>
      <c r="DZ41" s="78" t="str">
        <f t="shared" si="130"/>
        <v/>
      </c>
      <c r="EA41" s="78" t="str">
        <f t="shared" si="131"/>
        <v/>
      </c>
      <c r="EB41" s="77" t="str">
        <f t="shared" si="138"/>
        <v>H</v>
      </c>
    </row>
    <row r="42" spans="1:132" ht="14">
      <c r="A42" s="14"/>
      <c r="B42" s="30"/>
      <c r="C42" s="30"/>
      <c r="D42" s="30"/>
      <c r="E42" s="13">
        <f t="shared" si="139"/>
        <v>9</v>
      </c>
      <c r="F42" s="21" t="str">
        <f t="shared" si="140"/>
        <v>A</v>
      </c>
      <c r="G42" s="14">
        <f t="shared" si="141"/>
        <v>9</v>
      </c>
      <c r="H42" s="30" t="str">
        <f t="shared" si="132"/>
        <v>A9</v>
      </c>
      <c r="I42" s="30"/>
      <c r="J42" s="13">
        <f t="shared" si="142"/>
        <v>17</v>
      </c>
      <c r="K42" s="30" t="str">
        <f t="shared" si="71"/>
        <v>A17</v>
      </c>
      <c r="L42" s="30"/>
      <c r="M42" s="13">
        <f t="shared" si="143"/>
        <v>193</v>
      </c>
      <c r="N42" s="30" t="str">
        <f t="shared" si="72"/>
        <v>I1</v>
      </c>
      <c r="O42" s="30"/>
      <c r="P42" s="13">
        <f>P34+2</f>
        <v>3</v>
      </c>
      <c r="Q42" s="30" t="str">
        <f t="shared" si="73"/>
        <v>A3</v>
      </c>
      <c r="R42" s="30"/>
      <c r="S42" s="13">
        <f t="shared" si="145"/>
        <v>17</v>
      </c>
      <c r="T42" s="30" t="str">
        <f t="shared" si="74"/>
        <v>A17</v>
      </c>
      <c r="U42" s="30"/>
      <c r="V42" s="13">
        <f>V34+1</f>
        <v>2</v>
      </c>
      <c r="W42" s="30" t="str">
        <f t="shared" si="75"/>
        <v>A2</v>
      </c>
      <c r="X42" s="30"/>
      <c r="Y42" s="30" t="str">
        <f t="shared" si="149"/>
        <v>_</v>
      </c>
      <c r="Z42" s="21">
        <f t="shared" si="76"/>
        <v>1</v>
      </c>
      <c r="AA42" s="13" t="b">
        <f t="shared" si="133"/>
        <v>1</v>
      </c>
      <c r="AB42" s="30" t="b">
        <f t="shared" si="77"/>
        <v>1</v>
      </c>
      <c r="AC42" s="30" t="b">
        <f t="shared" ca="1" si="78"/>
        <v>1</v>
      </c>
      <c r="AD42" s="30" t="b">
        <f t="shared" ca="1" si="79"/>
        <v>1</v>
      </c>
      <c r="AE42" s="13" t="str">
        <f t="shared" si="150"/>
        <v/>
      </c>
      <c r="AF42" s="13" t="str">
        <f t="shared" si="151"/>
        <v/>
      </c>
      <c r="AG42" s="13"/>
      <c r="AH42" s="81">
        <f t="shared" si="147"/>
        <v>9</v>
      </c>
      <c r="AI42" s="82" t="str">
        <f t="shared" si="80"/>
        <v>A17</v>
      </c>
      <c r="AJ42" s="30" t="str">
        <f t="shared" si="134"/>
        <v/>
      </c>
      <c r="AK42" s="26"/>
      <c r="AL42" s="28"/>
      <c r="AM42" s="28"/>
      <c r="AN42" s="83"/>
      <c r="AO42" s="65" t="str">
        <f t="shared" si="148"/>
        <v/>
      </c>
      <c r="AP42" s="74" t="str">
        <f t="shared" si="81"/>
        <v/>
      </c>
      <c r="AQ42" s="65" t="str">
        <f t="shared" si="135"/>
        <v/>
      </c>
      <c r="AR42" s="65" t="str">
        <f t="shared" si="82"/>
        <v/>
      </c>
      <c r="AS42" s="65" t="str">
        <f t="shared" si="152"/>
        <v/>
      </c>
      <c r="AT42" s="65" t="str">
        <f t="shared" si="153"/>
        <v/>
      </c>
      <c r="AU42" s="65" t="str">
        <f t="shared" si="83"/>
        <v/>
      </c>
      <c r="AV42" s="30"/>
      <c r="AW42" s="30" t="str">
        <f t="shared" si="25"/>
        <v>I1</v>
      </c>
      <c r="AX42" s="14">
        <f t="shared" si="84"/>
        <v>0</v>
      </c>
      <c r="AY42" s="14">
        <f t="shared" si="84"/>
        <v>0</v>
      </c>
      <c r="AZ42" s="30"/>
      <c r="BA42" s="60" t="s">
        <v>68</v>
      </c>
      <c r="BB42" s="61">
        <f t="shared" si="1"/>
        <v>0</v>
      </c>
      <c r="BC42" s="61">
        <f t="shared" si="2"/>
        <v>0</v>
      </c>
      <c r="BD42" s="61">
        <f t="shared" si="3"/>
        <v>0</v>
      </c>
      <c r="BE42" s="61">
        <f t="shared" si="4"/>
        <v>0</v>
      </c>
      <c r="BF42" s="61">
        <f t="shared" si="5"/>
        <v>0</v>
      </c>
      <c r="BG42" s="61">
        <f t="shared" si="6"/>
        <v>0</v>
      </c>
      <c r="BH42" s="61">
        <f t="shared" si="7"/>
        <v>0</v>
      </c>
      <c r="BI42" s="61">
        <f t="shared" si="8"/>
        <v>0</v>
      </c>
      <c r="BJ42" s="61">
        <f t="shared" si="9"/>
        <v>0</v>
      </c>
      <c r="BK42" s="61">
        <f t="shared" si="10"/>
        <v>0</v>
      </c>
      <c r="BL42" s="61">
        <f t="shared" si="11"/>
        <v>0</v>
      </c>
      <c r="BM42" s="61">
        <f t="shared" si="12"/>
        <v>0</v>
      </c>
      <c r="BN42" s="61">
        <f t="shared" si="13"/>
        <v>0</v>
      </c>
      <c r="BO42" s="61">
        <f t="shared" si="14"/>
        <v>0</v>
      </c>
      <c r="BP42" s="61">
        <f t="shared" si="15"/>
        <v>0</v>
      </c>
      <c r="BQ42" s="61">
        <f t="shared" si="16"/>
        <v>0</v>
      </c>
      <c r="BR42" s="61">
        <f t="shared" si="17"/>
        <v>0</v>
      </c>
      <c r="BS42" s="61">
        <f t="shared" si="18"/>
        <v>0</v>
      </c>
      <c r="BT42" s="61">
        <f t="shared" si="19"/>
        <v>0</v>
      </c>
      <c r="BU42" s="61">
        <f t="shared" si="20"/>
        <v>0</v>
      </c>
      <c r="BV42" s="61">
        <f t="shared" si="21"/>
        <v>0</v>
      </c>
      <c r="BW42" s="61">
        <f t="shared" si="22"/>
        <v>0</v>
      </c>
      <c r="BX42" s="61">
        <f t="shared" si="23"/>
        <v>0</v>
      </c>
      <c r="BY42" s="61">
        <f t="shared" si="24"/>
        <v>0</v>
      </c>
      <c r="BZ42" s="62" t="str">
        <f t="shared" si="26"/>
        <v>K</v>
      </c>
      <c r="CA42" s="30"/>
      <c r="CB42" s="75" t="s">
        <v>66</v>
      </c>
      <c r="CC42" s="76" t="str">
        <f t="shared" si="85"/>
        <v/>
      </c>
      <c r="CD42" s="76" t="str">
        <f t="shared" si="86"/>
        <v/>
      </c>
      <c r="CE42" s="76" t="str">
        <f t="shared" si="87"/>
        <v/>
      </c>
      <c r="CF42" s="76" t="str">
        <f t="shared" si="88"/>
        <v/>
      </c>
      <c r="CG42" s="76" t="str">
        <f t="shared" si="89"/>
        <v/>
      </c>
      <c r="CH42" s="76" t="str">
        <f t="shared" si="90"/>
        <v/>
      </c>
      <c r="CI42" s="76" t="str">
        <f t="shared" si="91"/>
        <v/>
      </c>
      <c r="CJ42" s="76" t="str">
        <f t="shared" si="92"/>
        <v/>
      </c>
      <c r="CK42" s="76" t="str">
        <f t="shared" si="93"/>
        <v/>
      </c>
      <c r="CL42" s="76" t="str">
        <f t="shared" si="94"/>
        <v/>
      </c>
      <c r="CM42" s="76" t="str">
        <f t="shared" si="95"/>
        <v/>
      </c>
      <c r="CN42" s="76" t="str">
        <f t="shared" si="96"/>
        <v/>
      </c>
      <c r="CO42" s="76" t="str">
        <f t="shared" si="97"/>
        <v/>
      </c>
      <c r="CP42" s="76" t="str">
        <f t="shared" si="98"/>
        <v/>
      </c>
      <c r="CQ42" s="76" t="str">
        <f t="shared" si="99"/>
        <v/>
      </c>
      <c r="CR42" s="76" t="str">
        <f t="shared" si="100"/>
        <v/>
      </c>
      <c r="CS42" s="76" t="str">
        <f t="shared" si="101"/>
        <v/>
      </c>
      <c r="CT42" s="76" t="str">
        <f t="shared" si="102"/>
        <v/>
      </c>
      <c r="CU42" s="76" t="str">
        <f t="shared" si="103"/>
        <v/>
      </c>
      <c r="CV42" s="76" t="str">
        <f t="shared" si="104"/>
        <v/>
      </c>
      <c r="CW42" s="76" t="str">
        <f t="shared" si="105"/>
        <v/>
      </c>
      <c r="CX42" s="76" t="str">
        <f t="shared" si="106"/>
        <v/>
      </c>
      <c r="CY42" s="76" t="str">
        <f t="shared" si="107"/>
        <v/>
      </c>
      <c r="CZ42" s="76" t="str">
        <f t="shared" si="108"/>
        <v/>
      </c>
      <c r="DA42" s="77" t="str">
        <f t="shared" si="136"/>
        <v>I</v>
      </c>
      <c r="DB42" s="30"/>
      <c r="DC42" s="75" t="s">
        <v>66</v>
      </c>
      <c r="DD42" s="78" t="str">
        <f t="shared" si="137"/>
        <v/>
      </c>
      <c r="DE42" s="78" t="str">
        <f t="shared" si="109"/>
        <v/>
      </c>
      <c r="DF42" s="78" t="str">
        <f t="shared" si="110"/>
        <v/>
      </c>
      <c r="DG42" s="78" t="str">
        <f t="shared" si="111"/>
        <v/>
      </c>
      <c r="DH42" s="78" t="str">
        <f t="shared" si="112"/>
        <v/>
      </c>
      <c r="DI42" s="78" t="str">
        <f t="shared" si="113"/>
        <v/>
      </c>
      <c r="DJ42" s="78" t="str">
        <f t="shared" si="114"/>
        <v/>
      </c>
      <c r="DK42" s="78" t="str">
        <f t="shared" si="115"/>
        <v/>
      </c>
      <c r="DL42" s="78" t="str">
        <f t="shared" si="116"/>
        <v/>
      </c>
      <c r="DM42" s="78" t="str">
        <f t="shared" si="117"/>
        <v/>
      </c>
      <c r="DN42" s="78" t="str">
        <f t="shared" si="118"/>
        <v/>
      </c>
      <c r="DO42" s="78" t="str">
        <f t="shared" si="119"/>
        <v/>
      </c>
      <c r="DP42" s="78" t="str">
        <f t="shared" si="120"/>
        <v/>
      </c>
      <c r="DQ42" s="78" t="str">
        <f t="shared" si="121"/>
        <v/>
      </c>
      <c r="DR42" s="78" t="str">
        <f t="shared" si="122"/>
        <v/>
      </c>
      <c r="DS42" s="78" t="str">
        <f t="shared" si="123"/>
        <v/>
      </c>
      <c r="DT42" s="78" t="str">
        <f t="shared" si="124"/>
        <v/>
      </c>
      <c r="DU42" s="78" t="str">
        <f t="shared" si="125"/>
        <v/>
      </c>
      <c r="DV42" s="78" t="str">
        <f t="shared" si="126"/>
        <v/>
      </c>
      <c r="DW42" s="78" t="str">
        <f t="shared" si="127"/>
        <v/>
      </c>
      <c r="DX42" s="78" t="str">
        <f t="shared" si="128"/>
        <v/>
      </c>
      <c r="DY42" s="78" t="str">
        <f t="shared" si="129"/>
        <v/>
      </c>
      <c r="DZ42" s="78" t="str">
        <f t="shared" si="130"/>
        <v/>
      </c>
      <c r="EA42" s="78" t="str">
        <f t="shared" si="131"/>
        <v/>
      </c>
      <c r="EB42" s="77" t="str">
        <f t="shared" si="138"/>
        <v>I</v>
      </c>
    </row>
    <row r="43" spans="1:132" ht="14">
      <c r="A43" s="14"/>
      <c r="B43" s="30"/>
      <c r="C43" s="30"/>
      <c r="D43" s="30"/>
      <c r="E43" s="13">
        <f t="shared" si="139"/>
        <v>10</v>
      </c>
      <c r="F43" s="21" t="str">
        <f t="shared" si="140"/>
        <v>A</v>
      </c>
      <c r="G43" s="14">
        <f t="shared" si="141"/>
        <v>10</v>
      </c>
      <c r="H43" s="30" t="str">
        <f t="shared" si="132"/>
        <v>A10</v>
      </c>
      <c r="I43" s="30"/>
      <c r="J43" s="13">
        <f t="shared" si="142"/>
        <v>19</v>
      </c>
      <c r="K43" s="30" t="str">
        <f t="shared" si="71"/>
        <v>A19</v>
      </c>
      <c r="L43" s="30"/>
      <c r="M43" s="13">
        <f t="shared" si="143"/>
        <v>217</v>
      </c>
      <c r="N43" s="30" t="str">
        <f t="shared" si="72"/>
        <v>J1</v>
      </c>
      <c r="O43" s="30"/>
      <c r="P43" s="13">
        <f t="shared" ref="P43:P106" si="154">P35+2</f>
        <v>51</v>
      </c>
      <c r="Q43" s="30" t="str">
        <f t="shared" si="73"/>
        <v>C3</v>
      </c>
      <c r="R43" s="30"/>
      <c r="S43" s="13">
        <f t="shared" si="145"/>
        <v>19</v>
      </c>
      <c r="T43" s="30" t="str">
        <f t="shared" si="74"/>
        <v>A19</v>
      </c>
      <c r="U43" s="30"/>
      <c r="V43" s="13">
        <f t="shared" ref="V43:V106" si="155">V35+1</f>
        <v>50</v>
      </c>
      <c r="W43" s="30" t="str">
        <f t="shared" si="75"/>
        <v>C2</v>
      </c>
      <c r="X43" s="30"/>
      <c r="Y43" s="30" t="str">
        <f t="shared" si="149"/>
        <v>_</v>
      </c>
      <c r="Z43" s="21">
        <f t="shared" si="76"/>
        <v>1</v>
      </c>
      <c r="AA43" s="13" t="b">
        <f t="shared" si="133"/>
        <v>1</v>
      </c>
      <c r="AB43" s="30" t="b">
        <f t="shared" si="77"/>
        <v>1</v>
      </c>
      <c r="AC43" s="30" t="b">
        <f t="shared" ca="1" si="78"/>
        <v>1</v>
      </c>
      <c r="AD43" s="30" t="b">
        <f t="shared" ca="1" si="79"/>
        <v>1</v>
      </c>
      <c r="AE43" s="13" t="str">
        <f t="shared" si="150"/>
        <v/>
      </c>
      <c r="AF43" s="13" t="str">
        <f t="shared" si="151"/>
        <v/>
      </c>
      <c r="AG43" s="13"/>
      <c r="AH43" s="81">
        <f t="shared" si="147"/>
        <v>10</v>
      </c>
      <c r="AI43" s="82" t="str">
        <f t="shared" si="80"/>
        <v>A19</v>
      </c>
      <c r="AJ43" s="30" t="str">
        <f t="shared" si="134"/>
        <v/>
      </c>
      <c r="AK43" s="26"/>
      <c r="AL43" s="28"/>
      <c r="AM43" s="28"/>
      <c r="AN43" s="83"/>
      <c r="AO43" s="65" t="str">
        <f t="shared" si="148"/>
        <v/>
      </c>
      <c r="AP43" s="74" t="str">
        <f t="shared" si="81"/>
        <v/>
      </c>
      <c r="AQ43" s="65" t="str">
        <f t="shared" si="135"/>
        <v/>
      </c>
      <c r="AR43" s="65" t="str">
        <f t="shared" si="82"/>
        <v/>
      </c>
      <c r="AS43" s="65" t="str">
        <f t="shared" si="152"/>
        <v/>
      </c>
      <c r="AT43" s="65" t="str">
        <f t="shared" si="153"/>
        <v/>
      </c>
      <c r="AU43" s="65" t="str">
        <f t="shared" si="83"/>
        <v/>
      </c>
      <c r="AV43" s="30"/>
      <c r="AW43" s="30" t="str">
        <f t="shared" si="25"/>
        <v>J1</v>
      </c>
      <c r="AX43" s="14">
        <f t="shared" si="84"/>
        <v>0</v>
      </c>
      <c r="AY43" s="14">
        <f t="shared" si="84"/>
        <v>0</v>
      </c>
      <c r="AZ43" s="30"/>
      <c r="BA43" s="60" t="s">
        <v>69</v>
      </c>
      <c r="BB43" s="61">
        <f t="shared" si="1"/>
        <v>0</v>
      </c>
      <c r="BC43" s="61">
        <f t="shared" si="2"/>
        <v>0</v>
      </c>
      <c r="BD43" s="61">
        <f t="shared" si="3"/>
        <v>0</v>
      </c>
      <c r="BE43" s="61">
        <f t="shared" si="4"/>
        <v>0</v>
      </c>
      <c r="BF43" s="61">
        <f t="shared" si="5"/>
        <v>0</v>
      </c>
      <c r="BG43" s="61">
        <f t="shared" si="6"/>
        <v>0</v>
      </c>
      <c r="BH43" s="61">
        <f t="shared" si="7"/>
        <v>0</v>
      </c>
      <c r="BI43" s="61">
        <f t="shared" si="8"/>
        <v>0</v>
      </c>
      <c r="BJ43" s="61">
        <f t="shared" si="9"/>
        <v>0</v>
      </c>
      <c r="BK43" s="61">
        <f t="shared" si="10"/>
        <v>0</v>
      </c>
      <c r="BL43" s="61">
        <f t="shared" si="11"/>
        <v>0</v>
      </c>
      <c r="BM43" s="61">
        <f t="shared" si="12"/>
        <v>0</v>
      </c>
      <c r="BN43" s="61">
        <f t="shared" si="13"/>
        <v>0</v>
      </c>
      <c r="BO43" s="61">
        <f t="shared" si="14"/>
        <v>0</v>
      </c>
      <c r="BP43" s="61">
        <f t="shared" si="15"/>
        <v>0</v>
      </c>
      <c r="BQ43" s="61">
        <f t="shared" si="16"/>
        <v>0</v>
      </c>
      <c r="BR43" s="61">
        <f t="shared" si="17"/>
        <v>0</v>
      </c>
      <c r="BS43" s="61">
        <f t="shared" si="18"/>
        <v>0</v>
      </c>
      <c r="BT43" s="61">
        <f t="shared" si="19"/>
        <v>0</v>
      </c>
      <c r="BU43" s="61">
        <f t="shared" si="20"/>
        <v>0</v>
      </c>
      <c r="BV43" s="61">
        <f t="shared" si="21"/>
        <v>0</v>
      </c>
      <c r="BW43" s="61">
        <f t="shared" si="22"/>
        <v>0</v>
      </c>
      <c r="BX43" s="61">
        <f t="shared" si="23"/>
        <v>0</v>
      </c>
      <c r="BY43" s="61">
        <f t="shared" si="24"/>
        <v>0</v>
      </c>
      <c r="BZ43" s="62" t="str">
        <f t="shared" si="26"/>
        <v>L</v>
      </c>
      <c r="CA43" s="30"/>
      <c r="CB43" s="75" t="s">
        <v>67</v>
      </c>
      <c r="CC43" s="76" t="str">
        <f t="shared" si="85"/>
        <v/>
      </c>
      <c r="CD43" s="76" t="str">
        <f t="shared" si="86"/>
        <v/>
      </c>
      <c r="CE43" s="76" t="str">
        <f t="shared" si="87"/>
        <v/>
      </c>
      <c r="CF43" s="76" t="str">
        <f t="shared" si="88"/>
        <v/>
      </c>
      <c r="CG43" s="76" t="str">
        <f t="shared" si="89"/>
        <v/>
      </c>
      <c r="CH43" s="76" t="str">
        <f t="shared" si="90"/>
        <v/>
      </c>
      <c r="CI43" s="76" t="str">
        <f t="shared" si="91"/>
        <v/>
      </c>
      <c r="CJ43" s="76" t="str">
        <f t="shared" si="92"/>
        <v/>
      </c>
      <c r="CK43" s="76" t="str">
        <f t="shared" si="93"/>
        <v/>
      </c>
      <c r="CL43" s="76" t="str">
        <f t="shared" si="94"/>
        <v/>
      </c>
      <c r="CM43" s="76" t="str">
        <f t="shared" si="95"/>
        <v/>
      </c>
      <c r="CN43" s="76" t="str">
        <f t="shared" si="96"/>
        <v/>
      </c>
      <c r="CO43" s="76" t="str">
        <f t="shared" si="97"/>
        <v/>
      </c>
      <c r="CP43" s="76" t="str">
        <f t="shared" si="98"/>
        <v/>
      </c>
      <c r="CQ43" s="76" t="str">
        <f t="shared" si="99"/>
        <v/>
      </c>
      <c r="CR43" s="76" t="str">
        <f t="shared" si="100"/>
        <v/>
      </c>
      <c r="CS43" s="76" t="str">
        <f t="shared" si="101"/>
        <v/>
      </c>
      <c r="CT43" s="76" t="str">
        <f t="shared" si="102"/>
        <v/>
      </c>
      <c r="CU43" s="76" t="str">
        <f t="shared" si="103"/>
        <v/>
      </c>
      <c r="CV43" s="76" t="str">
        <f t="shared" si="104"/>
        <v/>
      </c>
      <c r="CW43" s="76" t="str">
        <f t="shared" si="105"/>
        <v/>
      </c>
      <c r="CX43" s="76" t="str">
        <f t="shared" si="106"/>
        <v/>
      </c>
      <c r="CY43" s="76" t="str">
        <f t="shared" si="107"/>
        <v/>
      </c>
      <c r="CZ43" s="76" t="str">
        <f t="shared" si="108"/>
        <v/>
      </c>
      <c r="DA43" s="77" t="str">
        <f t="shared" si="136"/>
        <v>J</v>
      </c>
      <c r="DB43" s="30"/>
      <c r="DC43" s="75" t="s">
        <v>67</v>
      </c>
      <c r="DD43" s="78" t="str">
        <f t="shared" si="137"/>
        <v/>
      </c>
      <c r="DE43" s="78" t="str">
        <f t="shared" si="109"/>
        <v/>
      </c>
      <c r="DF43" s="78" t="str">
        <f t="shared" si="110"/>
        <v/>
      </c>
      <c r="DG43" s="78" t="str">
        <f t="shared" si="111"/>
        <v/>
      </c>
      <c r="DH43" s="78" t="str">
        <f t="shared" si="112"/>
        <v/>
      </c>
      <c r="DI43" s="78" t="str">
        <f t="shared" si="113"/>
        <v/>
      </c>
      <c r="DJ43" s="78" t="str">
        <f t="shared" si="114"/>
        <v/>
      </c>
      <c r="DK43" s="78" t="str">
        <f t="shared" si="115"/>
        <v/>
      </c>
      <c r="DL43" s="78" t="str">
        <f t="shared" si="116"/>
        <v/>
      </c>
      <c r="DM43" s="78" t="str">
        <f t="shared" si="117"/>
        <v/>
      </c>
      <c r="DN43" s="78" t="str">
        <f t="shared" si="118"/>
        <v/>
      </c>
      <c r="DO43" s="78" t="str">
        <f t="shared" si="119"/>
        <v/>
      </c>
      <c r="DP43" s="78" t="str">
        <f t="shared" si="120"/>
        <v/>
      </c>
      <c r="DQ43" s="78" t="str">
        <f t="shared" si="121"/>
        <v/>
      </c>
      <c r="DR43" s="78" t="str">
        <f t="shared" si="122"/>
        <v/>
      </c>
      <c r="DS43" s="78" t="str">
        <f t="shared" si="123"/>
        <v/>
      </c>
      <c r="DT43" s="78" t="str">
        <f t="shared" si="124"/>
        <v/>
      </c>
      <c r="DU43" s="78" t="str">
        <f t="shared" si="125"/>
        <v/>
      </c>
      <c r="DV43" s="78" t="str">
        <f t="shared" si="126"/>
        <v/>
      </c>
      <c r="DW43" s="78" t="str">
        <f t="shared" si="127"/>
        <v/>
      </c>
      <c r="DX43" s="78" t="str">
        <f t="shared" si="128"/>
        <v/>
      </c>
      <c r="DY43" s="78" t="str">
        <f t="shared" si="129"/>
        <v/>
      </c>
      <c r="DZ43" s="78" t="str">
        <f t="shared" si="130"/>
        <v/>
      </c>
      <c r="EA43" s="78" t="str">
        <f t="shared" si="131"/>
        <v/>
      </c>
      <c r="EB43" s="77" t="str">
        <f t="shared" si="138"/>
        <v>J</v>
      </c>
    </row>
    <row r="44" spans="1:132" ht="14">
      <c r="A44" s="14"/>
      <c r="B44" s="30"/>
      <c r="C44" s="30"/>
      <c r="D44" s="30"/>
      <c r="E44" s="13">
        <f t="shared" si="139"/>
        <v>11</v>
      </c>
      <c r="F44" s="21" t="str">
        <f t="shared" si="140"/>
        <v>A</v>
      </c>
      <c r="G44" s="14">
        <f t="shared" si="141"/>
        <v>11</v>
      </c>
      <c r="H44" s="30" t="str">
        <f t="shared" si="132"/>
        <v>A11</v>
      </c>
      <c r="I44" s="30"/>
      <c r="J44" s="13">
        <f t="shared" si="142"/>
        <v>21</v>
      </c>
      <c r="K44" s="30" t="str">
        <f t="shared" si="71"/>
        <v>A21</v>
      </c>
      <c r="L44" s="30"/>
      <c r="M44" s="13">
        <f t="shared" si="143"/>
        <v>241</v>
      </c>
      <c r="N44" s="30" t="str">
        <f t="shared" si="72"/>
        <v>K1</v>
      </c>
      <c r="O44" s="30"/>
      <c r="P44" s="13">
        <f t="shared" si="154"/>
        <v>99</v>
      </c>
      <c r="Q44" s="30" t="str">
        <f t="shared" si="73"/>
        <v>E3</v>
      </c>
      <c r="R44" s="30"/>
      <c r="S44" s="13">
        <f t="shared" si="145"/>
        <v>21</v>
      </c>
      <c r="T44" s="30" t="str">
        <f t="shared" si="74"/>
        <v>A21</v>
      </c>
      <c r="U44" s="30"/>
      <c r="V44" s="13">
        <f t="shared" si="155"/>
        <v>98</v>
      </c>
      <c r="W44" s="30" t="str">
        <f t="shared" si="75"/>
        <v>E2</v>
      </c>
      <c r="X44" s="30"/>
      <c r="Y44" s="30" t="str">
        <f t="shared" si="149"/>
        <v>_</v>
      </c>
      <c r="Z44" s="21">
        <f t="shared" si="76"/>
        <v>1</v>
      </c>
      <c r="AA44" s="13" t="b">
        <f t="shared" si="133"/>
        <v>1</v>
      </c>
      <c r="AB44" s="30" t="b">
        <f t="shared" si="77"/>
        <v>1</v>
      </c>
      <c r="AC44" s="30" t="b">
        <f t="shared" ca="1" si="78"/>
        <v>1</v>
      </c>
      <c r="AD44" s="30" t="b">
        <f t="shared" ca="1" si="79"/>
        <v>1</v>
      </c>
      <c r="AE44" s="13" t="str">
        <f t="shared" si="150"/>
        <v/>
      </c>
      <c r="AF44" s="13" t="str">
        <f t="shared" si="151"/>
        <v/>
      </c>
      <c r="AG44" s="13"/>
      <c r="AH44" s="81">
        <f t="shared" si="147"/>
        <v>11</v>
      </c>
      <c r="AI44" s="82" t="str">
        <f t="shared" si="80"/>
        <v>A21</v>
      </c>
      <c r="AJ44" s="30" t="str">
        <f t="shared" si="134"/>
        <v/>
      </c>
      <c r="AK44" s="26"/>
      <c r="AL44" s="28"/>
      <c r="AM44" s="28"/>
      <c r="AN44" s="83"/>
      <c r="AO44" s="65" t="str">
        <f t="shared" si="148"/>
        <v/>
      </c>
      <c r="AP44" s="74" t="str">
        <f t="shared" si="81"/>
        <v/>
      </c>
      <c r="AQ44" s="65" t="str">
        <f t="shared" si="135"/>
        <v/>
      </c>
      <c r="AR44" s="65" t="str">
        <f t="shared" si="82"/>
        <v/>
      </c>
      <c r="AS44" s="65" t="str">
        <f t="shared" si="152"/>
        <v/>
      </c>
      <c r="AT44" s="65" t="str">
        <f t="shared" si="153"/>
        <v/>
      </c>
      <c r="AU44" s="65" t="str">
        <f t="shared" si="83"/>
        <v/>
      </c>
      <c r="AV44" s="30"/>
      <c r="AW44" s="30" t="str">
        <f t="shared" si="25"/>
        <v>K1</v>
      </c>
      <c r="AX44" s="14">
        <f t="shared" si="84"/>
        <v>0</v>
      </c>
      <c r="AY44" s="14">
        <f t="shared" si="84"/>
        <v>0</v>
      </c>
      <c r="AZ44" s="30"/>
      <c r="BA44" s="60" t="s">
        <v>70</v>
      </c>
      <c r="BB44" s="61">
        <f t="shared" si="1"/>
        <v>0</v>
      </c>
      <c r="BC44" s="61">
        <f t="shared" si="2"/>
        <v>0</v>
      </c>
      <c r="BD44" s="61">
        <f t="shared" si="3"/>
        <v>0</v>
      </c>
      <c r="BE44" s="61">
        <f t="shared" si="4"/>
        <v>0</v>
      </c>
      <c r="BF44" s="61">
        <f t="shared" si="5"/>
        <v>0</v>
      </c>
      <c r="BG44" s="61">
        <f t="shared" si="6"/>
        <v>0</v>
      </c>
      <c r="BH44" s="61">
        <f t="shared" si="7"/>
        <v>0</v>
      </c>
      <c r="BI44" s="61">
        <f t="shared" si="8"/>
        <v>0</v>
      </c>
      <c r="BJ44" s="61">
        <f t="shared" si="9"/>
        <v>0</v>
      </c>
      <c r="BK44" s="61">
        <f t="shared" si="10"/>
        <v>0</v>
      </c>
      <c r="BL44" s="61">
        <f t="shared" si="11"/>
        <v>0</v>
      </c>
      <c r="BM44" s="61">
        <f t="shared" si="12"/>
        <v>0</v>
      </c>
      <c r="BN44" s="61">
        <f t="shared" si="13"/>
        <v>0</v>
      </c>
      <c r="BO44" s="61">
        <f t="shared" si="14"/>
        <v>0</v>
      </c>
      <c r="BP44" s="61">
        <f t="shared" si="15"/>
        <v>0</v>
      </c>
      <c r="BQ44" s="61">
        <f t="shared" si="16"/>
        <v>0</v>
      </c>
      <c r="BR44" s="61">
        <f t="shared" si="17"/>
        <v>0</v>
      </c>
      <c r="BS44" s="61">
        <f t="shared" si="18"/>
        <v>0</v>
      </c>
      <c r="BT44" s="61">
        <f t="shared" si="19"/>
        <v>0</v>
      </c>
      <c r="BU44" s="61">
        <f t="shared" si="20"/>
        <v>0</v>
      </c>
      <c r="BV44" s="61">
        <f t="shared" si="21"/>
        <v>0</v>
      </c>
      <c r="BW44" s="61">
        <f t="shared" si="22"/>
        <v>0</v>
      </c>
      <c r="BX44" s="61">
        <f t="shared" si="23"/>
        <v>0</v>
      </c>
      <c r="BY44" s="61">
        <f t="shared" si="24"/>
        <v>0</v>
      </c>
      <c r="BZ44" s="62" t="str">
        <f t="shared" si="26"/>
        <v>M</v>
      </c>
      <c r="CA44" s="30"/>
      <c r="CB44" s="75" t="s">
        <v>68</v>
      </c>
      <c r="CC44" s="76" t="str">
        <f t="shared" si="85"/>
        <v/>
      </c>
      <c r="CD44" s="76" t="str">
        <f t="shared" si="86"/>
        <v/>
      </c>
      <c r="CE44" s="76" t="str">
        <f t="shared" si="87"/>
        <v/>
      </c>
      <c r="CF44" s="76" t="str">
        <f t="shared" si="88"/>
        <v/>
      </c>
      <c r="CG44" s="76" t="str">
        <f t="shared" si="89"/>
        <v/>
      </c>
      <c r="CH44" s="76" t="str">
        <f t="shared" si="90"/>
        <v/>
      </c>
      <c r="CI44" s="76" t="str">
        <f t="shared" si="91"/>
        <v/>
      </c>
      <c r="CJ44" s="76" t="str">
        <f t="shared" si="92"/>
        <v/>
      </c>
      <c r="CK44" s="76" t="str">
        <f t="shared" si="93"/>
        <v/>
      </c>
      <c r="CL44" s="76" t="str">
        <f t="shared" si="94"/>
        <v/>
      </c>
      <c r="CM44" s="76" t="str">
        <f t="shared" si="95"/>
        <v/>
      </c>
      <c r="CN44" s="76" t="str">
        <f t="shared" si="96"/>
        <v/>
      </c>
      <c r="CO44" s="76" t="str">
        <f t="shared" si="97"/>
        <v/>
      </c>
      <c r="CP44" s="76" t="str">
        <f t="shared" si="98"/>
        <v/>
      </c>
      <c r="CQ44" s="76" t="str">
        <f t="shared" si="99"/>
        <v/>
      </c>
      <c r="CR44" s="76" t="str">
        <f t="shared" si="100"/>
        <v/>
      </c>
      <c r="CS44" s="76" t="str">
        <f t="shared" si="101"/>
        <v/>
      </c>
      <c r="CT44" s="76" t="str">
        <f t="shared" si="102"/>
        <v/>
      </c>
      <c r="CU44" s="76" t="str">
        <f t="shared" si="103"/>
        <v/>
      </c>
      <c r="CV44" s="76" t="str">
        <f t="shared" si="104"/>
        <v/>
      </c>
      <c r="CW44" s="76" t="str">
        <f t="shared" si="105"/>
        <v/>
      </c>
      <c r="CX44" s="76" t="str">
        <f t="shared" si="106"/>
        <v/>
      </c>
      <c r="CY44" s="76" t="str">
        <f t="shared" si="107"/>
        <v/>
      </c>
      <c r="CZ44" s="76" t="str">
        <f t="shared" si="108"/>
        <v/>
      </c>
      <c r="DA44" s="77" t="str">
        <f t="shared" si="136"/>
        <v>K</v>
      </c>
      <c r="DB44" s="30"/>
      <c r="DC44" s="75" t="s">
        <v>68</v>
      </c>
      <c r="DD44" s="78" t="str">
        <f t="shared" si="137"/>
        <v/>
      </c>
      <c r="DE44" s="78" t="str">
        <f t="shared" si="109"/>
        <v/>
      </c>
      <c r="DF44" s="78" t="str">
        <f t="shared" si="110"/>
        <v/>
      </c>
      <c r="DG44" s="78" t="str">
        <f t="shared" si="111"/>
        <v/>
      </c>
      <c r="DH44" s="78" t="str">
        <f t="shared" si="112"/>
        <v/>
      </c>
      <c r="DI44" s="78" t="str">
        <f t="shared" si="113"/>
        <v/>
      </c>
      <c r="DJ44" s="78" t="str">
        <f t="shared" si="114"/>
        <v/>
      </c>
      <c r="DK44" s="78" t="str">
        <f t="shared" si="115"/>
        <v/>
      </c>
      <c r="DL44" s="78" t="str">
        <f t="shared" si="116"/>
        <v/>
      </c>
      <c r="DM44" s="78" t="str">
        <f t="shared" si="117"/>
        <v/>
      </c>
      <c r="DN44" s="78" t="str">
        <f t="shared" si="118"/>
        <v/>
      </c>
      <c r="DO44" s="78" t="str">
        <f t="shared" si="119"/>
        <v/>
      </c>
      <c r="DP44" s="78" t="str">
        <f t="shared" si="120"/>
        <v/>
      </c>
      <c r="DQ44" s="78" t="str">
        <f t="shared" si="121"/>
        <v/>
      </c>
      <c r="DR44" s="78" t="str">
        <f t="shared" si="122"/>
        <v/>
      </c>
      <c r="DS44" s="78" t="str">
        <f t="shared" si="123"/>
        <v/>
      </c>
      <c r="DT44" s="78" t="str">
        <f t="shared" si="124"/>
        <v/>
      </c>
      <c r="DU44" s="78" t="str">
        <f t="shared" si="125"/>
        <v/>
      </c>
      <c r="DV44" s="78" t="str">
        <f t="shared" si="126"/>
        <v/>
      </c>
      <c r="DW44" s="78" t="str">
        <f t="shared" si="127"/>
        <v/>
      </c>
      <c r="DX44" s="78" t="str">
        <f t="shared" si="128"/>
        <v/>
      </c>
      <c r="DY44" s="78" t="str">
        <f t="shared" si="129"/>
        <v/>
      </c>
      <c r="DZ44" s="78" t="str">
        <f t="shared" si="130"/>
        <v/>
      </c>
      <c r="EA44" s="78" t="str">
        <f t="shared" si="131"/>
        <v/>
      </c>
      <c r="EB44" s="77" t="str">
        <f t="shared" si="138"/>
        <v>K</v>
      </c>
    </row>
    <row r="45" spans="1:132" ht="14">
      <c r="A45" s="14"/>
      <c r="B45" s="30"/>
      <c r="C45" s="30"/>
      <c r="D45" s="30"/>
      <c r="E45" s="13">
        <f t="shared" si="139"/>
        <v>12</v>
      </c>
      <c r="F45" s="21" t="str">
        <f t="shared" si="140"/>
        <v>A</v>
      </c>
      <c r="G45" s="14">
        <f t="shared" si="141"/>
        <v>12</v>
      </c>
      <c r="H45" s="30" t="str">
        <f t="shared" si="132"/>
        <v>A12</v>
      </c>
      <c r="I45" s="30"/>
      <c r="J45" s="13">
        <f t="shared" si="142"/>
        <v>23</v>
      </c>
      <c r="K45" s="30" t="str">
        <f t="shared" si="71"/>
        <v>A23</v>
      </c>
      <c r="L45" s="30"/>
      <c r="M45" s="13">
        <f t="shared" si="143"/>
        <v>265</v>
      </c>
      <c r="N45" s="30" t="str">
        <f t="shared" si="72"/>
        <v>L1</v>
      </c>
      <c r="O45" s="30"/>
      <c r="P45" s="13">
        <f t="shared" si="154"/>
        <v>147</v>
      </c>
      <c r="Q45" s="30" t="str">
        <f t="shared" si="73"/>
        <v>G3</v>
      </c>
      <c r="R45" s="30"/>
      <c r="S45" s="13">
        <f t="shared" si="145"/>
        <v>23</v>
      </c>
      <c r="T45" s="30" t="str">
        <f t="shared" si="74"/>
        <v>A23</v>
      </c>
      <c r="U45" s="30"/>
      <c r="V45" s="13">
        <f t="shared" si="155"/>
        <v>146</v>
      </c>
      <c r="W45" s="30" t="str">
        <f t="shared" si="75"/>
        <v>G2</v>
      </c>
      <c r="X45" s="30"/>
      <c r="Y45" s="30" t="str">
        <f t="shared" si="149"/>
        <v>_</v>
      </c>
      <c r="Z45" s="21">
        <f t="shared" si="76"/>
        <v>1</v>
      </c>
      <c r="AA45" s="13" t="b">
        <f t="shared" si="133"/>
        <v>1</v>
      </c>
      <c r="AB45" s="30" t="b">
        <f t="shared" si="77"/>
        <v>1</v>
      </c>
      <c r="AC45" s="30" t="b">
        <f t="shared" ca="1" si="78"/>
        <v>1</v>
      </c>
      <c r="AD45" s="30" t="b">
        <f t="shared" ca="1" si="79"/>
        <v>1</v>
      </c>
      <c r="AE45" s="13" t="str">
        <f t="shared" si="150"/>
        <v/>
      </c>
      <c r="AF45" s="13" t="str">
        <f t="shared" si="151"/>
        <v/>
      </c>
      <c r="AG45" s="13"/>
      <c r="AH45" s="81">
        <f t="shared" si="147"/>
        <v>12</v>
      </c>
      <c r="AI45" s="82" t="str">
        <f t="shared" si="80"/>
        <v>A23</v>
      </c>
      <c r="AJ45" s="30" t="str">
        <f t="shared" si="134"/>
        <v/>
      </c>
      <c r="AK45" s="26"/>
      <c r="AL45" s="28"/>
      <c r="AM45" s="28"/>
      <c r="AN45" s="83"/>
      <c r="AO45" s="65" t="str">
        <f t="shared" si="148"/>
        <v/>
      </c>
      <c r="AP45" s="74" t="str">
        <f t="shared" si="81"/>
        <v/>
      </c>
      <c r="AQ45" s="65" t="str">
        <f t="shared" si="135"/>
        <v/>
      </c>
      <c r="AR45" s="65" t="str">
        <f t="shared" si="82"/>
        <v/>
      </c>
      <c r="AS45" s="65" t="str">
        <f t="shared" si="152"/>
        <v/>
      </c>
      <c r="AT45" s="65" t="str">
        <f t="shared" si="153"/>
        <v/>
      </c>
      <c r="AU45" s="65" t="str">
        <f t="shared" si="83"/>
        <v/>
      </c>
      <c r="AV45" s="30"/>
      <c r="AW45" s="30" t="str">
        <f t="shared" si="25"/>
        <v>L1</v>
      </c>
      <c r="AX45" s="14">
        <f t="shared" si="84"/>
        <v>0</v>
      </c>
      <c r="AY45" s="14">
        <f t="shared" si="84"/>
        <v>0</v>
      </c>
      <c r="AZ45" s="30"/>
      <c r="BA45" s="60" t="s">
        <v>71</v>
      </c>
      <c r="BB45" s="61">
        <f t="shared" si="1"/>
        <v>0</v>
      </c>
      <c r="BC45" s="61">
        <f t="shared" si="2"/>
        <v>0</v>
      </c>
      <c r="BD45" s="61">
        <f t="shared" si="3"/>
        <v>0</v>
      </c>
      <c r="BE45" s="61">
        <f t="shared" si="4"/>
        <v>0</v>
      </c>
      <c r="BF45" s="61">
        <f t="shared" si="5"/>
        <v>0</v>
      </c>
      <c r="BG45" s="61">
        <f t="shared" si="6"/>
        <v>0</v>
      </c>
      <c r="BH45" s="61">
        <f t="shared" si="7"/>
        <v>0</v>
      </c>
      <c r="BI45" s="61">
        <f t="shared" si="8"/>
        <v>0</v>
      </c>
      <c r="BJ45" s="61">
        <f t="shared" si="9"/>
        <v>0</v>
      </c>
      <c r="BK45" s="61">
        <f t="shared" si="10"/>
        <v>0</v>
      </c>
      <c r="BL45" s="61">
        <f t="shared" si="11"/>
        <v>0</v>
      </c>
      <c r="BM45" s="61">
        <f t="shared" si="12"/>
        <v>0</v>
      </c>
      <c r="BN45" s="61">
        <f t="shared" si="13"/>
        <v>0</v>
      </c>
      <c r="BO45" s="61">
        <f t="shared" si="14"/>
        <v>0</v>
      </c>
      <c r="BP45" s="61">
        <f t="shared" si="15"/>
        <v>0</v>
      </c>
      <c r="BQ45" s="61">
        <f t="shared" si="16"/>
        <v>0</v>
      </c>
      <c r="BR45" s="61">
        <f t="shared" si="17"/>
        <v>0</v>
      </c>
      <c r="BS45" s="61">
        <f t="shared" si="18"/>
        <v>0</v>
      </c>
      <c r="BT45" s="61">
        <f t="shared" si="19"/>
        <v>0</v>
      </c>
      <c r="BU45" s="61">
        <f t="shared" si="20"/>
        <v>0</v>
      </c>
      <c r="BV45" s="61">
        <f t="shared" si="21"/>
        <v>0</v>
      </c>
      <c r="BW45" s="61">
        <f t="shared" si="22"/>
        <v>0</v>
      </c>
      <c r="BX45" s="61">
        <f t="shared" si="23"/>
        <v>0</v>
      </c>
      <c r="BY45" s="61">
        <f t="shared" si="24"/>
        <v>0</v>
      </c>
      <c r="BZ45" s="62" t="str">
        <f t="shared" si="26"/>
        <v>N</v>
      </c>
      <c r="CA45" s="30"/>
      <c r="CB45" s="75" t="s">
        <v>69</v>
      </c>
      <c r="CC45" s="76" t="str">
        <f t="shared" si="85"/>
        <v/>
      </c>
      <c r="CD45" s="76" t="str">
        <f t="shared" si="86"/>
        <v/>
      </c>
      <c r="CE45" s="76" t="str">
        <f t="shared" si="87"/>
        <v/>
      </c>
      <c r="CF45" s="76" t="str">
        <f t="shared" si="88"/>
        <v/>
      </c>
      <c r="CG45" s="76" t="str">
        <f t="shared" si="89"/>
        <v/>
      </c>
      <c r="CH45" s="76" t="str">
        <f t="shared" si="90"/>
        <v/>
      </c>
      <c r="CI45" s="76" t="str">
        <f t="shared" si="91"/>
        <v/>
      </c>
      <c r="CJ45" s="76" t="str">
        <f t="shared" si="92"/>
        <v/>
      </c>
      <c r="CK45" s="76" t="str">
        <f t="shared" si="93"/>
        <v/>
      </c>
      <c r="CL45" s="76" t="str">
        <f t="shared" si="94"/>
        <v/>
      </c>
      <c r="CM45" s="76" t="str">
        <f t="shared" si="95"/>
        <v/>
      </c>
      <c r="CN45" s="76" t="str">
        <f t="shared" si="96"/>
        <v/>
      </c>
      <c r="CO45" s="76" t="str">
        <f t="shared" si="97"/>
        <v/>
      </c>
      <c r="CP45" s="76" t="str">
        <f t="shared" si="98"/>
        <v/>
      </c>
      <c r="CQ45" s="76" t="str">
        <f t="shared" si="99"/>
        <v/>
      </c>
      <c r="CR45" s="76" t="str">
        <f t="shared" si="100"/>
        <v/>
      </c>
      <c r="CS45" s="76" t="str">
        <f t="shared" si="101"/>
        <v/>
      </c>
      <c r="CT45" s="76" t="str">
        <f t="shared" si="102"/>
        <v/>
      </c>
      <c r="CU45" s="76" t="str">
        <f t="shared" si="103"/>
        <v/>
      </c>
      <c r="CV45" s="76" t="str">
        <f t="shared" si="104"/>
        <v/>
      </c>
      <c r="CW45" s="76" t="str">
        <f t="shared" si="105"/>
        <v/>
      </c>
      <c r="CX45" s="76" t="str">
        <f t="shared" si="106"/>
        <v/>
      </c>
      <c r="CY45" s="76" t="str">
        <f t="shared" si="107"/>
        <v/>
      </c>
      <c r="CZ45" s="76" t="str">
        <f t="shared" si="108"/>
        <v/>
      </c>
      <c r="DA45" s="77" t="str">
        <f t="shared" si="136"/>
        <v>L</v>
      </c>
      <c r="DB45" s="30"/>
      <c r="DC45" s="75" t="s">
        <v>69</v>
      </c>
      <c r="DD45" s="78" t="str">
        <f t="shared" si="137"/>
        <v/>
      </c>
      <c r="DE45" s="78" t="str">
        <f t="shared" si="109"/>
        <v/>
      </c>
      <c r="DF45" s="78" t="str">
        <f t="shared" si="110"/>
        <v/>
      </c>
      <c r="DG45" s="78" t="str">
        <f t="shared" si="111"/>
        <v/>
      </c>
      <c r="DH45" s="78" t="str">
        <f t="shared" si="112"/>
        <v/>
      </c>
      <c r="DI45" s="78" t="str">
        <f t="shared" si="113"/>
        <v/>
      </c>
      <c r="DJ45" s="78" t="str">
        <f t="shared" si="114"/>
        <v/>
      </c>
      <c r="DK45" s="78" t="str">
        <f t="shared" si="115"/>
        <v/>
      </c>
      <c r="DL45" s="78" t="str">
        <f t="shared" si="116"/>
        <v/>
      </c>
      <c r="DM45" s="78" t="str">
        <f t="shared" si="117"/>
        <v/>
      </c>
      <c r="DN45" s="78" t="str">
        <f t="shared" si="118"/>
        <v/>
      </c>
      <c r="DO45" s="78" t="str">
        <f t="shared" si="119"/>
        <v/>
      </c>
      <c r="DP45" s="78" t="str">
        <f t="shared" si="120"/>
        <v/>
      </c>
      <c r="DQ45" s="78" t="str">
        <f t="shared" si="121"/>
        <v/>
      </c>
      <c r="DR45" s="78" t="str">
        <f t="shared" si="122"/>
        <v/>
      </c>
      <c r="DS45" s="78" t="str">
        <f t="shared" si="123"/>
        <v/>
      </c>
      <c r="DT45" s="78" t="str">
        <f t="shared" si="124"/>
        <v/>
      </c>
      <c r="DU45" s="78" t="str">
        <f t="shared" si="125"/>
        <v/>
      </c>
      <c r="DV45" s="78" t="str">
        <f t="shared" si="126"/>
        <v/>
      </c>
      <c r="DW45" s="78" t="str">
        <f t="shared" si="127"/>
        <v/>
      </c>
      <c r="DX45" s="78" t="str">
        <f t="shared" si="128"/>
        <v/>
      </c>
      <c r="DY45" s="78" t="str">
        <f t="shared" si="129"/>
        <v/>
      </c>
      <c r="DZ45" s="78" t="str">
        <f t="shared" si="130"/>
        <v/>
      </c>
      <c r="EA45" s="78" t="str">
        <f t="shared" si="131"/>
        <v/>
      </c>
      <c r="EB45" s="77" t="str">
        <f t="shared" si="138"/>
        <v>L</v>
      </c>
    </row>
    <row r="46" spans="1:132" ht="14">
      <c r="A46" s="14"/>
      <c r="B46" s="30"/>
      <c r="C46" s="30"/>
      <c r="D46" s="30"/>
      <c r="E46" s="13">
        <f t="shared" si="139"/>
        <v>13</v>
      </c>
      <c r="F46" s="21" t="str">
        <f t="shared" si="140"/>
        <v>A</v>
      </c>
      <c r="G46" s="14">
        <f t="shared" si="141"/>
        <v>13</v>
      </c>
      <c r="H46" s="30" t="str">
        <f t="shared" si="132"/>
        <v>A13</v>
      </c>
      <c r="I46" s="30"/>
      <c r="J46" s="13">
        <f>J34+48</f>
        <v>49</v>
      </c>
      <c r="K46" s="30" t="str">
        <f t="shared" si="71"/>
        <v>C1</v>
      </c>
      <c r="L46" s="30"/>
      <c r="M46" s="13">
        <f t="shared" si="143"/>
        <v>289</v>
      </c>
      <c r="N46" s="30" t="str">
        <f t="shared" si="72"/>
        <v>M1</v>
      </c>
      <c r="O46" s="30"/>
      <c r="P46" s="13">
        <f t="shared" si="154"/>
        <v>195</v>
      </c>
      <c r="Q46" s="30" t="str">
        <f t="shared" si="73"/>
        <v>I3</v>
      </c>
      <c r="R46" s="30"/>
      <c r="S46" s="13">
        <f>S34+24</f>
        <v>25</v>
      </c>
      <c r="T46" s="30" t="str">
        <f t="shared" si="74"/>
        <v>B1</v>
      </c>
      <c r="U46" s="30"/>
      <c r="V46" s="13">
        <f t="shared" si="155"/>
        <v>194</v>
      </c>
      <c r="W46" s="30" t="str">
        <f t="shared" si="75"/>
        <v>I2</v>
      </c>
      <c r="X46" s="30"/>
      <c r="Y46" s="30" t="str">
        <f t="shared" si="149"/>
        <v>_</v>
      </c>
      <c r="Z46" s="21">
        <f t="shared" si="76"/>
        <v>1</v>
      </c>
      <c r="AA46" s="13" t="b">
        <f t="shared" si="133"/>
        <v>1</v>
      </c>
      <c r="AB46" s="30" t="b">
        <f t="shared" si="77"/>
        <v>1</v>
      </c>
      <c r="AC46" s="30" t="b">
        <f t="shared" ca="1" si="78"/>
        <v>1</v>
      </c>
      <c r="AD46" s="30" t="b">
        <f t="shared" ca="1" si="79"/>
        <v>1</v>
      </c>
      <c r="AE46" s="13" t="str">
        <f t="shared" si="150"/>
        <v/>
      </c>
      <c r="AF46" s="13" t="str">
        <f t="shared" si="151"/>
        <v/>
      </c>
      <c r="AG46" s="13"/>
      <c r="AH46" s="81">
        <f t="shared" si="147"/>
        <v>13</v>
      </c>
      <c r="AI46" s="82" t="str">
        <f t="shared" si="80"/>
        <v>C1</v>
      </c>
      <c r="AJ46" s="30" t="str">
        <f t="shared" si="134"/>
        <v/>
      </c>
      <c r="AK46" s="26"/>
      <c r="AL46" s="28"/>
      <c r="AM46" s="28"/>
      <c r="AN46" s="83"/>
      <c r="AO46" s="65" t="str">
        <f t="shared" si="148"/>
        <v/>
      </c>
      <c r="AP46" s="74" t="str">
        <f t="shared" si="81"/>
        <v/>
      </c>
      <c r="AQ46" s="65" t="str">
        <f t="shared" si="135"/>
        <v/>
      </c>
      <c r="AR46" s="65" t="str">
        <f t="shared" si="82"/>
        <v/>
      </c>
      <c r="AS46" s="65" t="str">
        <f t="shared" si="152"/>
        <v/>
      </c>
      <c r="AT46" s="65" t="str">
        <f t="shared" si="153"/>
        <v/>
      </c>
      <c r="AU46" s="65" t="str">
        <f t="shared" si="83"/>
        <v/>
      </c>
      <c r="AV46" s="30"/>
      <c r="AW46" s="30" t="str">
        <f t="shared" si="25"/>
        <v>M1</v>
      </c>
      <c r="AX46" s="14">
        <f t="shared" si="84"/>
        <v>0</v>
      </c>
      <c r="AY46" s="14">
        <f t="shared" si="84"/>
        <v>0</v>
      </c>
      <c r="AZ46" s="30"/>
      <c r="BA46" s="60" t="s">
        <v>72</v>
      </c>
      <c r="BB46" s="61">
        <f t="shared" si="1"/>
        <v>0</v>
      </c>
      <c r="BC46" s="61">
        <f t="shared" si="2"/>
        <v>0</v>
      </c>
      <c r="BD46" s="61">
        <f t="shared" si="3"/>
        <v>0</v>
      </c>
      <c r="BE46" s="61">
        <f t="shared" si="4"/>
        <v>0</v>
      </c>
      <c r="BF46" s="61">
        <f t="shared" si="5"/>
        <v>0</v>
      </c>
      <c r="BG46" s="61">
        <f t="shared" si="6"/>
        <v>0</v>
      </c>
      <c r="BH46" s="61">
        <f t="shared" si="7"/>
        <v>0</v>
      </c>
      <c r="BI46" s="61">
        <f t="shared" si="8"/>
        <v>0</v>
      </c>
      <c r="BJ46" s="61">
        <f t="shared" si="9"/>
        <v>0</v>
      </c>
      <c r="BK46" s="61">
        <f t="shared" si="10"/>
        <v>0</v>
      </c>
      <c r="BL46" s="61">
        <f t="shared" si="11"/>
        <v>0</v>
      </c>
      <c r="BM46" s="61">
        <f t="shared" si="12"/>
        <v>0</v>
      </c>
      <c r="BN46" s="61">
        <f t="shared" si="13"/>
        <v>0</v>
      </c>
      <c r="BO46" s="61">
        <f t="shared" si="14"/>
        <v>0</v>
      </c>
      <c r="BP46" s="61">
        <f t="shared" si="15"/>
        <v>0</v>
      </c>
      <c r="BQ46" s="61">
        <f t="shared" si="16"/>
        <v>0</v>
      </c>
      <c r="BR46" s="61">
        <f t="shared" si="17"/>
        <v>0</v>
      </c>
      <c r="BS46" s="61">
        <f t="shared" si="18"/>
        <v>0</v>
      </c>
      <c r="BT46" s="61">
        <f t="shared" si="19"/>
        <v>0</v>
      </c>
      <c r="BU46" s="61">
        <f t="shared" si="20"/>
        <v>0</v>
      </c>
      <c r="BV46" s="61">
        <f t="shared" si="21"/>
        <v>0</v>
      </c>
      <c r="BW46" s="61">
        <f t="shared" si="22"/>
        <v>0</v>
      </c>
      <c r="BX46" s="61">
        <f t="shared" si="23"/>
        <v>0</v>
      </c>
      <c r="BY46" s="61">
        <f t="shared" si="24"/>
        <v>0</v>
      </c>
      <c r="BZ46" s="62" t="str">
        <f t="shared" si="26"/>
        <v>O</v>
      </c>
      <c r="CA46" s="30"/>
      <c r="CB46" s="75" t="s">
        <v>70</v>
      </c>
      <c r="CC46" s="76" t="str">
        <f t="shared" si="85"/>
        <v/>
      </c>
      <c r="CD46" s="76" t="str">
        <f t="shared" si="86"/>
        <v/>
      </c>
      <c r="CE46" s="76" t="str">
        <f t="shared" si="87"/>
        <v/>
      </c>
      <c r="CF46" s="76" t="str">
        <f t="shared" si="88"/>
        <v/>
      </c>
      <c r="CG46" s="76" t="str">
        <f t="shared" si="89"/>
        <v/>
      </c>
      <c r="CH46" s="76" t="str">
        <f t="shared" si="90"/>
        <v/>
      </c>
      <c r="CI46" s="76" t="str">
        <f t="shared" si="91"/>
        <v/>
      </c>
      <c r="CJ46" s="76" t="str">
        <f t="shared" si="92"/>
        <v/>
      </c>
      <c r="CK46" s="76" t="str">
        <f t="shared" si="93"/>
        <v/>
      </c>
      <c r="CL46" s="76" t="str">
        <f t="shared" si="94"/>
        <v/>
      </c>
      <c r="CM46" s="76" t="str">
        <f t="shared" si="95"/>
        <v/>
      </c>
      <c r="CN46" s="76" t="str">
        <f t="shared" si="96"/>
        <v/>
      </c>
      <c r="CO46" s="76" t="str">
        <f t="shared" si="97"/>
        <v/>
      </c>
      <c r="CP46" s="76" t="str">
        <f t="shared" si="98"/>
        <v/>
      </c>
      <c r="CQ46" s="76" t="str">
        <f t="shared" si="99"/>
        <v/>
      </c>
      <c r="CR46" s="76" t="str">
        <f t="shared" si="100"/>
        <v/>
      </c>
      <c r="CS46" s="76" t="str">
        <f t="shared" si="101"/>
        <v/>
      </c>
      <c r="CT46" s="76" t="str">
        <f t="shared" si="102"/>
        <v/>
      </c>
      <c r="CU46" s="76" t="str">
        <f t="shared" si="103"/>
        <v/>
      </c>
      <c r="CV46" s="76" t="str">
        <f t="shared" si="104"/>
        <v/>
      </c>
      <c r="CW46" s="76" t="str">
        <f t="shared" si="105"/>
        <v/>
      </c>
      <c r="CX46" s="76" t="str">
        <f t="shared" si="106"/>
        <v/>
      </c>
      <c r="CY46" s="76" t="str">
        <f t="shared" si="107"/>
        <v/>
      </c>
      <c r="CZ46" s="76" t="str">
        <f t="shared" si="108"/>
        <v/>
      </c>
      <c r="DA46" s="77" t="str">
        <f t="shared" si="136"/>
        <v>M</v>
      </c>
      <c r="DB46" s="30"/>
      <c r="DC46" s="75" t="s">
        <v>70</v>
      </c>
      <c r="DD46" s="78" t="str">
        <f t="shared" si="137"/>
        <v/>
      </c>
      <c r="DE46" s="78" t="str">
        <f t="shared" si="109"/>
        <v/>
      </c>
      <c r="DF46" s="78" t="str">
        <f t="shared" si="110"/>
        <v/>
      </c>
      <c r="DG46" s="78" t="str">
        <f t="shared" si="111"/>
        <v/>
      </c>
      <c r="DH46" s="78" t="str">
        <f t="shared" si="112"/>
        <v/>
      </c>
      <c r="DI46" s="78" t="str">
        <f t="shared" si="113"/>
        <v/>
      </c>
      <c r="DJ46" s="78" t="str">
        <f t="shared" si="114"/>
        <v/>
      </c>
      <c r="DK46" s="78" t="str">
        <f t="shared" si="115"/>
        <v/>
      </c>
      <c r="DL46" s="78" t="str">
        <f t="shared" si="116"/>
        <v/>
      </c>
      <c r="DM46" s="78" t="str">
        <f t="shared" si="117"/>
        <v/>
      </c>
      <c r="DN46" s="78" t="str">
        <f t="shared" si="118"/>
        <v/>
      </c>
      <c r="DO46" s="78" t="str">
        <f t="shared" si="119"/>
        <v/>
      </c>
      <c r="DP46" s="78" t="str">
        <f t="shared" si="120"/>
        <v/>
      </c>
      <c r="DQ46" s="78" t="str">
        <f t="shared" si="121"/>
        <v/>
      </c>
      <c r="DR46" s="78" t="str">
        <f t="shared" si="122"/>
        <v/>
      </c>
      <c r="DS46" s="78" t="str">
        <f t="shared" si="123"/>
        <v/>
      </c>
      <c r="DT46" s="78" t="str">
        <f t="shared" si="124"/>
        <v/>
      </c>
      <c r="DU46" s="78" t="str">
        <f t="shared" si="125"/>
        <v/>
      </c>
      <c r="DV46" s="78" t="str">
        <f t="shared" si="126"/>
        <v/>
      </c>
      <c r="DW46" s="78" t="str">
        <f t="shared" si="127"/>
        <v/>
      </c>
      <c r="DX46" s="78" t="str">
        <f t="shared" si="128"/>
        <v/>
      </c>
      <c r="DY46" s="78" t="str">
        <f t="shared" si="129"/>
        <v/>
      </c>
      <c r="DZ46" s="78" t="str">
        <f t="shared" si="130"/>
        <v/>
      </c>
      <c r="EA46" s="78" t="str">
        <f t="shared" si="131"/>
        <v/>
      </c>
      <c r="EB46" s="77" t="str">
        <f t="shared" si="138"/>
        <v>M</v>
      </c>
    </row>
    <row r="47" spans="1:132" ht="14">
      <c r="A47" s="14"/>
      <c r="B47" s="30"/>
      <c r="C47" s="30"/>
      <c r="D47" s="30"/>
      <c r="E47" s="13">
        <f t="shared" si="139"/>
        <v>14</v>
      </c>
      <c r="F47" s="21" t="str">
        <f t="shared" si="140"/>
        <v>A</v>
      </c>
      <c r="G47" s="14">
        <f t="shared" si="141"/>
        <v>14</v>
      </c>
      <c r="H47" s="30" t="str">
        <f t="shared" si="132"/>
        <v>A14</v>
      </c>
      <c r="I47" s="30"/>
      <c r="J47" s="13">
        <f t="shared" ref="J47:J110" si="156">J35+48</f>
        <v>51</v>
      </c>
      <c r="K47" s="30" t="str">
        <f t="shared" si="71"/>
        <v>C3</v>
      </c>
      <c r="L47" s="30"/>
      <c r="M47" s="13">
        <f t="shared" si="143"/>
        <v>313</v>
      </c>
      <c r="N47" s="30" t="str">
        <f t="shared" si="72"/>
        <v>N1</v>
      </c>
      <c r="O47" s="30"/>
      <c r="P47" s="13">
        <f t="shared" si="154"/>
        <v>243</v>
      </c>
      <c r="Q47" s="30" t="str">
        <f t="shared" si="73"/>
        <v>K3</v>
      </c>
      <c r="R47" s="30"/>
      <c r="S47" s="13">
        <f t="shared" ref="S47:S110" si="157">S35+24</f>
        <v>27</v>
      </c>
      <c r="T47" s="30" t="str">
        <f t="shared" si="74"/>
        <v>B3</v>
      </c>
      <c r="U47" s="30"/>
      <c r="V47" s="13">
        <f t="shared" si="155"/>
        <v>242</v>
      </c>
      <c r="W47" s="30" t="str">
        <f t="shared" si="75"/>
        <v>K2</v>
      </c>
      <c r="X47" s="30"/>
      <c r="Y47" s="30" t="str">
        <f t="shared" si="149"/>
        <v>_</v>
      </c>
      <c r="Z47" s="21">
        <f t="shared" si="76"/>
        <v>1</v>
      </c>
      <c r="AA47" s="13" t="b">
        <f t="shared" si="133"/>
        <v>1</v>
      </c>
      <c r="AB47" s="30" t="b">
        <f t="shared" si="77"/>
        <v>1</v>
      </c>
      <c r="AC47" s="30" t="b">
        <f t="shared" ca="1" si="78"/>
        <v>1</v>
      </c>
      <c r="AD47" s="30" t="b">
        <f t="shared" ca="1" si="79"/>
        <v>1</v>
      </c>
      <c r="AE47" s="13" t="str">
        <f t="shared" si="150"/>
        <v/>
      </c>
      <c r="AF47" s="13" t="str">
        <f t="shared" si="151"/>
        <v/>
      </c>
      <c r="AG47" s="13"/>
      <c r="AH47" s="81">
        <f t="shared" si="147"/>
        <v>14</v>
      </c>
      <c r="AI47" s="82" t="str">
        <f t="shared" si="80"/>
        <v>C3</v>
      </c>
      <c r="AJ47" s="30" t="str">
        <f t="shared" si="134"/>
        <v/>
      </c>
      <c r="AK47" s="26"/>
      <c r="AL47" s="28"/>
      <c r="AM47" s="28"/>
      <c r="AN47" s="83"/>
      <c r="AO47" s="65" t="str">
        <f t="shared" si="148"/>
        <v/>
      </c>
      <c r="AP47" s="74" t="str">
        <f t="shared" si="81"/>
        <v/>
      </c>
      <c r="AQ47" s="65" t="str">
        <f t="shared" si="135"/>
        <v/>
      </c>
      <c r="AR47" s="65" t="str">
        <f t="shared" si="82"/>
        <v/>
      </c>
      <c r="AS47" s="65" t="str">
        <f t="shared" si="152"/>
        <v/>
      </c>
      <c r="AT47" s="65" t="str">
        <f t="shared" si="153"/>
        <v/>
      </c>
      <c r="AU47" s="65" t="str">
        <f t="shared" si="83"/>
        <v/>
      </c>
      <c r="AV47" s="30"/>
      <c r="AW47" s="30" t="str">
        <f t="shared" si="25"/>
        <v>N1</v>
      </c>
      <c r="AX47" s="14">
        <f t="shared" si="84"/>
        <v>0</v>
      </c>
      <c r="AY47" s="14">
        <f t="shared" si="84"/>
        <v>0</v>
      </c>
      <c r="AZ47" s="30"/>
      <c r="BA47" s="60" t="s">
        <v>73</v>
      </c>
      <c r="BB47" s="61">
        <f t="shared" si="1"/>
        <v>0</v>
      </c>
      <c r="BC47" s="61">
        <f t="shared" si="2"/>
        <v>0</v>
      </c>
      <c r="BD47" s="61">
        <f t="shared" si="3"/>
        <v>0</v>
      </c>
      <c r="BE47" s="61">
        <f t="shared" si="4"/>
        <v>0</v>
      </c>
      <c r="BF47" s="61">
        <f t="shared" si="5"/>
        <v>0</v>
      </c>
      <c r="BG47" s="61">
        <f t="shared" si="6"/>
        <v>0</v>
      </c>
      <c r="BH47" s="61">
        <f t="shared" si="7"/>
        <v>0</v>
      </c>
      <c r="BI47" s="61">
        <f t="shared" si="8"/>
        <v>0</v>
      </c>
      <c r="BJ47" s="61">
        <f t="shared" si="9"/>
        <v>0</v>
      </c>
      <c r="BK47" s="61">
        <f t="shared" si="10"/>
        <v>0</v>
      </c>
      <c r="BL47" s="61">
        <f t="shared" si="11"/>
        <v>0</v>
      </c>
      <c r="BM47" s="61">
        <f t="shared" si="12"/>
        <v>0</v>
      </c>
      <c r="BN47" s="61">
        <f t="shared" si="13"/>
        <v>0</v>
      </c>
      <c r="BO47" s="61">
        <f t="shared" si="14"/>
        <v>0</v>
      </c>
      <c r="BP47" s="61">
        <f t="shared" si="15"/>
        <v>0</v>
      </c>
      <c r="BQ47" s="61">
        <f t="shared" si="16"/>
        <v>0</v>
      </c>
      <c r="BR47" s="61">
        <f t="shared" si="17"/>
        <v>0</v>
      </c>
      <c r="BS47" s="61">
        <f t="shared" si="18"/>
        <v>0</v>
      </c>
      <c r="BT47" s="61">
        <f t="shared" si="19"/>
        <v>0</v>
      </c>
      <c r="BU47" s="61">
        <f t="shared" si="20"/>
        <v>0</v>
      </c>
      <c r="BV47" s="61">
        <f t="shared" si="21"/>
        <v>0</v>
      </c>
      <c r="BW47" s="61">
        <f t="shared" si="22"/>
        <v>0</v>
      </c>
      <c r="BX47" s="61">
        <f t="shared" si="23"/>
        <v>0</v>
      </c>
      <c r="BY47" s="61">
        <f t="shared" si="24"/>
        <v>0</v>
      </c>
      <c r="BZ47" s="62" t="str">
        <f t="shared" si="26"/>
        <v>P</v>
      </c>
      <c r="CA47" s="30"/>
      <c r="CB47" s="75" t="s">
        <v>71</v>
      </c>
      <c r="CC47" s="76" t="str">
        <f t="shared" si="85"/>
        <v/>
      </c>
      <c r="CD47" s="76" t="str">
        <f t="shared" si="86"/>
        <v/>
      </c>
      <c r="CE47" s="76" t="str">
        <f t="shared" si="87"/>
        <v/>
      </c>
      <c r="CF47" s="76" t="str">
        <f t="shared" si="88"/>
        <v/>
      </c>
      <c r="CG47" s="76" t="str">
        <f t="shared" si="89"/>
        <v/>
      </c>
      <c r="CH47" s="76" t="str">
        <f t="shared" si="90"/>
        <v/>
      </c>
      <c r="CI47" s="76" t="str">
        <f t="shared" si="91"/>
        <v/>
      </c>
      <c r="CJ47" s="76" t="str">
        <f t="shared" si="92"/>
        <v/>
      </c>
      <c r="CK47" s="76" t="str">
        <f t="shared" si="93"/>
        <v/>
      </c>
      <c r="CL47" s="76" t="str">
        <f t="shared" si="94"/>
        <v/>
      </c>
      <c r="CM47" s="76" t="str">
        <f t="shared" si="95"/>
        <v/>
      </c>
      <c r="CN47" s="76" t="str">
        <f t="shared" si="96"/>
        <v/>
      </c>
      <c r="CO47" s="76" t="str">
        <f t="shared" si="97"/>
        <v/>
      </c>
      <c r="CP47" s="76" t="str">
        <f t="shared" si="98"/>
        <v/>
      </c>
      <c r="CQ47" s="76" t="str">
        <f t="shared" si="99"/>
        <v/>
      </c>
      <c r="CR47" s="76" t="str">
        <f t="shared" si="100"/>
        <v/>
      </c>
      <c r="CS47" s="76" t="str">
        <f t="shared" si="101"/>
        <v/>
      </c>
      <c r="CT47" s="76" t="str">
        <f t="shared" si="102"/>
        <v/>
      </c>
      <c r="CU47" s="76" t="str">
        <f t="shared" si="103"/>
        <v/>
      </c>
      <c r="CV47" s="76" t="str">
        <f t="shared" si="104"/>
        <v/>
      </c>
      <c r="CW47" s="76" t="str">
        <f t="shared" si="105"/>
        <v/>
      </c>
      <c r="CX47" s="76" t="str">
        <f t="shared" si="106"/>
        <v/>
      </c>
      <c r="CY47" s="76" t="str">
        <f t="shared" si="107"/>
        <v/>
      </c>
      <c r="CZ47" s="76" t="str">
        <f t="shared" si="108"/>
        <v/>
      </c>
      <c r="DA47" s="77" t="str">
        <f t="shared" si="136"/>
        <v>N</v>
      </c>
      <c r="DB47" s="30"/>
      <c r="DC47" s="75" t="s">
        <v>71</v>
      </c>
      <c r="DD47" s="78" t="str">
        <f t="shared" si="137"/>
        <v/>
      </c>
      <c r="DE47" s="78" t="str">
        <f t="shared" si="109"/>
        <v/>
      </c>
      <c r="DF47" s="78" t="str">
        <f t="shared" si="110"/>
        <v/>
      </c>
      <c r="DG47" s="78" t="str">
        <f t="shared" si="111"/>
        <v/>
      </c>
      <c r="DH47" s="78" t="str">
        <f t="shared" si="112"/>
        <v/>
      </c>
      <c r="DI47" s="78" t="str">
        <f t="shared" si="113"/>
        <v/>
      </c>
      <c r="DJ47" s="78" t="str">
        <f t="shared" si="114"/>
        <v/>
      </c>
      <c r="DK47" s="78" t="str">
        <f t="shared" si="115"/>
        <v/>
      </c>
      <c r="DL47" s="78" t="str">
        <f t="shared" si="116"/>
        <v/>
      </c>
      <c r="DM47" s="78" t="str">
        <f t="shared" si="117"/>
        <v/>
      </c>
      <c r="DN47" s="78" t="str">
        <f t="shared" si="118"/>
        <v/>
      </c>
      <c r="DO47" s="78" t="str">
        <f t="shared" si="119"/>
        <v/>
      </c>
      <c r="DP47" s="78" t="str">
        <f t="shared" si="120"/>
        <v/>
      </c>
      <c r="DQ47" s="78" t="str">
        <f t="shared" si="121"/>
        <v/>
      </c>
      <c r="DR47" s="78" t="str">
        <f t="shared" si="122"/>
        <v/>
      </c>
      <c r="DS47" s="78" t="str">
        <f t="shared" si="123"/>
        <v/>
      </c>
      <c r="DT47" s="78" t="str">
        <f t="shared" si="124"/>
        <v/>
      </c>
      <c r="DU47" s="78" t="str">
        <f t="shared" si="125"/>
        <v/>
      </c>
      <c r="DV47" s="78" t="str">
        <f t="shared" si="126"/>
        <v/>
      </c>
      <c r="DW47" s="78" t="str">
        <f t="shared" si="127"/>
        <v/>
      </c>
      <c r="DX47" s="78" t="str">
        <f t="shared" si="128"/>
        <v/>
      </c>
      <c r="DY47" s="78" t="str">
        <f t="shared" si="129"/>
        <v/>
      </c>
      <c r="DZ47" s="78" t="str">
        <f t="shared" si="130"/>
        <v/>
      </c>
      <c r="EA47" s="78" t="str">
        <f t="shared" si="131"/>
        <v/>
      </c>
      <c r="EB47" s="77" t="str">
        <f t="shared" si="138"/>
        <v>N</v>
      </c>
    </row>
    <row r="48" spans="1:132" ht="14">
      <c r="A48" s="14"/>
      <c r="B48" s="30"/>
      <c r="C48" s="30"/>
      <c r="D48" s="30"/>
      <c r="E48" s="13">
        <f t="shared" si="139"/>
        <v>15</v>
      </c>
      <c r="F48" s="21" t="str">
        <f t="shared" si="140"/>
        <v>A</v>
      </c>
      <c r="G48" s="14">
        <f t="shared" si="141"/>
        <v>15</v>
      </c>
      <c r="H48" s="30" t="str">
        <f t="shared" si="132"/>
        <v>A15</v>
      </c>
      <c r="I48" s="30"/>
      <c r="J48" s="13">
        <f t="shared" si="156"/>
        <v>53</v>
      </c>
      <c r="K48" s="30" t="str">
        <f t="shared" si="71"/>
        <v>C5</v>
      </c>
      <c r="L48" s="30"/>
      <c r="M48" s="13">
        <f t="shared" si="143"/>
        <v>337</v>
      </c>
      <c r="N48" s="30" t="str">
        <f t="shared" si="72"/>
        <v>O1</v>
      </c>
      <c r="O48" s="30"/>
      <c r="P48" s="13">
        <f t="shared" si="154"/>
        <v>291</v>
      </c>
      <c r="Q48" s="30" t="str">
        <f t="shared" si="73"/>
        <v>M3</v>
      </c>
      <c r="R48" s="30"/>
      <c r="S48" s="13">
        <f t="shared" si="157"/>
        <v>29</v>
      </c>
      <c r="T48" s="30" t="str">
        <f t="shared" si="74"/>
        <v>B5</v>
      </c>
      <c r="U48" s="30"/>
      <c r="V48" s="13">
        <f t="shared" si="155"/>
        <v>290</v>
      </c>
      <c r="W48" s="30" t="str">
        <f t="shared" si="75"/>
        <v>M2</v>
      </c>
      <c r="X48" s="30"/>
      <c r="Y48" s="30" t="str">
        <f t="shared" si="149"/>
        <v>_</v>
      </c>
      <c r="Z48" s="21">
        <f t="shared" si="76"/>
        <v>1</v>
      </c>
      <c r="AA48" s="13" t="b">
        <f t="shared" si="133"/>
        <v>1</v>
      </c>
      <c r="AB48" s="30" t="b">
        <f t="shared" si="77"/>
        <v>1</v>
      </c>
      <c r="AC48" s="30" t="b">
        <f t="shared" ca="1" si="78"/>
        <v>1</v>
      </c>
      <c r="AD48" s="30" t="b">
        <f t="shared" ca="1" si="79"/>
        <v>1</v>
      </c>
      <c r="AE48" s="13" t="str">
        <f t="shared" si="150"/>
        <v/>
      </c>
      <c r="AF48" s="13" t="str">
        <f t="shared" si="151"/>
        <v/>
      </c>
      <c r="AG48" s="13"/>
      <c r="AH48" s="81">
        <f t="shared" si="147"/>
        <v>15</v>
      </c>
      <c r="AI48" s="82" t="str">
        <f t="shared" si="80"/>
        <v>C5</v>
      </c>
      <c r="AJ48" s="30" t="str">
        <f t="shared" si="134"/>
        <v/>
      </c>
      <c r="AK48" s="26"/>
      <c r="AL48" s="28"/>
      <c r="AM48" s="28"/>
      <c r="AN48" s="83"/>
      <c r="AO48" s="65" t="str">
        <f t="shared" si="148"/>
        <v/>
      </c>
      <c r="AP48" s="74" t="str">
        <f t="shared" si="81"/>
        <v/>
      </c>
      <c r="AQ48" s="65" t="str">
        <f t="shared" si="135"/>
        <v/>
      </c>
      <c r="AR48" s="65" t="str">
        <f t="shared" si="82"/>
        <v/>
      </c>
      <c r="AS48" s="65" t="str">
        <f t="shared" si="152"/>
        <v/>
      </c>
      <c r="AT48" s="65" t="str">
        <f t="shared" si="153"/>
        <v/>
      </c>
      <c r="AU48" s="65" t="str">
        <f t="shared" si="83"/>
        <v/>
      </c>
      <c r="AV48" s="30"/>
      <c r="AW48" s="30" t="str">
        <f t="shared" si="25"/>
        <v>O1</v>
      </c>
      <c r="AX48" s="14">
        <f t="shared" si="84"/>
        <v>0</v>
      </c>
      <c r="AY48" s="14">
        <f t="shared" si="84"/>
        <v>0</v>
      </c>
      <c r="AZ48" s="30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30"/>
      <c r="CB48" s="75" t="s">
        <v>72</v>
      </c>
      <c r="CC48" s="76" t="str">
        <f t="shared" si="85"/>
        <v/>
      </c>
      <c r="CD48" s="76" t="str">
        <f t="shared" si="86"/>
        <v/>
      </c>
      <c r="CE48" s="76" t="str">
        <f t="shared" si="87"/>
        <v/>
      </c>
      <c r="CF48" s="76" t="str">
        <f t="shared" si="88"/>
        <v/>
      </c>
      <c r="CG48" s="76" t="str">
        <f t="shared" si="89"/>
        <v/>
      </c>
      <c r="CH48" s="76" t="str">
        <f t="shared" si="90"/>
        <v/>
      </c>
      <c r="CI48" s="76" t="str">
        <f t="shared" si="91"/>
        <v/>
      </c>
      <c r="CJ48" s="76" t="str">
        <f t="shared" si="92"/>
        <v/>
      </c>
      <c r="CK48" s="76" t="str">
        <f t="shared" si="93"/>
        <v/>
      </c>
      <c r="CL48" s="76" t="str">
        <f t="shared" si="94"/>
        <v/>
      </c>
      <c r="CM48" s="76" t="str">
        <f t="shared" si="95"/>
        <v/>
      </c>
      <c r="CN48" s="76" t="str">
        <f t="shared" si="96"/>
        <v/>
      </c>
      <c r="CO48" s="76" t="str">
        <f t="shared" si="97"/>
        <v/>
      </c>
      <c r="CP48" s="76" t="str">
        <f t="shared" si="98"/>
        <v/>
      </c>
      <c r="CQ48" s="76" t="str">
        <f t="shared" si="99"/>
        <v/>
      </c>
      <c r="CR48" s="76" t="str">
        <f t="shared" si="100"/>
        <v/>
      </c>
      <c r="CS48" s="76" t="str">
        <f t="shared" si="101"/>
        <v/>
      </c>
      <c r="CT48" s="76" t="str">
        <f t="shared" si="102"/>
        <v/>
      </c>
      <c r="CU48" s="76" t="str">
        <f t="shared" si="103"/>
        <v/>
      </c>
      <c r="CV48" s="76" t="str">
        <f t="shared" si="104"/>
        <v/>
      </c>
      <c r="CW48" s="76" t="str">
        <f t="shared" si="105"/>
        <v/>
      </c>
      <c r="CX48" s="76" t="str">
        <f t="shared" si="106"/>
        <v/>
      </c>
      <c r="CY48" s="76" t="str">
        <f t="shared" si="107"/>
        <v/>
      </c>
      <c r="CZ48" s="76" t="str">
        <f t="shared" si="108"/>
        <v/>
      </c>
      <c r="DA48" s="77" t="str">
        <f t="shared" si="136"/>
        <v>O</v>
      </c>
      <c r="DB48" s="30"/>
      <c r="DC48" s="75" t="s">
        <v>72</v>
      </c>
      <c r="DD48" s="78" t="str">
        <f t="shared" si="137"/>
        <v/>
      </c>
      <c r="DE48" s="78" t="str">
        <f t="shared" si="109"/>
        <v/>
      </c>
      <c r="DF48" s="78" t="str">
        <f t="shared" si="110"/>
        <v/>
      </c>
      <c r="DG48" s="78" t="str">
        <f t="shared" si="111"/>
        <v/>
      </c>
      <c r="DH48" s="78" t="str">
        <f t="shared" si="112"/>
        <v/>
      </c>
      <c r="DI48" s="78" t="str">
        <f t="shared" si="113"/>
        <v/>
      </c>
      <c r="DJ48" s="78" t="str">
        <f t="shared" si="114"/>
        <v/>
      </c>
      <c r="DK48" s="78" t="str">
        <f t="shared" si="115"/>
        <v/>
      </c>
      <c r="DL48" s="78" t="str">
        <f t="shared" si="116"/>
        <v/>
      </c>
      <c r="DM48" s="78" t="str">
        <f t="shared" si="117"/>
        <v/>
      </c>
      <c r="DN48" s="78" t="str">
        <f t="shared" si="118"/>
        <v/>
      </c>
      <c r="DO48" s="78" t="str">
        <f t="shared" si="119"/>
        <v/>
      </c>
      <c r="DP48" s="78" t="str">
        <f t="shared" si="120"/>
        <v/>
      </c>
      <c r="DQ48" s="78" t="str">
        <f t="shared" si="121"/>
        <v/>
      </c>
      <c r="DR48" s="78" t="str">
        <f t="shared" si="122"/>
        <v/>
      </c>
      <c r="DS48" s="78" t="str">
        <f t="shared" si="123"/>
        <v/>
      </c>
      <c r="DT48" s="78" t="str">
        <f t="shared" si="124"/>
        <v/>
      </c>
      <c r="DU48" s="78" t="str">
        <f t="shared" si="125"/>
        <v/>
      </c>
      <c r="DV48" s="78" t="str">
        <f t="shared" si="126"/>
        <v/>
      </c>
      <c r="DW48" s="78" t="str">
        <f t="shared" si="127"/>
        <v/>
      </c>
      <c r="DX48" s="78" t="str">
        <f t="shared" si="128"/>
        <v/>
      </c>
      <c r="DY48" s="78" t="str">
        <f t="shared" si="129"/>
        <v/>
      </c>
      <c r="DZ48" s="78" t="str">
        <f t="shared" si="130"/>
        <v/>
      </c>
      <c r="EA48" s="78" t="str">
        <f t="shared" si="131"/>
        <v/>
      </c>
      <c r="EB48" s="77" t="str">
        <f t="shared" si="138"/>
        <v>O</v>
      </c>
    </row>
    <row r="49" spans="1:132" ht="14">
      <c r="A49" s="14"/>
      <c r="B49" s="30"/>
      <c r="C49" s="30"/>
      <c r="D49" s="30"/>
      <c r="E49" s="13">
        <f t="shared" si="139"/>
        <v>16</v>
      </c>
      <c r="F49" s="21" t="str">
        <f t="shared" si="140"/>
        <v>A</v>
      </c>
      <c r="G49" s="14">
        <f t="shared" si="141"/>
        <v>16</v>
      </c>
      <c r="H49" s="30" t="str">
        <f t="shared" si="132"/>
        <v>A16</v>
      </c>
      <c r="I49" s="30"/>
      <c r="J49" s="13">
        <f t="shared" si="156"/>
        <v>55</v>
      </c>
      <c r="K49" s="30" t="str">
        <f t="shared" si="71"/>
        <v>C7</v>
      </c>
      <c r="L49" s="30"/>
      <c r="M49" s="13">
        <f t="shared" si="143"/>
        <v>361</v>
      </c>
      <c r="N49" s="30" t="str">
        <f t="shared" si="72"/>
        <v>P1</v>
      </c>
      <c r="O49" s="30"/>
      <c r="P49" s="13">
        <f t="shared" si="154"/>
        <v>339</v>
      </c>
      <c r="Q49" s="30" t="str">
        <f t="shared" si="73"/>
        <v>O3</v>
      </c>
      <c r="R49" s="30"/>
      <c r="S49" s="13">
        <f t="shared" si="157"/>
        <v>31</v>
      </c>
      <c r="T49" s="30" t="str">
        <f t="shared" si="74"/>
        <v>B7</v>
      </c>
      <c r="U49" s="30"/>
      <c r="V49" s="13">
        <f t="shared" si="155"/>
        <v>338</v>
      </c>
      <c r="W49" s="30" t="str">
        <f t="shared" si="75"/>
        <v>O2</v>
      </c>
      <c r="X49" s="30"/>
      <c r="Y49" s="30" t="str">
        <f t="shared" si="149"/>
        <v>_</v>
      </c>
      <c r="Z49" s="21">
        <f t="shared" si="76"/>
        <v>1</v>
      </c>
      <c r="AA49" s="13" t="b">
        <f t="shared" si="133"/>
        <v>1</v>
      </c>
      <c r="AB49" s="30" t="b">
        <f t="shared" si="77"/>
        <v>1</v>
      </c>
      <c r="AC49" s="30" t="b">
        <f t="shared" ca="1" si="78"/>
        <v>1</v>
      </c>
      <c r="AD49" s="30" t="b">
        <f t="shared" ca="1" si="79"/>
        <v>1</v>
      </c>
      <c r="AE49" s="13" t="str">
        <f t="shared" si="150"/>
        <v/>
      </c>
      <c r="AF49" s="13" t="str">
        <f t="shared" si="151"/>
        <v/>
      </c>
      <c r="AG49" s="13"/>
      <c r="AH49" s="81">
        <f t="shared" si="147"/>
        <v>16</v>
      </c>
      <c r="AI49" s="82" t="str">
        <f t="shared" si="80"/>
        <v>C7</v>
      </c>
      <c r="AJ49" s="30" t="str">
        <f t="shared" si="134"/>
        <v/>
      </c>
      <c r="AK49" s="26"/>
      <c r="AL49" s="28"/>
      <c r="AM49" s="28"/>
      <c r="AN49" s="83"/>
      <c r="AO49" s="65" t="str">
        <f t="shared" si="148"/>
        <v/>
      </c>
      <c r="AP49" s="74" t="str">
        <f t="shared" si="81"/>
        <v/>
      </c>
      <c r="AQ49" s="65" t="str">
        <f t="shared" si="135"/>
        <v/>
      </c>
      <c r="AR49" s="65" t="str">
        <f t="shared" si="82"/>
        <v/>
      </c>
      <c r="AS49" s="65" t="str">
        <f t="shared" si="152"/>
        <v/>
      </c>
      <c r="AT49" s="65" t="str">
        <f t="shared" si="153"/>
        <v/>
      </c>
      <c r="AU49" s="65" t="str">
        <f t="shared" si="83"/>
        <v/>
      </c>
      <c r="AV49" s="30"/>
      <c r="AW49" s="30" t="str">
        <f t="shared" si="25"/>
        <v>P1</v>
      </c>
      <c r="AX49" s="14">
        <f t="shared" si="84"/>
        <v>0</v>
      </c>
      <c r="AY49" s="14">
        <f t="shared" si="84"/>
        <v>0</v>
      </c>
      <c r="AZ49" s="30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30"/>
      <c r="CB49" s="75" t="s">
        <v>73</v>
      </c>
      <c r="CC49" s="76" t="str">
        <f t="shared" si="85"/>
        <v/>
      </c>
      <c r="CD49" s="76" t="str">
        <f t="shared" si="86"/>
        <v/>
      </c>
      <c r="CE49" s="76" t="str">
        <f t="shared" si="87"/>
        <v/>
      </c>
      <c r="CF49" s="76" t="str">
        <f t="shared" si="88"/>
        <v/>
      </c>
      <c r="CG49" s="76" t="str">
        <f t="shared" si="89"/>
        <v/>
      </c>
      <c r="CH49" s="76" t="str">
        <f t="shared" si="90"/>
        <v/>
      </c>
      <c r="CI49" s="76" t="str">
        <f t="shared" si="91"/>
        <v/>
      </c>
      <c r="CJ49" s="76" t="str">
        <f t="shared" si="92"/>
        <v/>
      </c>
      <c r="CK49" s="76" t="str">
        <f t="shared" si="93"/>
        <v/>
      </c>
      <c r="CL49" s="76" t="str">
        <f t="shared" si="94"/>
        <v/>
      </c>
      <c r="CM49" s="76" t="str">
        <f t="shared" si="95"/>
        <v/>
      </c>
      <c r="CN49" s="76" t="str">
        <f t="shared" si="96"/>
        <v/>
      </c>
      <c r="CO49" s="76" t="str">
        <f t="shared" si="97"/>
        <v/>
      </c>
      <c r="CP49" s="76" t="str">
        <f t="shared" si="98"/>
        <v/>
      </c>
      <c r="CQ49" s="76" t="str">
        <f t="shared" si="99"/>
        <v/>
      </c>
      <c r="CR49" s="76" t="str">
        <f t="shared" si="100"/>
        <v/>
      </c>
      <c r="CS49" s="76" t="str">
        <f t="shared" si="101"/>
        <v/>
      </c>
      <c r="CT49" s="76" t="str">
        <f t="shared" si="102"/>
        <v/>
      </c>
      <c r="CU49" s="76" t="str">
        <f t="shared" si="103"/>
        <v/>
      </c>
      <c r="CV49" s="76" t="str">
        <f t="shared" si="104"/>
        <v/>
      </c>
      <c r="CW49" s="76" t="str">
        <f t="shared" si="105"/>
        <v/>
      </c>
      <c r="CX49" s="76" t="str">
        <f t="shared" si="106"/>
        <v/>
      </c>
      <c r="CY49" s="76" t="str">
        <f t="shared" si="107"/>
        <v/>
      </c>
      <c r="CZ49" s="76" t="str">
        <f t="shared" si="108"/>
        <v/>
      </c>
      <c r="DA49" s="77" t="str">
        <f t="shared" si="136"/>
        <v>P</v>
      </c>
      <c r="DB49" s="30"/>
      <c r="DC49" s="75" t="s">
        <v>73</v>
      </c>
      <c r="DD49" s="78" t="str">
        <f t="shared" si="137"/>
        <v/>
      </c>
      <c r="DE49" s="78" t="str">
        <f t="shared" si="109"/>
        <v/>
      </c>
      <c r="DF49" s="78" t="str">
        <f t="shared" si="110"/>
        <v/>
      </c>
      <c r="DG49" s="78" t="str">
        <f t="shared" si="111"/>
        <v/>
      </c>
      <c r="DH49" s="78" t="str">
        <f t="shared" si="112"/>
        <v/>
      </c>
      <c r="DI49" s="78" t="str">
        <f t="shared" si="113"/>
        <v/>
      </c>
      <c r="DJ49" s="78" t="str">
        <f t="shared" si="114"/>
        <v/>
      </c>
      <c r="DK49" s="78" t="str">
        <f t="shared" si="115"/>
        <v/>
      </c>
      <c r="DL49" s="78" t="str">
        <f t="shared" si="116"/>
        <v/>
      </c>
      <c r="DM49" s="78" t="str">
        <f t="shared" si="117"/>
        <v/>
      </c>
      <c r="DN49" s="78" t="str">
        <f t="shared" si="118"/>
        <v/>
      </c>
      <c r="DO49" s="78" t="str">
        <f t="shared" si="119"/>
        <v/>
      </c>
      <c r="DP49" s="78" t="str">
        <f t="shared" si="120"/>
        <v/>
      </c>
      <c r="DQ49" s="78" t="str">
        <f t="shared" si="121"/>
        <v/>
      </c>
      <c r="DR49" s="78" t="str">
        <f t="shared" si="122"/>
        <v/>
      </c>
      <c r="DS49" s="78" t="str">
        <f t="shared" si="123"/>
        <v/>
      </c>
      <c r="DT49" s="78" t="str">
        <f t="shared" si="124"/>
        <v/>
      </c>
      <c r="DU49" s="78" t="str">
        <f t="shared" si="125"/>
        <v/>
      </c>
      <c r="DV49" s="78" t="str">
        <f t="shared" si="126"/>
        <v/>
      </c>
      <c r="DW49" s="78" t="str">
        <f t="shared" si="127"/>
        <v/>
      </c>
      <c r="DX49" s="78" t="str">
        <f t="shared" si="128"/>
        <v/>
      </c>
      <c r="DY49" s="78" t="str">
        <f t="shared" si="129"/>
        <v/>
      </c>
      <c r="DZ49" s="78" t="str">
        <f t="shared" si="130"/>
        <v/>
      </c>
      <c r="EA49" s="78" t="str">
        <f t="shared" si="131"/>
        <v/>
      </c>
      <c r="EB49" s="77" t="str">
        <f t="shared" si="138"/>
        <v>P</v>
      </c>
    </row>
    <row r="50" spans="1:132">
      <c r="A50" s="14" t="s">
        <v>74</v>
      </c>
      <c r="B50" s="30"/>
      <c r="C50" s="30"/>
      <c r="D50" s="30"/>
      <c r="E50" s="13">
        <f t="shared" si="139"/>
        <v>17</v>
      </c>
      <c r="F50" s="21" t="str">
        <f t="shared" si="140"/>
        <v>A</v>
      </c>
      <c r="G50" s="14">
        <f t="shared" si="141"/>
        <v>17</v>
      </c>
      <c r="H50" s="30" t="str">
        <f t="shared" si="132"/>
        <v>A17</v>
      </c>
      <c r="I50" s="30"/>
      <c r="J50" s="13">
        <f t="shared" si="156"/>
        <v>57</v>
      </c>
      <c r="K50" s="30" t="str">
        <f t="shared" si="71"/>
        <v>C9</v>
      </c>
      <c r="L50" s="30"/>
      <c r="M50" s="13">
        <f>M34+1</f>
        <v>2</v>
      </c>
      <c r="N50" s="30" t="str">
        <f t="shared" si="72"/>
        <v>A2</v>
      </c>
      <c r="O50" s="30"/>
      <c r="P50" s="13">
        <f t="shared" si="154"/>
        <v>5</v>
      </c>
      <c r="Q50" s="30" t="str">
        <f t="shared" si="73"/>
        <v>A5</v>
      </c>
      <c r="R50" s="30"/>
      <c r="S50" s="13">
        <f t="shared" si="157"/>
        <v>33</v>
      </c>
      <c r="T50" s="30" t="str">
        <f t="shared" si="74"/>
        <v>B9</v>
      </c>
      <c r="U50" s="30"/>
      <c r="V50" s="13">
        <f t="shared" si="155"/>
        <v>3</v>
      </c>
      <c r="W50" s="30" t="str">
        <f t="shared" si="75"/>
        <v>A3</v>
      </c>
      <c r="X50" s="30"/>
      <c r="Y50" s="30" t="str">
        <f t="shared" si="149"/>
        <v>_</v>
      </c>
      <c r="Z50" s="21">
        <f t="shared" si="76"/>
        <v>1</v>
      </c>
      <c r="AA50" s="13" t="b">
        <f t="shared" si="133"/>
        <v>1</v>
      </c>
      <c r="AB50" s="30" t="b">
        <f t="shared" si="77"/>
        <v>1</v>
      </c>
      <c r="AC50" s="30" t="b">
        <f t="shared" ca="1" si="78"/>
        <v>1</v>
      </c>
      <c r="AD50" s="30" t="b">
        <f t="shared" ca="1" si="79"/>
        <v>1</v>
      </c>
      <c r="AE50" s="13" t="str">
        <f t="shared" si="150"/>
        <v/>
      </c>
      <c r="AF50" s="13" t="str">
        <f t="shared" si="151"/>
        <v/>
      </c>
      <c r="AG50" s="13"/>
      <c r="AH50" s="72">
        <f t="shared" si="147"/>
        <v>17</v>
      </c>
      <c r="AI50" s="80" t="str">
        <f t="shared" si="80"/>
        <v>C9</v>
      </c>
      <c r="AJ50" s="30" t="str">
        <f t="shared" si="134"/>
        <v/>
      </c>
      <c r="AK50" s="19"/>
      <c r="AL50" s="27"/>
      <c r="AM50" s="27"/>
      <c r="AN50" s="73"/>
      <c r="AO50" s="65" t="str">
        <f t="shared" si="148"/>
        <v/>
      </c>
      <c r="AP50" s="74" t="str">
        <f t="shared" si="81"/>
        <v/>
      </c>
      <c r="AQ50" s="65" t="str">
        <f t="shared" si="135"/>
        <v/>
      </c>
      <c r="AR50" s="65" t="str">
        <f t="shared" si="82"/>
        <v/>
      </c>
      <c r="AS50" s="65" t="str">
        <f t="shared" si="152"/>
        <v/>
      </c>
      <c r="AT50" s="65" t="str">
        <f t="shared" si="153"/>
        <v/>
      </c>
      <c r="AU50" s="65" t="str">
        <f t="shared" si="83"/>
        <v/>
      </c>
      <c r="AV50" s="30"/>
      <c r="AW50" s="30" t="str">
        <f t="shared" si="25"/>
        <v>A2</v>
      </c>
      <c r="AX50" s="14">
        <f t="shared" si="84"/>
        <v>0</v>
      </c>
      <c r="AY50" s="14">
        <f t="shared" si="84"/>
        <v>0</v>
      </c>
      <c r="AZ50" s="30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30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30"/>
      <c r="DC50" s="13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3"/>
    </row>
    <row r="51" spans="1:132">
      <c r="A51" s="14">
        <v>3</v>
      </c>
      <c r="B51" s="30"/>
      <c r="C51" s="30"/>
      <c r="D51" s="30"/>
      <c r="E51" s="13">
        <f t="shared" si="139"/>
        <v>18</v>
      </c>
      <c r="F51" s="21" t="str">
        <f t="shared" si="140"/>
        <v>A</v>
      </c>
      <c r="G51" s="14">
        <f t="shared" si="141"/>
        <v>18</v>
      </c>
      <c r="H51" s="30" t="str">
        <f t="shared" si="132"/>
        <v>A18</v>
      </c>
      <c r="I51" s="30"/>
      <c r="J51" s="13">
        <f t="shared" si="156"/>
        <v>59</v>
      </c>
      <c r="K51" s="30" t="str">
        <f t="shared" si="71"/>
        <v>C11</v>
      </c>
      <c r="L51" s="30"/>
      <c r="M51" s="13">
        <f t="shared" ref="M51:M114" si="158">M35+1</f>
        <v>26</v>
      </c>
      <c r="N51" s="30" t="str">
        <f t="shared" si="72"/>
        <v>B2</v>
      </c>
      <c r="O51" s="30"/>
      <c r="P51" s="13">
        <f t="shared" si="154"/>
        <v>53</v>
      </c>
      <c r="Q51" s="30" t="str">
        <f t="shared" si="73"/>
        <v>C5</v>
      </c>
      <c r="R51" s="30"/>
      <c r="S51" s="13">
        <f t="shared" si="157"/>
        <v>35</v>
      </c>
      <c r="T51" s="30" t="str">
        <f t="shared" si="74"/>
        <v>B11</v>
      </c>
      <c r="U51" s="30"/>
      <c r="V51" s="13">
        <f t="shared" si="155"/>
        <v>51</v>
      </c>
      <c r="W51" s="30" t="str">
        <f t="shared" si="75"/>
        <v>C3</v>
      </c>
      <c r="X51" s="30"/>
      <c r="Y51" s="30" t="str">
        <f t="shared" si="149"/>
        <v>_</v>
      </c>
      <c r="Z51" s="21">
        <f t="shared" si="76"/>
        <v>1</v>
      </c>
      <c r="AA51" s="13" t="b">
        <f t="shared" si="133"/>
        <v>1</v>
      </c>
      <c r="AB51" s="30" t="b">
        <f t="shared" si="77"/>
        <v>1</v>
      </c>
      <c r="AC51" s="30" t="b">
        <f t="shared" ca="1" si="78"/>
        <v>1</v>
      </c>
      <c r="AD51" s="30" t="b">
        <f t="shared" ca="1" si="79"/>
        <v>1</v>
      </c>
      <c r="AE51" s="13" t="str">
        <f t="shared" si="150"/>
        <v/>
      </c>
      <c r="AF51" s="13" t="str">
        <f t="shared" si="151"/>
        <v/>
      </c>
      <c r="AG51" s="13"/>
      <c r="AH51" s="72">
        <f t="shared" si="147"/>
        <v>18</v>
      </c>
      <c r="AI51" s="80" t="str">
        <f t="shared" si="80"/>
        <v>C11</v>
      </c>
      <c r="AJ51" s="30" t="str">
        <f t="shared" si="134"/>
        <v/>
      </c>
      <c r="AK51" s="19"/>
      <c r="AL51" s="27"/>
      <c r="AM51" s="27"/>
      <c r="AN51" s="73"/>
      <c r="AO51" s="65" t="str">
        <f t="shared" si="148"/>
        <v/>
      </c>
      <c r="AP51" s="74" t="str">
        <f t="shared" si="81"/>
        <v/>
      </c>
      <c r="AQ51" s="65" t="str">
        <f t="shared" si="135"/>
        <v/>
      </c>
      <c r="AR51" s="65" t="str">
        <f t="shared" si="82"/>
        <v/>
      </c>
      <c r="AS51" s="65" t="str">
        <f t="shared" si="152"/>
        <v/>
      </c>
      <c r="AT51" s="65" t="str">
        <f t="shared" si="153"/>
        <v/>
      </c>
      <c r="AU51" s="65" t="str">
        <f t="shared" si="83"/>
        <v/>
      </c>
      <c r="AV51" s="30"/>
      <c r="AW51" s="30" t="str">
        <f t="shared" si="25"/>
        <v>B2</v>
      </c>
      <c r="AX51" s="14">
        <f t="shared" si="84"/>
        <v>0</v>
      </c>
      <c r="AY51" s="14">
        <f t="shared" si="84"/>
        <v>0</v>
      </c>
      <c r="AZ51" s="30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30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30"/>
      <c r="DC51" s="13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3"/>
    </row>
    <row r="52" spans="1:132">
      <c r="A52" s="14"/>
      <c r="B52" s="30"/>
      <c r="C52" s="30"/>
      <c r="D52" s="30"/>
      <c r="E52" s="13">
        <f t="shared" si="139"/>
        <v>19</v>
      </c>
      <c r="F52" s="21" t="str">
        <f t="shared" si="140"/>
        <v>A</v>
      </c>
      <c r="G52" s="14">
        <f t="shared" si="141"/>
        <v>19</v>
      </c>
      <c r="H52" s="30" t="str">
        <f t="shared" si="132"/>
        <v>A19</v>
      </c>
      <c r="I52" s="30"/>
      <c r="J52" s="13">
        <f t="shared" si="156"/>
        <v>61</v>
      </c>
      <c r="K52" s="30" t="str">
        <f t="shared" si="71"/>
        <v>C13</v>
      </c>
      <c r="L52" s="30"/>
      <c r="M52" s="13">
        <f t="shared" si="158"/>
        <v>50</v>
      </c>
      <c r="N52" s="30" t="str">
        <f t="shared" si="72"/>
        <v>C2</v>
      </c>
      <c r="O52" s="30"/>
      <c r="P52" s="13">
        <f t="shared" si="154"/>
        <v>101</v>
      </c>
      <c r="Q52" s="30" t="str">
        <f t="shared" si="73"/>
        <v>E5</v>
      </c>
      <c r="R52" s="30"/>
      <c r="S52" s="13">
        <f t="shared" si="157"/>
        <v>37</v>
      </c>
      <c r="T52" s="30" t="str">
        <f t="shared" si="74"/>
        <v>B13</v>
      </c>
      <c r="U52" s="30"/>
      <c r="V52" s="13">
        <f t="shared" si="155"/>
        <v>99</v>
      </c>
      <c r="W52" s="30" t="str">
        <f t="shared" si="75"/>
        <v>E3</v>
      </c>
      <c r="X52" s="30"/>
      <c r="Y52" s="30" t="str">
        <f t="shared" si="149"/>
        <v>_</v>
      </c>
      <c r="Z52" s="21">
        <f t="shared" si="76"/>
        <v>1</v>
      </c>
      <c r="AA52" s="13" t="b">
        <f t="shared" si="133"/>
        <v>1</v>
      </c>
      <c r="AB52" s="30" t="b">
        <f t="shared" si="77"/>
        <v>1</v>
      </c>
      <c r="AC52" s="30" t="b">
        <f t="shared" ca="1" si="78"/>
        <v>1</v>
      </c>
      <c r="AD52" s="30" t="b">
        <f t="shared" ca="1" si="79"/>
        <v>1</v>
      </c>
      <c r="AE52" s="13" t="str">
        <f t="shared" si="150"/>
        <v/>
      </c>
      <c r="AF52" s="13" t="str">
        <f t="shared" si="151"/>
        <v/>
      </c>
      <c r="AG52" s="13"/>
      <c r="AH52" s="72">
        <f t="shared" si="147"/>
        <v>19</v>
      </c>
      <c r="AI52" s="80" t="str">
        <f t="shared" si="80"/>
        <v>C13</v>
      </c>
      <c r="AJ52" s="30" t="str">
        <f t="shared" si="134"/>
        <v/>
      </c>
      <c r="AK52" s="19"/>
      <c r="AL52" s="27"/>
      <c r="AM52" s="27"/>
      <c r="AN52" s="73"/>
      <c r="AO52" s="65" t="str">
        <f t="shared" si="148"/>
        <v/>
      </c>
      <c r="AP52" s="74" t="str">
        <f t="shared" si="81"/>
        <v/>
      </c>
      <c r="AQ52" s="65" t="str">
        <f t="shared" si="135"/>
        <v/>
      </c>
      <c r="AR52" s="65" t="str">
        <f t="shared" si="82"/>
        <v/>
      </c>
      <c r="AS52" s="65" t="str">
        <f t="shared" si="152"/>
        <v/>
      </c>
      <c r="AT52" s="65" t="str">
        <f t="shared" si="153"/>
        <v/>
      </c>
      <c r="AU52" s="65" t="str">
        <f t="shared" si="83"/>
        <v/>
      </c>
      <c r="AV52" s="30"/>
      <c r="AW52" s="30" t="str">
        <f t="shared" si="25"/>
        <v>C2</v>
      </c>
      <c r="AX52" s="14">
        <f t="shared" si="84"/>
        <v>0</v>
      </c>
      <c r="AY52" s="14">
        <f t="shared" si="84"/>
        <v>0</v>
      </c>
      <c r="AZ52" s="30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30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30"/>
      <c r="DC52" s="13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3"/>
    </row>
    <row r="53" spans="1:132">
      <c r="A53" s="29" t="s">
        <v>75</v>
      </c>
      <c r="B53" s="30"/>
      <c r="C53" s="30"/>
      <c r="D53" s="30"/>
      <c r="E53" s="13">
        <f t="shared" si="139"/>
        <v>20</v>
      </c>
      <c r="F53" s="21" t="str">
        <f t="shared" si="140"/>
        <v>A</v>
      </c>
      <c r="G53" s="14">
        <f t="shared" si="141"/>
        <v>20</v>
      </c>
      <c r="H53" s="30" t="str">
        <f t="shared" si="132"/>
        <v>A20</v>
      </c>
      <c r="I53" s="30"/>
      <c r="J53" s="13">
        <f t="shared" si="156"/>
        <v>63</v>
      </c>
      <c r="K53" s="30" t="str">
        <f t="shared" si="71"/>
        <v>C15</v>
      </c>
      <c r="L53" s="30"/>
      <c r="M53" s="13">
        <f t="shared" si="158"/>
        <v>74</v>
      </c>
      <c r="N53" s="30" t="str">
        <f t="shared" si="72"/>
        <v>D2</v>
      </c>
      <c r="O53" s="30"/>
      <c r="P53" s="13">
        <f t="shared" si="154"/>
        <v>149</v>
      </c>
      <c r="Q53" s="30" t="str">
        <f t="shared" si="73"/>
        <v>G5</v>
      </c>
      <c r="R53" s="30"/>
      <c r="S53" s="13">
        <f t="shared" si="157"/>
        <v>39</v>
      </c>
      <c r="T53" s="30" t="str">
        <f t="shared" si="74"/>
        <v>B15</v>
      </c>
      <c r="U53" s="30"/>
      <c r="V53" s="13">
        <f t="shared" si="155"/>
        <v>147</v>
      </c>
      <c r="W53" s="30" t="str">
        <f t="shared" si="75"/>
        <v>G3</v>
      </c>
      <c r="X53" s="30"/>
      <c r="Y53" s="30" t="str">
        <f t="shared" si="149"/>
        <v>_</v>
      </c>
      <c r="Z53" s="21">
        <f t="shared" si="76"/>
        <v>1</v>
      </c>
      <c r="AA53" s="13" t="b">
        <f t="shared" si="133"/>
        <v>1</v>
      </c>
      <c r="AB53" s="30" t="b">
        <f t="shared" si="77"/>
        <v>1</v>
      </c>
      <c r="AC53" s="30" t="b">
        <f t="shared" ca="1" si="78"/>
        <v>1</v>
      </c>
      <c r="AD53" s="30" t="b">
        <f t="shared" ca="1" si="79"/>
        <v>1</v>
      </c>
      <c r="AE53" s="13" t="str">
        <f t="shared" si="150"/>
        <v/>
      </c>
      <c r="AF53" s="13" t="str">
        <f t="shared" si="151"/>
        <v/>
      </c>
      <c r="AG53" s="13"/>
      <c r="AH53" s="72">
        <f t="shared" si="147"/>
        <v>20</v>
      </c>
      <c r="AI53" s="80" t="str">
        <f t="shared" si="80"/>
        <v>C15</v>
      </c>
      <c r="AJ53" s="30" t="str">
        <f t="shared" si="134"/>
        <v/>
      </c>
      <c r="AK53" s="19"/>
      <c r="AL53" s="27"/>
      <c r="AM53" s="27"/>
      <c r="AN53" s="73"/>
      <c r="AO53" s="65" t="str">
        <f t="shared" si="148"/>
        <v/>
      </c>
      <c r="AP53" s="74" t="str">
        <f t="shared" si="81"/>
        <v/>
      </c>
      <c r="AQ53" s="65" t="str">
        <f t="shared" si="135"/>
        <v/>
      </c>
      <c r="AR53" s="65" t="str">
        <f t="shared" si="82"/>
        <v/>
      </c>
      <c r="AS53" s="65" t="str">
        <f t="shared" si="152"/>
        <v/>
      </c>
      <c r="AT53" s="65" t="str">
        <f t="shared" si="153"/>
        <v/>
      </c>
      <c r="AU53" s="65" t="str">
        <f t="shared" si="83"/>
        <v/>
      </c>
      <c r="AV53" s="30"/>
      <c r="AW53" s="30" t="str">
        <f t="shared" si="25"/>
        <v>D2</v>
      </c>
      <c r="AX53" s="14">
        <f t="shared" si="84"/>
        <v>0</v>
      </c>
      <c r="AY53" s="14">
        <f t="shared" si="84"/>
        <v>0</v>
      </c>
      <c r="AZ53" s="30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30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30"/>
      <c r="DC53" s="13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3"/>
    </row>
    <row r="54" spans="1:132">
      <c r="A54" s="14">
        <v>1</v>
      </c>
      <c r="B54" s="30"/>
      <c r="C54" s="30"/>
      <c r="D54" s="30"/>
      <c r="E54" s="13">
        <f t="shared" si="139"/>
        <v>21</v>
      </c>
      <c r="F54" s="21" t="str">
        <f t="shared" si="140"/>
        <v>A</v>
      </c>
      <c r="G54" s="14">
        <f t="shared" si="141"/>
        <v>21</v>
      </c>
      <c r="H54" s="30" t="str">
        <f t="shared" si="132"/>
        <v>A21</v>
      </c>
      <c r="I54" s="30"/>
      <c r="J54" s="13">
        <f t="shared" si="156"/>
        <v>65</v>
      </c>
      <c r="K54" s="30" t="str">
        <f t="shared" si="71"/>
        <v>C17</v>
      </c>
      <c r="L54" s="30"/>
      <c r="M54" s="13">
        <f t="shared" si="158"/>
        <v>98</v>
      </c>
      <c r="N54" s="30" t="str">
        <f t="shared" si="72"/>
        <v>E2</v>
      </c>
      <c r="O54" s="30"/>
      <c r="P54" s="13">
        <f t="shared" si="154"/>
        <v>197</v>
      </c>
      <c r="Q54" s="30" t="str">
        <f t="shared" si="73"/>
        <v>I5</v>
      </c>
      <c r="R54" s="30"/>
      <c r="S54" s="13">
        <f t="shared" si="157"/>
        <v>41</v>
      </c>
      <c r="T54" s="30" t="str">
        <f t="shared" si="74"/>
        <v>B17</v>
      </c>
      <c r="U54" s="30"/>
      <c r="V54" s="13">
        <f t="shared" si="155"/>
        <v>195</v>
      </c>
      <c r="W54" s="30" t="str">
        <f t="shared" si="75"/>
        <v>I3</v>
      </c>
      <c r="X54" s="30"/>
      <c r="Y54" s="30" t="str">
        <f t="shared" si="149"/>
        <v>_</v>
      </c>
      <c r="Z54" s="21">
        <f t="shared" si="76"/>
        <v>1</v>
      </c>
      <c r="AA54" s="13" t="b">
        <f t="shared" si="133"/>
        <v>1</v>
      </c>
      <c r="AB54" s="30" t="b">
        <f t="shared" si="77"/>
        <v>1</v>
      </c>
      <c r="AC54" s="30" t="b">
        <f t="shared" ca="1" si="78"/>
        <v>1</v>
      </c>
      <c r="AD54" s="30" t="b">
        <f t="shared" ca="1" si="79"/>
        <v>1</v>
      </c>
      <c r="AE54" s="13" t="str">
        <f t="shared" si="150"/>
        <v/>
      </c>
      <c r="AF54" s="13" t="str">
        <f t="shared" si="151"/>
        <v/>
      </c>
      <c r="AG54" s="13"/>
      <c r="AH54" s="72">
        <f t="shared" si="147"/>
        <v>21</v>
      </c>
      <c r="AI54" s="80" t="str">
        <f t="shared" si="80"/>
        <v>C17</v>
      </c>
      <c r="AJ54" s="30" t="str">
        <f t="shared" si="134"/>
        <v/>
      </c>
      <c r="AK54" s="19"/>
      <c r="AL54" s="27"/>
      <c r="AM54" s="27"/>
      <c r="AN54" s="73"/>
      <c r="AO54" s="65" t="str">
        <f t="shared" si="148"/>
        <v/>
      </c>
      <c r="AP54" s="74" t="str">
        <f t="shared" si="81"/>
        <v/>
      </c>
      <c r="AQ54" s="65" t="str">
        <f t="shared" si="135"/>
        <v/>
      </c>
      <c r="AR54" s="65" t="str">
        <f t="shared" si="82"/>
        <v/>
      </c>
      <c r="AS54" s="65" t="str">
        <f t="shared" si="152"/>
        <v/>
      </c>
      <c r="AT54" s="65" t="str">
        <f t="shared" si="153"/>
        <v/>
      </c>
      <c r="AU54" s="65" t="str">
        <f t="shared" si="83"/>
        <v/>
      </c>
      <c r="AV54" s="30"/>
      <c r="AW54" s="30" t="str">
        <f t="shared" si="25"/>
        <v>E2</v>
      </c>
      <c r="AX54" s="14">
        <f t="shared" ref="AX54:AY73" si="159">IF(COUNTIF($AI$34:$AI$417,$AW54)&gt;0,VLOOKUP($AW54,$AI$34:$AL$417,$AX$32,FALSE),"")</f>
        <v>0</v>
      </c>
      <c r="AY54" s="14">
        <f t="shared" si="159"/>
        <v>0</v>
      </c>
      <c r="AZ54" s="30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30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30"/>
      <c r="DC54" s="13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3"/>
    </row>
    <row r="55" spans="1:132">
      <c r="A55" s="14"/>
      <c r="B55" s="30"/>
      <c r="C55" s="30"/>
      <c r="D55" s="30"/>
      <c r="E55" s="13">
        <f t="shared" si="139"/>
        <v>22</v>
      </c>
      <c r="F55" s="21" t="str">
        <f t="shared" si="140"/>
        <v>A</v>
      </c>
      <c r="G55" s="14">
        <f t="shared" si="141"/>
        <v>22</v>
      </c>
      <c r="H55" s="30" t="str">
        <f t="shared" si="132"/>
        <v>A22</v>
      </c>
      <c r="I55" s="30"/>
      <c r="J55" s="13">
        <f t="shared" si="156"/>
        <v>67</v>
      </c>
      <c r="K55" s="30" t="str">
        <f t="shared" si="71"/>
        <v>C19</v>
      </c>
      <c r="L55" s="30"/>
      <c r="M55" s="13">
        <f t="shared" si="158"/>
        <v>122</v>
      </c>
      <c r="N55" s="30" t="str">
        <f t="shared" si="72"/>
        <v>F2</v>
      </c>
      <c r="O55" s="30"/>
      <c r="P55" s="13">
        <f t="shared" si="154"/>
        <v>245</v>
      </c>
      <c r="Q55" s="30" t="str">
        <f t="shared" si="73"/>
        <v>K5</v>
      </c>
      <c r="R55" s="30"/>
      <c r="S55" s="13">
        <f t="shared" si="157"/>
        <v>43</v>
      </c>
      <c r="T55" s="30" t="str">
        <f t="shared" si="74"/>
        <v>B19</v>
      </c>
      <c r="U55" s="30"/>
      <c r="V55" s="13">
        <f t="shared" si="155"/>
        <v>243</v>
      </c>
      <c r="W55" s="30" t="str">
        <f t="shared" si="75"/>
        <v>K3</v>
      </c>
      <c r="X55" s="30"/>
      <c r="Y55" s="30" t="str">
        <f t="shared" si="149"/>
        <v>_</v>
      </c>
      <c r="Z55" s="21">
        <f t="shared" si="76"/>
        <v>1</v>
      </c>
      <c r="AA55" s="13" t="b">
        <f t="shared" si="133"/>
        <v>1</v>
      </c>
      <c r="AB55" s="30" t="b">
        <f t="shared" si="77"/>
        <v>1</v>
      </c>
      <c r="AC55" s="30" t="b">
        <f t="shared" ca="1" si="78"/>
        <v>1</v>
      </c>
      <c r="AD55" s="30" t="b">
        <f t="shared" ca="1" si="79"/>
        <v>1</v>
      </c>
      <c r="AE55" s="13" t="str">
        <f t="shared" si="150"/>
        <v/>
      </c>
      <c r="AF55" s="13" t="str">
        <f t="shared" si="151"/>
        <v/>
      </c>
      <c r="AG55" s="13"/>
      <c r="AH55" s="72">
        <f t="shared" si="147"/>
        <v>22</v>
      </c>
      <c r="AI55" s="80" t="str">
        <f t="shared" si="80"/>
        <v>C19</v>
      </c>
      <c r="AJ55" s="30" t="str">
        <f t="shared" si="134"/>
        <v/>
      </c>
      <c r="AK55" s="19"/>
      <c r="AL55" s="27"/>
      <c r="AM55" s="27"/>
      <c r="AN55" s="73"/>
      <c r="AO55" s="65" t="str">
        <f t="shared" si="148"/>
        <v/>
      </c>
      <c r="AP55" s="74" t="str">
        <f t="shared" si="81"/>
        <v/>
      </c>
      <c r="AQ55" s="65" t="str">
        <f t="shared" si="135"/>
        <v/>
      </c>
      <c r="AR55" s="65" t="str">
        <f t="shared" si="82"/>
        <v/>
      </c>
      <c r="AS55" s="65" t="str">
        <f t="shared" si="152"/>
        <v/>
      </c>
      <c r="AT55" s="65" t="str">
        <f t="shared" si="153"/>
        <v/>
      </c>
      <c r="AU55" s="65" t="str">
        <f t="shared" si="83"/>
        <v/>
      </c>
      <c r="AV55" s="30"/>
      <c r="AW55" s="30" t="str">
        <f t="shared" si="25"/>
        <v>F2</v>
      </c>
      <c r="AX55" s="14">
        <f t="shared" si="159"/>
        <v>0</v>
      </c>
      <c r="AY55" s="14">
        <f t="shared" si="159"/>
        <v>0</v>
      </c>
      <c r="AZ55" s="30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30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30"/>
      <c r="DC55" s="13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3"/>
    </row>
    <row r="56" spans="1:132">
      <c r="A56" s="29" t="s">
        <v>76</v>
      </c>
      <c r="B56" s="30"/>
      <c r="C56" s="30"/>
      <c r="D56" s="30"/>
      <c r="E56" s="13">
        <f t="shared" si="139"/>
        <v>23</v>
      </c>
      <c r="F56" s="21" t="str">
        <f t="shared" si="140"/>
        <v>A</v>
      </c>
      <c r="G56" s="14">
        <f t="shared" si="141"/>
        <v>23</v>
      </c>
      <c r="H56" s="30" t="str">
        <f t="shared" si="132"/>
        <v>A23</v>
      </c>
      <c r="I56" s="30"/>
      <c r="J56" s="13">
        <f t="shared" si="156"/>
        <v>69</v>
      </c>
      <c r="K56" s="30" t="str">
        <f t="shared" si="71"/>
        <v>C21</v>
      </c>
      <c r="L56" s="30"/>
      <c r="M56" s="13">
        <f t="shared" si="158"/>
        <v>146</v>
      </c>
      <c r="N56" s="30" t="str">
        <f t="shared" si="72"/>
        <v>G2</v>
      </c>
      <c r="O56" s="30"/>
      <c r="P56" s="13">
        <f t="shared" si="154"/>
        <v>293</v>
      </c>
      <c r="Q56" s="30" t="str">
        <f t="shared" si="73"/>
        <v>M5</v>
      </c>
      <c r="R56" s="30"/>
      <c r="S56" s="13">
        <f t="shared" si="157"/>
        <v>45</v>
      </c>
      <c r="T56" s="30" t="str">
        <f t="shared" si="74"/>
        <v>B21</v>
      </c>
      <c r="U56" s="30"/>
      <c r="V56" s="13">
        <f t="shared" si="155"/>
        <v>291</v>
      </c>
      <c r="W56" s="30" t="str">
        <f t="shared" si="75"/>
        <v>M3</v>
      </c>
      <c r="X56" s="30"/>
      <c r="Y56" s="30" t="str">
        <f t="shared" si="149"/>
        <v>_</v>
      </c>
      <c r="Z56" s="21">
        <f t="shared" si="76"/>
        <v>1</v>
      </c>
      <c r="AA56" s="13" t="b">
        <f t="shared" si="133"/>
        <v>1</v>
      </c>
      <c r="AB56" s="30" t="b">
        <f t="shared" si="77"/>
        <v>1</v>
      </c>
      <c r="AC56" s="30" t="b">
        <f t="shared" ca="1" si="78"/>
        <v>1</v>
      </c>
      <c r="AD56" s="30" t="b">
        <f t="shared" ca="1" si="79"/>
        <v>1</v>
      </c>
      <c r="AE56" s="13" t="str">
        <f t="shared" si="150"/>
        <v/>
      </c>
      <c r="AF56" s="13" t="str">
        <f t="shared" si="151"/>
        <v/>
      </c>
      <c r="AG56" s="13"/>
      <c r="AH56" s="72">
        <f t="shared" si="147"/>
        <v>23</v>
      </c>
      <c r="AI56" s="80" t="str">
        <f t="shared" si="80"/>
        <v>C21</v>
      </c>
      <c r="AJ56" s="30" t="str">
        <f t="shared" si="134"/>
        <v/>
      </c>
      <c r="AK56" s="19"/>
      <c r="AL56" s="27"/>
      <c r="AM56" s="27"/>
      <c r="AN56" s="73"/>
      <c r="AO56" s="65" t="str">
        <f t="shared" si="148"/>
        <v/>
      </c>
      <c r="AP56" s="74" t="str">
        <f t="shared" si="81"/>
        <v/>
      </c>
      <c r="AQ56" s="65" t="str">
        <f t="shared" si="135"/>
        <v/>
      </c>
      <c r="AR56" s="65" t="str">
        <f t="shared" si="82"/>
        <v/>
      </c>
      <c r="AS56" s="65" t="str">
        <f t="shared" si="152"/>
        <v/>
      </c>
      <c r="AT56" s="65" t="str">
        <f t="shared" si="153"/>
        <v/>
      </c>
      <c r="AU56" s="65" t="str">
        <f t="shared" si="83"/>
        <v/>
      </c>
      <c r="AV56" s="30"/>
      <c r="AW56" s="30" t="str">
        <f t="shared" si="25"/>
        <v>G2</v>
      </c>
      <c r="AX56" s="14">
        <f t="shared" si="159"/>
        <v>0</v>
      </c>
      <c r="AY56" s="14">
        <f t="shared" si="159"/>
        <v>0</v>
      </c>
      <c r="AZ56" s="30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30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30"/>
      <c r="DC56" s="13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3"/>
    </row>
    <row r="57" spans="1:132">
      <c r="A57" s="14">
        <v>100</v>
      </c>
      <c r="B57" s="30"/>
      <c r="C57" s="30"/>
      <c r="D57" s="30"/>
      <c r="E57" s="13">
        <f t="shared" si="139"/>
        <v>24</v>
      </c>
      <c r="F57" s="21" t="str">
        <f t="shared" si="140"/>
        <v>A</v>
      </c>
      <c r="G57" s="14">
        <f t="shared" si="141"/>
        <v>24</v>
      </c>
      <c r="H57" s="30" t="str">
        <f t="shared" si="132"/>
        <v>A24</v>
      </c>
      <c r="I57" s="30"/>
      <c r="J57" s="13">
        <f t="shared" si="156"/>
        <v>71</v>
      </c>
      <c r="K57" s="30" t="str">
        <f t="shared" si="71"/>
        <v>C23</v>
      </c>
      <c r="L57" s="30"/>
      <c r="M57" s="13">
        <f t="shared" si="158"/>
        <v>170</v>
      </c>
      <c r="N57" s="30" t="str">
        <f t="shared" si="72"/>
        <v>H2</v>
      </c>
      <c r="O57" s="30"/>
      <c r="P57" s="13">
        <f t="shared" si="154"/>
        <v>341</v>
      </c>
      <c r="Q57" s="30" t="str">
        <f t="shared" si="73"/>
        <v>O5</v>
      </c>
      <c r="R57" s="30"/>
      <c r="S57" s="13">
        <f t="shared" si="157"/>
        <v>47</v>
      </c>
      <c r="T57" s="30" t="str">
        <f t="shared" si="74"/>
        <v>B23</v>
      </c>
      <c r="U57" s="30"/>
      <c r="V57" s="13">
        <f t="shared" si="155"/>
        <v>339</v>
      </c>
      <c r="W57" s="30" t="str">
        <f t="shared" si="75"/>
        <v>O3</v>
      </c>
      <c r="X57" s="30"/>
      <c r="Y57" s="30" t="str">
        <f t="shared" si="149"/>
        <v>_</v>
      </c>
      <c r="Z57" s="21">
        <f t="shared" si="76"/>
        <v>1</v>
      </c>
      <c r="AA57" s="13" t="b">
        <f t="shared" si="133"/>
        <v>1</v>
      </c>
      <c r="AB57" s="30" t="b">
        <f t="shared" si="77"/>
        <v>1</v>
      </c>
      <c r="AC57" s="30" t="b">
        <f t="shared" ca="1" si="78"/>
        <v>1</v>
      </c>
      <c r="AD57" s="30" t="b">
        <f t="shared" ca="1" si="79"/>
        <v>1</v>
      </c>
      <c r="AE57" s="13" t="str">
        <f t="shared" si="150"/>
        <v/>
      </c>
      <c r="AF57" s="13" t="str">
        <f t="shared" si="151"/>
        <v/>
      </c>
      <c r="AG57" s="13"/>
      <c r="AH57" s="72">
        <f t="shared" si="147"/>
        <v>24</v>
      </c>
      <c r="AI57" s="80" t="str">
        <f t="shared" si="80"/>
        <v>C23</v>
      </c>
      <c r="AJ57" s="30" t="str">
        <f t="shared" si="134"/>
        <v/>
      </c>
      <c r="AK57" s="19"/>
      <c r="AL57" s="27"/>
      <c r="AM57" s="27"/>
      <c r="AN57" s="73"/>
      <c r="AO57" s="65" t="str">
        <f t="shared" si="148"/>
        <v/>
      </c>
      <c r="AP57" s="74" t="str">
        <f t="shared" si="81"/>
        <v/>
      </c>
      <c r="AQ57" s="65" t="str">
        <f t="shared" si="135"/>
        <v/>
      </c>
      <c r="AR57" s="65" t="str">
        <f t="shared" si="82"/>
        <v/>
      </c>
      <c r="AS57" s="65" t="str">
        <f t="shared" si="152"/>
        <v/>
      </c>
      <c r="AT57" s="65" t="str">
        <f t="shared" si="153"/>
        <v/>
      </c>
      <c r="AU57" s="65" t="str">
        <f t="shared" si="83"/>
        <v/>
      </c>
      <c r="AV57" s="30"/>
      <c r="AW57" s="30" t="str">
        <f t="shared" si="25"/>
        <v>H2</v>
      </c>
      <c r="AX57" s="14">
        <f t="shared" si="159"/>
        <v>0</v>
      </c>
      <c r="AY57" s="14">
        <f t="shared" si="159"/>
        <v>0</v>
      </c>
      <c r="AZ57" s="30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30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30"/>
      <c r="DC57" s="13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3"/>
    </row>
    <row r="58" spans="1:132">
      <c r="A58" s="14"/>
      <c r="B58" s="30"/>
      <c r="C58" s="30"/>
      <c r="D58" s="30"/>
      <c r="E58" s="13">
        <f t="shared" si="139"/>
        <v>25</v>
      </c>
      <c r="F58" s="21" t="s">
        <v>48</v>
      </c>
      <c r="G58" s="14">
        <f>G34</f>
        <v>1</v>
      </c>
      <c r="H58" s="30" t="str">
        <f t="shared" si="132"/>
        <v>B1</v>
      </c>
      <c r="I58" s="30"/>
      <c r="J58" s="13">
        <f t="shared" si="156"/>
        <v>97</v>
      </c>
      <c r="K58" s="30" t="str">
        <f t="shared" si="71"/>
        <v>E1</v>
      </c>
      <c r="L58" s="30"/>
      <c r="M58" s="13">
        <f t="shared" si="158"/>
        <v>194</v>
      </c>
      <c r="N58" s="30" t="str">
        <f t="shared" si="72"/>
        <v>I2</v>
      </c>
      <c r="O58" s="30"/>
      <c r="P58" s="13">
        <f t="shared" si="154"/>
        <v>7</v>
      </c>
      <c r="Q58" s="30" t="str">
        <f t="shared" si="73"/>
        <v>A7</v>
      </c>
      <c r="R58" s="30"/>
      <c r="S58" s="13">
        <f t="shared" si="157"/>
        <v>49</v>
      </c>
      <c r="T58" s="30" t="str">
        <f t="shared" si="74"/>
        <v>C1</v>
      </c>
      <c r="U58" s="30"/>
      <c r="V58" s="13">
        <f t="shared" si="155"/>
        <v>4</v>
      </c>
      <c r="W58" s="30" t="str">
        <f t="shared" si="75"/>
        <v>A4</v>
      </c>
      <c r="X58" s="30"/>
      <c r="Y58" s="30" t="str">
        <f t="shared" si="149"/>
        <v>_</v>
      </c>
      <c r="Z58" s="21">
        <f t="shared" si="76"/>
        <v>1</v>
      </c>
      <c r="AA58" s="13" t="b">
        <f t="shared" si="133"/>
        <v>1</v>
      </c>
      <c r="AB58" s="30" t="b">
        <f t="shared" si="77"/>
        <v>1</v>
      </c>
      <c r="AC58" s="30" t="b">
        <f t="shared" ca="1" si="78"/>
        <v>1</v>
      </c>
      <c r="AD58" s="30" t="b">
        <f t="shared" ca="1" si="79"/>
        <v>1</v>
      </c>
      <c r="AE58" s="13" t="str">
        <f t="shared" si="150"/>
        <v/>
      </c>
      <c r="AF58" s="13" t="str">
        <f t="shared" si="151"/>
        <v/>
      </c>
      <c r="AG58" s="13"/>
      <c r="AH58" s="81">
        <f t="shared" si="147"/>
        <v>25</v>
      </c>
      <c r="AI58" s="82" t="str">
        <f t="shared" si="80"/>
        <v>E1</v>
      </c>
      <c r="AJ58" s="30" t="str">
        <f t="shared" si="134"/>
        <v/>
      </c>
      <c r="AK58" s="26"/>
      <c r="AL58" s="28"/>
      <c r="AM58" s="28"/>
      <c r="AN58" s="83"/>
      <c r="AO58" s="65" t="str">
        <f t="shared" si="148"/>
        <v/>
      </c>
      <c r="AP58" s="74" t="str">
        <f t="shared" si="81"/>
        <v/>
      </c>
      <c r="AQ58" s="65" t="str">
        <f t="shared" si="135"/>
        <v/>
      </c>
      <c r="AR58" s="65" t="str">
        <f t="shared" si="82"/>
        <v/>
      </c>
      <c r="AS58" s="65" t="str">
        <f t="shared" si="152"/>
        <v/>
      </c>
      <c r="AT58" s="65" t="str">
        <f t="shared" si="153"/>
        <v/>
      </c>
      <c r="AU58" s="65" t="str">
        <f t="shared" si="83"/>
        <v/>
      </c>
      <c r="AV58" s="30"/>
      <c r="AW58" s="30" t="str">
        <f t="shared" si="25"/>
        <v>I2</v>
      </c>
      <c r="AX58" s="14">
        <f t="shared" si="159"/>
        <v>0</v>
      </c>
      <c r="AY58" s="14">
        <f t="shared" si="159"/>
        <v>0</v>
      </c>
      <c r="AZ58" s="30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30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30"/>
      <c r="DC58" s="13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3"/>
    </row>
    <row r="59" spans="1:132">
      <c r="A59" s="22" t="s">
        <v>77</v>
      </c>
      <c r="B59" s="30"/>
      <c r="C59" s="30"/>
      <c r="D59" s="30"/>
      <c r="E59" s="13">
        <f t="shared" si="139"/>
        <v>26</v>
      </c>
      <c r="F59" s="21" t="str">
        <f>F58</f>
        <v>B</v>
      </c>
      <c r="G59" s="14">
        <f>G58+1</f>
        <v>2</v>
      </c>
      <c r="H59" s="30" t="str">
        <f t="shared" si="132"/>
        <v>B2</v>
      </c>
      <c r="I59" s="30"/>
      <c r="J59" s="13">
        <f t="shared" si="156"/>
        <v>99</v>
      </c>
      <c r="K59" s="30" t="str">
        <f t="shared" si="71"/>
        <v>E3</v>
      </c>
      <c r="L59" s="30"/>
      <c r="M59" s="13">
        <f t="shared" si="158"/>
        <v>218</v>
      </c>
      <c r="N59" s="30" t="str">
        <f t="shared" si="72"/>
        <v>J2</v>
      </c>
      <c r="O59" s="30"/>
      <c r="P59" s="13">
        <f t="shared" si="154"/>
        <v>55</v>
      </c>
      <c r="Q59" s="30" t="str">
        <f t="shared" si="73"/>
        <v>C7</v>
      </c>
      <c r="R59" s="30"/>
      <c r="S59" s="13">
        <f t="shared" si="157"/>
        <v>51</v>
      </c>
      <c r="T59" s="30" t="str">
        <f t="shared" si="74"/>
        <v>C3</v>
      </c>
      <c r="U59" s="30"/>
      <c r="V59" s="13">
        <f t="shared" si="155"/>
        <v>52</v>
      </c>
      <c r="W59" s="30" t="str">
        <f t="shared" si="75"/>
        <v>C4</v>
      </c>
      <c r="X59" s="30"/>
      <c r="Y59" s="30" t="str">
        <f t="shared" si="149"/>
        <v>_</v>
      </c>
      <c r="Z59" s="21">
        <f t="shared" si="76"/>
        <v>1</v>
      </c>
      <c r="AA59" s="13" t="b">
        <f t="shared" si="133"/>
        <v>1</v>
      </c>
      <c r="AB59" s="30" t="b">
        <f t="shared" si="77"/>
        <v>1</v>
      </c>
      <c r="AC59" s="30" t="b">
        <f t="shared" ca="1" si="78"/>
        <v>1</v>
      </c>
      <c r="AD59" s="30" t="b">
        <f t="shared" ca="1" si="79"/>
        <v>1</v>
      </c>
      <c r="AE59" s="13" t="str">
        <f t="shared" si="150"/>
        <v/>
      </c>
      <c r="AF59" s="13" t="str">
        <f t="shared" si="151"/>
        <v/>
      </c>
      <c r="AG59" s="13"/>
      <c r="AH59" s="81">
        <f t="shared" si="147"/>
        <v>26</v>
      </c>
      <c r="AI59" s="82" t="str">
        <f t="shared" si="80"/>
        <v>E3</v>
      </c>
      <c r="AJ59" s="30" t="str">
        <f t="shared" si="134"/>
        <v/>
      </c>
      <c r="AK59" s="26"/>
      <c r="AL59" s="28"/>
      <c r="AM59" s="28"/>
      <c r="AN59" s="83"/>
      <c r="AO59" s="65" t="str">
        <f t="shared" si="148"/>
        <v/>
      </c>
      <c r="AP59" s="74" t="str">
        <f t="shared" si="81"/>
        <v/>
      </c>
      <c r="AQ59" s="65" t="str">
        <f t="shared" si="135"/>
        <v/>
      </c>
      <c r="AR59" s="65" t="str">
        <f t="shared" si="82"/>
        <v/>
      </c>
      <c r="AS59" s="65" t="str">
        <f t="shared" si="152"/>
        <v/>
      </c>
      <c r="AT59" s="65" t="str">
        <f t="shared" si="153"/>
        <v/>
      </c>
      <c r="AU59" s="65" t="str">
        <f t="shared" si="83"/>
        <v/>
      </c>
      <c r="AV59" s="30"/>
      <c r="AW59" s="30" t="str">
        <f t="shared" si="25"/>
        <v>J2</v>
      </c>
      <c r="AX59" s="14">
        <f t="shared" si="159"/>
        <v>0</v>
      </c>
      <c r="AY59" s="14">
        <f t="shared" si="159"/>
        <v>0</v>
      </c>
      <c r="AZ59" s="30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30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30"/>
      <c r="DC59" s="13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3"/>
    </row>
    <row r="60" spans="1:132">
      <c r="A60" s="84">
        <f ca="1">TODAY()-60</f>
        <v>44992</v>
      </c>
      <c r="B60" s="30"/>
      <c r="C60" s="30"/>
      <c r="D60" s="30"/>
      <c r="E60" s="13">
        <f t="shared" si="139"/>
        <v>27</v>
      </c>
      <c r="F60" s="21" t="str">
        <f t="shared" ref="F60:F81" si="160">F59</f>
        <v>B</v>
      </c>
      <c r="G60" s="14">
        <f t="shared" ref="G60:G81" si="161">G59+1</f>
        <v>3</v>
      </c>
      <c r="H60" s="30" t="str">
        <f t="shared" si="132"/>
        <v>B3</v>
      </c>
      <c r="I60" s="30"/>
      <c r="J60" s="13">
        <f t="shared" si="156"/>
        <v>101</v>
      </c>
      <c r="K60" s="30" t="str">
        <f t="shared" si="71"/>
        <v>E5</v>
      </c>
      <c r="L60" s="30"/>
      <c r="M60" s="13">
        <f t="shared" si="158"/>
        <v>242</v>
      </c>
      <c r="N60" s="30" t="str">
        <f t="shared" si="72"/>
        <v>K2</v>
      </c>
      <c r="O60" s="30"/>
      <c r="P60" s="13">
        <f t="shared" si="154"/>
        <v>103</v>
      </c>
      <c r="Q60" s="30" t="str">
        <f t="shared" si="73"/>
        <v>E7</v>
      </c>
      <c r="R60" s="30"/>
      <c r="S60" s="13">
        <f t="shared" si="157"/>
        <v>53</v>
      </c>
      <c r="T60" s="30" t="str">
        <f t="shared" si="74"/>
        <v>C5</v>
      </c>
      <c r="U60" s="30"/>
      <c r="V60" s="13">
        <f t="shared" si="155"/>
        <v>100</v>
      </c>
      <c r="W60" s="30" t="str">
        <f t="shared" si="75"/>
        <v>E4</v>
      </c>
      <c r="X60" s="30"/>
      <c r="Y60" s="30" t="str">
        <f t="shared" si="149"/>
        <v>_</v>
      </c>
      <c r="Z60" s="21">
        <f t="shared" si="76"/>
        <v>1</v>
      </c>
      <c r="AA60" s="13" t="b">
        <f t="shared" si="133"/>
        <v>1</v>
      </c>
      <c r="AB60" s="30" t="b">
        <f t="shared" si="77"/>
        <v>1</v>
      </c>
      <c r="AC60" s="30" t="b">
        <f t="shared" ca="1" si="78"/>
        <v>1</v>
      </c>
      <c r="AD60" s="30" t="b">
        <f t="shared" ca="1" si="79"/>
        <v>1</v>
      </c>
      <c r="AE60" s="13" t="str">
        <f t="shared" si="150"/>
        <v/>
      </c>
      <c r="AF60" s="13" t="str">
        <f t="shared" si="151"/>
        <v/>
      </c>
      <c r="AG60" s="13"/>
      <c r="AH60" s="81">
        <f t="shared" si="147"/>
        <v>27</v>
      </c>
      <c r="AI60" s="82" t="str">
        <f t="shared" si="80"/>
        <v>E5</v>
      </c>
      <c r="AJ60" s="30" t="str">
        <f t="shared" si="134"/>
        <v/>
      </c>
      <c r="AK60" s="26"/>
      <c r="AL60" s="28"/>
      <c r="AM60" s="28"/>
      <c r="AN60" s="83"/>
      <c r="AO60" s="65" t="str">
        <f t="shared" si="148"/>
        <v/>
      </c>
      <c r="AP60" s="74" t="str">
        <f t="shared" si="81"/>
        <v/>
      </c>
      <c r="AQ60" s="65" t="str">
        <f t="shared" si="135"/>
        <v/>
      </c>
      <c r="AR60" s="65" t="str">
        <f t="shared" si="82"/>
        <v/>
      </c>
      <c r="AS60" s="65" t="str">
        <f t="shared" si="152"/>
        <v/>
      </c>
      <c r="AT60" s="65" t="str">
        <f t="shared" si="153"/>
        <v/>
      </c>
      <c r="AU60" s="65" t="str">
        <f t="shared" si="83"/>
        <v/>
      </c>
      <c r="AV60" s="30"/>
      <c r="AW60" s="30" t="str">
        <f t="shared" si="25"/>
        <v>K2</v>
      </c>
      <c r="AX60" s="14">
        <f t="shared" si="159"/>
        <v>0</v>
      </c>
      <c r="AY60" s="14">
        <f t="shared" si="159"/>
        <v>0</v>
      </c>
      <c r="AZ60" s="30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30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30"/>
      <c r="DC60" s="13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3"/>
    </row>
    <row r="61" spans="1:132">
      <c r="A61" s="14"/>
      <c r="B61" s="30"/>
      <c r="C61" s="30"/>
      <c r="D61" s="30"/>
      <c r="E61" s="13">
        <f t="shared" si="139"/>
        <v>28</v>
      </c>
      <c r="F61" s="21" t="str">
        <f t="shared" si="160"/>
        <v>B</v>
      </c>
      <c r="G61" s="14">
        <f t="shared" si="161"/>
        <v>4</v>
      </c>
      <c r="H61" s="30" t="str">
        <f t="shared" si="132"/>
        <v>B4</v>
      </c>
      <c r="I61" s="30"/>
      <c r="J61" s="13">
        <f t="shared" si="156"/>
        <v>103</v>
      </c>
      <c r="K61" s="30" t="str">
        <f t="shared" si="71"/>
        <v>E7</v>
      </c>
      <c r="L61" s="30"/>
      <c r="M61" s="13">
        <f t="shared" si="158"/>
        <v>266</v>
      </c>
      <c r="N61" s="30" t="str">
        <f t="shared" si="72"/>
        <v>L2</v>
      </c>
      <c r="O61" s="30"/>
      <c r="P61" s="13">
        <f t="shared" si="154"/>
        <v>151</v>
      </c>
      <c r="Q61" s="30" t="str">
        <f t="shared" si="73"/>
        <v>G7</v>
      </c>
      <c r="R61" s="30"/>
      <c r="S61" s="13">
        <f t="shared" si="157"/>
        <v>55</v>
      </c>
      <c r="T61" s="30" t="str">
        <f t="shared" si="74"/>
        <v>C7</v>
      </c>
      <c r="U61" s="30"/>
      <c r="V61" s="13">
        <f t="shared" si="155"/>
        <v>148</v>
      </c>
      <c r="W61" s="30" t="str">
        <f t="shared" si="75"/>
        <v>G4</v>
      </c>
      <c r="X61" s="30"/>
      <c r="Y61" s="30" t="str">
        <f t="shared" si="149"/>
        <v>_</v>
      </c>
      <c r="Z61" s="21">
        <f t="shared" si="76"/>
        <v>1</v>
      </c>
      <c r="AA61" s="13" t="b">
        <f t="shared" si="133"/>
        <v>1</v>
      </c>
      <c r="AB61" s="30" t="b">
        <f t="shared" si="77"/>
        <v>1</v>
      </c>
      <c r="AC61" s="30" t="b">
        <f t="shared" ca="1" si="78"/>
        <v>1</v>
      </c>
      <c r="AD61" s="30" t="b">
        <f t="shared" ca="1" si="79"/>
        <v>1</v>
      </c>
      <c r="AE61" s="13" t="str">
        <f t="shared" si="150"/>
        <v/>
      </c>
      <c r="AF61" s="13" t="str">
        <f t="shared" si="151"/>
        <v/>
      </c>
      <c r="AG61" s="13"/>
      <c r="AH61" s="81">
        <f t="shared" si="147"/>
        <v>28</v>
      </c>
      <c r="AI61" s="82" t="str">
        <f t="shared" si="80"/>
        <v>E7</v>
      </c>
      <c r="AJ61" s="30" t="str">
        <f t="shared" si="134"/>
        <v/>
      </c>
      <c r="AK61" s="26"/>
      <c r="AL61" s="28"/>
      <c r="AM61" s="28"/>
      <c r="AN61" s="83"/>
      <c r="AO61" s="65" t="str">
        <f t="shared" si="148"/>
        <v/>
      </c>
      <c r="AP61" s="74" t="str">
        <f t="shared" si="81"/>
        <v/>
      </c>
      <c r="AQ61" s="65" t="str">
        <f t="shared" si="135"/>
        <v/>
      </c>
      <c r="AR61" s="65" t="str">
        <f t="shared" si="82"/>
        <v/>
      </c>
      <c r="AS61" s="65" t="str">
        <f t="shared" si="152"/>
        <v/>
      </c>
      <c r="AT61" s="65" t="str">
        <f t="shared" si="153"/>
        <v/>
      </c>
      <c r="AU61" s="65" t="str">
        <f t="shared" si="83"/>
        <v/>
      </c>
      <c r="AV61" s="30"/>
      <c r="AW61" s="30" t="str">
        <f t="shared" si="25"/>
        <v>L2</v>
      </c>
      <c r="AX61" s="14">
        <f t="shared" si="159"/>
        <v>0</v>
      </c>
      <c r="AY61" s="14">
        <f t="shared" si="159"/>
        <v>0</v>
      </c>
      <c r="AZ61" s="30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30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30"/>
      <c r="DC61" s="13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3"/>
    </row>
    <row r="62" spans="1:132">
      <c r="A62" s="22" t="s">
        <v>78</v>
      </c>
      <c r="B62" s="30"/>
      <c r="C62" s="30"/>
      <c r="D62" s="30"/>
      <c r="E62" s="13">
        <f t="shared" si="139"/>
        <v>29</v>
      </c>
      <c r="F62" s="21" t="str">
        <f t="shared" si="160"/>
        <v>B</v>
      </c>
      <c r="G62" s="14">
        <f t="shared" si="161"/>
        <v>5</v>
      </c>
      <c r="H62" s="30" t="str">
        <f t="shared" si="132"/>
        <v>B5</v>
      </c>
      <c r="I62" s="30"/>
      <c r="J62" s="13">
        <f t="shared" si="156"/>
        <v>105</v>
      </c>
      <c r="K62" s="30" t="str">
        <f t="shared" si="71"/>
        <v>E9</v>
      </c>
      <c r="L62" s="30"/>
      <c r="M62" s="13">
        <f t="shared" si="158"/>
        <v>290</v>
      </c>
      <c r="N62" s="30" t="str">
        <f t="shared" si="72"/>
        <v>M2</v>
      </c>
      <c r="O62" s="30"/>
      <c r="P62" s="13">
        <f t="shared" si="154"/>
        <v>199</v>
      </c>
      <c r="Q62" s="30" t="str">
        <f t="shared" si="73"/>
        <v>I7</v>
      </c>
      <c r="R62" s="30"/>
      <c r="S62" s="13">
        <f t="shared" si="157"/>
        <v>57</v>
      </c>
      <c r="T62" s="30" t="str">
        <f t="shared" si="74"/>
        <v>C9</v>
      </c>
      <c r="U62" s="30"/>
      <c r="V62" s="13">
        <f t="shared" si="155"/>
        <v>196</v>
      </c>
      <c r="W62" s="30" t="str">
        <f t="shared" si="75"/>
        <v>I4</v>
      </c>
      <c r="X62" s="30"/>
      <c r="Y62" s="30" t="str">
        <f t="shared" si="149"/>
        <v>_</v>
      </c>
      <c r="Z62" s="21">
        <f t="shared" si="76"/>
        <v>1</v>
      </c>
      <c r="AA62" s="13" t="b">
        <f t="shared" si="133"/>
        <v>1</v>
      </c>
      <c r="AB62" s="30" t="b">
        <f t="shared" si="77"/>
        <v>1</v>
      </c>
      <c r="AC62" s="30" t="b">
        <f t="shared" ca="1" si="78"/>
        <v>1</v>
      </c>
      <c r="AD62" s="30" t="b">
        <f t="shared" ca="1" si="79"/>
        <v>1</v>
      </c>
      <c r="AE62" s="13" t="str">
        <f t="shared" si="150"/>
        <v/>
      </c>
      <c r="AF62" s="13" t="str">
        <f t="shared" si="151"/>
        <v/>
      </c>
      <c r="AG62" s="13"/>
      <c r="AH62" s="81">
        <f t="shared" si="147"/>
        <v>29</v>
      </c>
      <c r="AI62" s="82" t="str">
        <f t="shared" si="80"/>
        <v>E9</v>
      </c>
      <c r="AJ62" s="30" t="str">
        <f t="shared" si="134"/>
        <v/>
      </c>
      <c r="AK62" s="26"/>
      <c r="AL62" s="28"/>
      <c r="AM62" s="28"/>
      <c r="AN62" s="83"/>
      <c r="AO62" s="65" t="str">
        <f t="shared" si="148"/>
        <v/>
      </c>
      <c r="AP62" s="74" t="str">
        <f t="shared" si="81"/>
        <v/>
      </c>
      <c r="AQ62" s="65" t="str">
        <f t="shared" si="135"/>
        <v/>
      </c>
      <c r="AR62" s="65" t="str">
        <f t="shared" si="82"/>
        <v/>
      </c>
      <c r="AS62" s="65" t="str">
        <f t="shared" si="152"/>
        <v/>
      </c>
      <c r="AT62" s="65" t="str">
        <f t="shared" si="153"/>
        <v/>
      </c>
      <c r="AU62" s="65" t="str">
        <f t="shared" si="83"/>
        <v/>
      </c>
      <c r="AV62" s="30"/>
      <c r="AW62" s="30" t="str">
        <f t="shared" si="25"/>
        <v>M2</v>
      </c>
      <c r="AX62" s="14">
        <f t="shared" si="159"/>
        <v>0</v>
      </c>
      <c r="AY62" s="14">
        <f t="shared" si="159"/>
        <v>0</v>
      </c>
      <c r="AZ62" s="30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30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30"/>
      <c r="DC62" s="13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3"/>
    </row>
    <row r="63" spans="1:132">
      <c r="A63" s="84">
        <f ca="1">TODAY()+60</f>
        <v>45112</v>
      </c>
      <c r="B63" s="30"/>
      <c r="C63" s="30"/>
      <c r="D63" s="30"/>
      <c r="E63" s="13">
        <f t="shared" si="139"/>
        <v>30</v>
      </c>
      <c r="F63" s="21" t="str">
        <f t="shared" si="160"/>
        <v>B</v>
      </c>
      <c r="G63" s="14">
        <f t="shared" si="161"/>
        <v>6</v>
      </c>
      <c r="H63" s="30" t="str">
        <f t="shared" si="132"/>
        <v>B6</v>
      </c>
      <c r="I63" s="30"/>
      <c r="J63" s="13">
        <f t="shared" si="156"/>
        <v>107</v>
      </c>
      <c r="K63" s="30" t="str">
        <f t="shared" si="71"/>
        <v>E11</v>
      </c>
      <c r="L63" s="30"/>
      <c r="M63" s="13">
        <f t="shared" si="158"/>
        <v>314</v>
      </c>
      <c r="N63" s="30" t="str">
        <f t="shared" si="72"/>
        <v>N2</v>
      </c>
      <c r="O63" s="30"/>
      <c r="P63" s="13">
        <f t="shared" si="154"/>
        <v>247</v>
      </c>
      <c r="Q63" s="30" t="str">
        <f t="shared" si="73"/>
        <v>K7</v>
      </c>
      <c r="R63" s="30"/>
      <c r="S63" s="13">
        <f t="shared" si="157"/>
        <v>59</v>
      </c>
      <c r="T63" s="30" t="str">
        <f t="shared" si="74"/>
        <v>C11</v>
      </c>
      <c r="U63" s="30"/>
      <c r="V63" s="13">
        <f t="shared" si="155"/>
        <v>244</v>
      </c>
      <c r="W63" s="30" t="str">
        <f t="shared" si="75"/>
        <v>K4</v>
      </c>
      <c r="X63" s="30"/>
      <c r="Y63" s="30" t="str">
        <f t="shared" si="149"/>
        <v>_</v>
      </c>
      <c r="Z63" s="21">
        <f t="shared" si="76"/>
        <v>1</v>
      </c>
      <c r="AA63" s="13" t="b">
        <f t="shared" si="133"/>
        <v>1</v>
      </c>
      <c r="AB63" s="30" t="b">
        <f t="shared" si="77"/>
        <v>1</v>
      </c>
      <c r="AC63" s="30" t="b">
        <f t="shared" ca="1" si="78"/>
        <v>1</v>
      </c>
      <c r="AD63" s="30" t="b">
        <f t="shared" ca="1" si="79"/>
        <v>1</v>
      </c>
      <c r="AE63" s="13" t="str">
        <f t="shared" si="150"/>
        <v/>
      </c>
      <c r="AF63" s="13" t="str">
        <f t="shared" si="151"/>
        <v/>
      </c>
      <c r="AG63" s="13"/>
      <c r="AH63" s="81">
        <f t="shared" si="147"/>
        <v>30</v>
      </c>
      <c r="AI63" s="82" t="str">
        <f t="shared" si="80"/>
        <v>E11</v>
      </c>
      <c r="AJ63" s="30" t="str">
        <f t="shared" si="134"/>
        <v/>
      </c>
      <c r="AK63" s="26"/>
      <c r="AL63" s="28"/>
      <c r="AM63" s="28"/>
      <c r="AN63" s="83"/>
      <c r="AO63" s="65" t="str">
        <f t="shared" si="148"/>
        <v/>
      </c>
      <c r="AP63" s="74" t="str">
        <f t="shared" si="81"/>
        <v/>
      </c>
      <c r="AQ63" s="65" t="str">
        <f t="shared" si="135"/>
        <v/>
      </c>
      <c r="AR63" s="65" t="str">
        <f t="shared" si="82"/>
        <v/>
      </c>
      <c r="AS63" s="65" t="str">
        <f t="shared" si="152"/>
        <v/>
      </c>
      <c r="AT63" s="65" t="str">
        <f t="shared" si="153"/>
        <v/>
      </c>
      <c r="AU63" s="65" t="str">
        <f t="shared" si="83"/>
        <v/>
      </c>
      <c r="AV63" s="30"/>
      <c r="AW63" s="30" t="str">
        <f t="shared" si="25"/>
        <v>N2</v>
      </c>
      <c r="AX63" s="14">
        <f t="shared" si="159"/>
        <v>0</v>
      </c>
      <c r="AY63" s="14">
        <f t="shared" si="159"/>
        <v>0</v>
      </c>
      <c r="AZ63" s="30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30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30"/>
      <c r="DC63" s="13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3"/>
    </row>
    <row r="64" spans="1:132">
      <c r="A64" s="30"/>
      <c r="B64" s="30"/>
      <c r="C64" s="30"/>
      <c r="D64" s="30"/>
      <c r="E64" s="13">
        <f t="shared" si="139"/>
        <v>31</v>
      </c>
      <c r="F64" s="21" t="str">
        <f t="shared" si="160"/>
        <v>B</v>
      </c>
      <c r="G64" s="14">
        <f t="shared" si="161"/>
        <v>7</v>
      </c>
      <c r="H64" s="30" t="str">
        <f t="shared" si="132"/>
        <v>B7</v>
      </c>
      <c r="I64" s="30"/>
      <c r="J64" s="13">
        <f t="shared" si="156"/>
        <v>109</v>
      </c>
      <c r="K64" s="30" t="str">
        <f t="shared" si="71"/>
        <v>E13</v>
      </c>
      <c r="L64" s="30"/>
      <c r="M64" s="13">
        <f t="shared" si="158"/>
        <v>338</v>
      </c>
      <c r="N64" s="30" t="str">
        <f t="shared" si="72"/>
        <v>O2</v>
      </c>
      <c r="O64" s="30"/>
      <c r="P64" s="13">
        <f t="shared" si="154"/>
        <v>295</v>
      </c>
      <c r="Q64" s="30" t="str">
        <f t="shared" si="73"/>
        <v>M7</v>
      </c>
      <c r="R64" s="30"/>
      <c r="S64" s="13">
        <f t="shared" si="157"/>
        <v>61</v>
      </c>
      <c r="T64" s="30" t="str">
        <f t="shared" si="74"/>
        <v>C13</v>
      </c>
      <c r="U64" s="30"/>
      <c r="V64" s="13">
        <f t="shared" si="155"/>
        <v>292</v>
      </c>
      <c r="W64" s="30" t="str">
        <f t="shared" si="75"/>
        <v>M4</v>
      </c>
      <c r="X64" s="30"/>
      <c r="Y64" s="30" t="str">
        <f t="shared" si="149"/>
        <v>_</v>
      </c>
      <c r="Z64" s="21">
        <f t="shared" si="76"/>
        <v>1</v>
      </c>
      <c r="AA64" s="13" t="b">
        <f t="shared" si="133"/>
        <v>1</v>
      </c>
      <c r="AB64" s="30" t="b">
        <f t="shared" si="77"/>
        <v>1</v>
      </c>
      <c r="AC64" s="30" t="b">
        <f t="shared" ca="1" si="78"/>
        <v>1</v>
      </c>
      <c r="AD64" s="30" t="b">
        <f t="shared" ca="1" si="79"/>
        <v>1</v>
      </c>
      <c r="AE64" s="13" t="str">
        <f t="shared" si="150"/>
        <v/>
      </c>
      <c r="AF64" s="13" t="str">
        <f t="shared" si="151"/>
        <v/>
      </c>
      <c r="AG64" s="13"/>
      <c r="AH64" s="81">
        <f t="shared" si="147"/>
        <v>31</v>
      </c>
      <c r="AI64" s="82" t="str">
        <f t="shared" si="80"/>
        <v>E13</v>
      </c>
      <c r="AJ64" s="30" t="str">
        <f t="shared" si="134"/>
        <v/>
      </c>
      <c r="AK64" s="26"/>
      <c r="AL64" s="28"/>
      <c r="AM64" s="28"/>
      <c r="AN64" s="83"/>
      <c r="AO64" s="65" t="str">
        <f t="shared" si="148"/>
        <v/>
      </c>
      <c r="AP64" s="74" t="str">
        <f t="shared" si="81"/>
        <v/>
      </c>
      <c r="AQ64" s="65" t="str">
        <f t="shared" si="135"/>
        <v/>
      </c>
      <c r="AR64" s="65" t="str">
        <f t="shared" si="82"/>
        <v/>
      </c>
      <c r="AS64" s="65" t="str">
        <f t="shared" si="152"/>
        <v/>
      </c>
      <c r="AT64" s="65" t="str">
        <f t="shared" si="153"/>
        <v/>
      </c>
      <c r="AU64" s="65" t="str">
        <f t="shared" si="83"/>
        <v/>
      </c>
      <c r="AV64" s="30"/>
      <c r="AW64" s="30" t="str">
        <f t="shared" si="25"/>
        <v>O2</v>
      </c>
      <c r="AX64" s="14">
        <f t="shared" si="159"/>
        <v>0</v>
      </c>
      <c r="AY64" s="14">
        <f t="shared" si="159"/>
        <v>0</v>
      </c>
      <c r="AZ64" s="30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30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30"/>
      <c r="DC64" s="13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3"/>
    </row>
    <row r="65" spans="1:132">
      <c r="A65" s="29" t="s">
        <v>79</v>
      </c>
      <c r="B65" s="30"/>
      <c r="C65" s="30"/>
      <c r="D65" s="30"/>
      <c r="E65" s="13">
        <f t="shared" si="139"/>
        <v>32</v>
      </c>
      <c r="F65" s="21" t="str">
        <f t="shared" si="160"/>
        <v>B</v>
      </c>
      <c r="G65" s="14">
        <f t="shared" si="161"/>
        <v>8</v>
      </c>
      <c r="H65" s="30" t="str">
        <f t="shared" si="132"/>
        <v>B8</v>
      </c>
      <c r="I65" s="30"/>
      <c r="J65" s="13">
        <f t="shared" si="156"/>
        <v>111</v>
      </c>
      <c r="K65" s="30" t="str">
        <f t="shared" si="71"/>
        <v>E15</v>
      </c>
      <c r="L65" s="30"/>
      <c r="M65" s="13">
        <f t="shared" si="158"/>
        <v>362</v>
      </c>
      <c r="N65" s="30" t="str">
        <f t="shared" si="72"/>
        <v>P2</v>
      </c>
      <c r="O65" s="30"/>
      <c r="P65" s="13">
        <f t="shared" si="154"/>
        <v>343</v>
      </c>
      <c r="Q65" s="30" t="str">
        <f t="shared" si="73"/>
        <v>O7</v>
      </c>
      <c r="R65" s="30"/>
      <c r="S65" s="13">
        <f t="shared" si="157"/>
        <v>63</v>
      </c>
      <c r="T65" s="30" t="str">
        <f t="shared" si="74"/>
        <v>C15</v>
      </c>
      <c r="U65" s="30"/>
      <c r="V65" s="13">
        <f t="shared" si="155"/>
        <v>340</v>
      </c>
      <c r="W65" s="30" t="str">
        <f t="shared" si="75"/>
        <v>O4</v>
      </c>
      <c r="X65" s="30"/>
      <c r="Y65" s="30" t="str">
        <f t="shared" si="149"/>
        <v>_</v>
      </c>
      <c r="Z65" s="21">
        <f t="shared" si="76"/>
        <v>1</v>
      </c>
      <c r="AA65" s="13" t="b">
        <f t="shared" si="133"/>
        <v>1</v>
      </c>
      <c r="AB65" s="30" t="b">
        <f t="shared" si="77"/>
        <v>1</v>
      </c>
      <c r="AC65" s="30" t="b">
        <f t="shared" ca="1" si="78"/>
        <v>1</v>
      </c>
      <c r="AD65" s="30" t="b">
        <f t="shared" ca="1" si="79"/>
        <v>1</v>
      </c>
      <c r="AE65" s="13" t="str">
        <f t="shared" si="150"/>
        <v/>
      </c>
      <c r="AF65" s="13" t="str">
        <f t="shared" si="151"/>
        <v/>
      </c>
      <c r="AG65" s="13"/>
      <c r="AH65" s="81">
        <f t="shared" si="147"/>
        <v>32</v>
      </c>
      <c r="AI65" s="82" t="str">
        <f t="shared" si="80"/>
        <v>E15</v>
      </c>
      <c r="AJ65" s="30" t="str">
        <f t="shared" si="134"/>
        <v/>
      </c>
      <c r="AK65" s="26"/>
      <c r="AL65" s="28"/>
      <c r="AM65" s="28"/>
      <c r="AN65" s="83"/>
      <c r="AO65" s="65" t="str">
        <f t="shared" si="148"/>
        <v/>
      </c>
      <c r="AP65" s="74" t="str">
        <f t="shared" si="81"/>
        <v/>
      </c>
      <c r="AQ65" s="65" t="str">
        <f t="shared" si="135"/>
        <v/>
      </c>
      <c r="AR65" s="65" t="str">
        <f t="shared" si="82"/>
        <v/>
      </c>
      <c r="AS65" s="65" t="str">
        <f t="shared" si="152"/>
        <v/>
      </c>
      <c r="AT65" s="65" t="str">
        <f t="shared" si="153"/>
        <v/>
      </c>
      <c r="AU65" s="65" t="str">
        <f t="shared" si="83"/>
        <v/>
      </c>
      <c r="AV65" s="30"/>
      <c r="AW65" s="30" t="str">
        <f t="shared" si="25"/>
        <v>P2</v>
      </c>
      <c r="AX65" s="14">
        <f t="shared" si="159"/>
        <v>0</v>
      </c>
      <c r="AY65" s="14">
        <f t="shared" si="159"/>
        <v>0</v>
      </c>
      <c r="AZ65" s="30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30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30"/>
      <c r="DC65" s="13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3"/>
    </row>
    <row r="66" spans="1:132">
      <c r="A66" s="14">
        <v>1</v>
      </c>
      <c r="B66" s="30"/>
      <c r="C66" s="30"/>
      <c r="D66" s="30"/>
      <c r="E66" s="13">
        <f t="shared" si="139"/>
        <v>33</v>
      </c>
      <c r="F66" s="21" t="str">
        <f t="shared" si="160"/>
        <v>B</v>
      </c>
      <c r="G66" s="14">
        <f t="shared" si="161"/>
        <v>9</v>
      </c>
      <c r="H66" s="30" t="str">
        <f t="shared" si="132"/>
        <v>B9</v>
      </c>
      <c r="I66" s="30"/>
      <c r="J66" s="13">
        <f t="shared" si="156"/>
        <v>113</v>
      </c>
      <c r="K66" s="30" t="str">
        <f t="shared" si="71"/>
        <v>E17</v>
      </c>
      <c r="L66" s="30"/>
      <c r="M66" s="13">
        <f t="shared" si="158"/>
        <v>3</v>
      </c>
      <c r="N66" s="30" t="str">
        <f t="shared" si="72"/>
        <v>A3</v>
      </c>
      <c r="O66" s="30"/>
      <c r="P66" s="13">
        <f t="shared" si="154"/>
        <v>9</v>
      </c>
      <c r="Q66" s="30" t="str">
        <f t="shared" si="73"/>
        <v>A9</v>
      </c>
      <c r="R66" s="30"/>
      <c r="S66" s="13">
        <f t="shared" si="157"/>
        <v>65</v>
      </c>
      <c r="T66" s="30" t="str">
        <f t="shared" si="74"/>
        <v>C17</v>
      </c>
      <c r="U66" s="30"/>
      <c r="V66" s="13">
        <f t="shared" si="155"/>
        <v>5</v>
      </c>
      <c r="W66" s="30" t="str">
        <f t="shared" si="75"/>
        <v>A5</v>
      </c>
      <c r="X66" s="30"/>
      <c r="Y66" s="30" t="str">
        <f t="shared" si="149"/>
        <v>_</v>
      </c>
      <c r="Z66" s="21">
        <f t="shared" si="76"/>
        <v>1</v>
      </c>
      <c r="AA66" s="13" t="b">
        <f t="shared" si="133"/>
        <v>1</v>
      </c>
      <c r="AB66" s="30" t="b">
        <f t="shared" si="77"/>
        <v>1</v>
      </c>
      <c r="AC66" s="30" t="b">
        <f t="shared" ca="1" si="78"/>
        <v>1</v>
      </c>
      <c r="AD66" s="30" t="b">
        <f t="shared" ca="1" si="79"/>
        <v>1</v>
      </c>
      <c r="AE66" s="13" t="str">
        <f t="shared" si="150"/>
        <v/>
      </c>
      <c r="AF66" s="13" t="str">
        <f t="shared" si="151"/>
        <v/>
      </c>
      <c r="AG66" s="13"/>
      <c r="AH66" s="72">
        <f t="shared" si="147"/>
        <v>33</v>
      </c>
      <c r="AI66" s="80" t="str">
        <f t="shared" si="80"/>
        <v>E17</v>
      </c>
      <c r="AJ66" s="30" t="str">
        <f t="shared" si="134"/>
        <v/>
      </c>
      <c r="AK66" s="19"/>
      <c r="AL66" s="27"/>
      <c r="AM66" s="27"/>
      <c r="AN66" s="73"/>
      <c r="AO66" s="65" t="str">
        <f t="shared" si="148"/>
        <v/>
      </c>
      <c r="AP66" s="74" t="str">
        <f t="shared" si="81"/>
        <v/>
      </c>
      <c r="AQ66" s="65" t="str">
        <f t="shared" si="135"/>
        <v/>
      </c>
      <c r="AR66" s="65" t="str">
        <f t="shared" si="82"/>
        <v/>
      </c>
      <c r="AS66" s="65" t="str">
        <f t="shared" si="152"/>
        <v/>
      </c>
      <c r="AT66" s="65" t="str">
        <f t="shared" si="153"/>
        <v/>
      </c>
      <c r="AU66" s="65" t="str">
        <f t="shared" si="83"/>
        <v/>
      </c>
      <c r="AV66" s="30"/>
      <c r="AW66" s="30" t="str">
        <f t="shared" si="25"/>
        <v>A3</v>
      </c>
      <c r="AX66" s="14">
        <f t="shared" si="159"/>
        <v>0</v>
      </c>
      <c r="AY66" s="14">
        <f t="shared" si="159"/>
        <v>0</v>
      </c>
      <c r="AZ66" s="30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30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30"/>
      <c r="DC66" s="13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3"/>
    </row>
    <row r="67" spans="1:132">
      <c r="A67" s="14">
        <f>A66+1</f>
        <v>2</v>
      </c>
      <c r="B67" s="30"/>
      <c r="C67" s="30"/>
      <c r="D67" s="30"/>
      <c r="E67" s="13">
        <f t="shared" si="139"/>
        <v>34</v>
      </c>
      <c r="F67" s="21" t="str">
        <f t="shared" si="160"/>
        <v>B</v>
      </c>
      <c r="G67" s="14">
        <f t="shared" si="161"/>
        <v>10</v>
      </c>
      <c r="H67" s="30" t="str">
        <f t="shared" si="132"/>
        <v>B10</v>
      </c>
      <c r="I67" s="30"/>
      <c r="J67" s="13">
        <f t="shared" si="156"/>
        <v>115</v>
      </c>
      <c r="K67" s="30" t="str">
        <f t="shared" si="71"/>
        <v>E19</v>
      </c>
      <c r="L67" s="30"/>
      <c r="M67" s="13">
        <f t="shared" si="158"/>
        <v>27</v>
      </c>
      <c r="N67" s="30" t="str">
        <f t="shared" si="72"/>
        <v>B3</v>
      </c>
      <c r="O67" s="30"/>
      <c r="P67" s="13">
        <f t="shared" si="154"/>
        <v>57</v>
      </c>
      <c r="Q67" s="30" t="str">
        <f t="shared" si="73"/>
        <v>C9</v>
      </c>
      <c r="R67" s="30"/>
      <c r="S67" s="13">
        <f t="shared" si="157"/>
        <v>67</v>
      </c>
      <c r="T67" s="30" t="str">
        <f t="shared" si="74"/>
        <v>C19</v>
      </c>
      <c r="U67" s="30"/>
      <c r="V67" s="13">
        <f t="shared" si="155"/>
        <v>53</v>
      </c>
      <c r="W67" s="30" t="str">
        <f t="shared" si="75"/>
        <v>C5</v>
      </c>
      <c r="X67" s="30"/>
      <c r="Y67" s="30" t="str">
        <f t="shared" si="149"/>
        <v>_</v>
      </c>
      <c r="Z67" s="21">
        <f t="shared" si="76"/>
        <v>1</v>
      </c>
      <c r="AA67" s="13" t="b">
        <f t="shared" si="133"/>
        <v>1</v>
      </c>
      <c r="AB67" s="30" t="b">
        <f t="shared" si="77"/>
        <v>1</v>
      </c>
      <c r="AC67" s="30" t="b">
        <f t="shared" ca="1" si="78"/>
        <v>1</v>
      </c>
      <c r="AD67" s="30" t="b">
        <f t="shared" ca="1" si="79"/>
        <v>1</v>
      </c>
      <c r="AE67" s="13" t="str">
        <f t="shared" si="150"/>
        <v/>
      </c>
      <c r="AF67" s="13" t="str">
        <f t="shared" si="151"/>
        <v/>
      </c>
      <c r="AG67" s="13"/>
      <c r="AH67" s="72">
        <f t="shared" si="147"/>
        <v>34</v>
      </c>
      <c r="AI67" s="80" t="str">
        <f t="shared" si="80"/>
        <v>E19</v>
      </c>
      <c r="AJ67" s="30" t="str">
        <f t="shared" si="134"/>
        <v/>
      </c>
      <c r="AK67" s="19"/>
      <c r="AL67" s="27"/>
      <c r="AM67" s="27"/>
      <c r="AN67" s="73"/>
      <c r="AO67" s="65" t="str">
        <f t="shared" si="148"/>
        <v/>
      </c>
      <c r="AP67" s="74" t="str">
        <f t="shared" si="81"/>
        <v/>
      </c>
      <c r="AQ67" s="65" t="str">
        <f t="shared" si="135"/>
        <v/>
      </c>
      <c r="AR67" s="65" t="str">
        <f t="shared" si="82"/>
        <v/>
      </c>
      <c r="AS67" s="65" t="str">
        <f t="shared" si="152"/>
        <v/>
      </c>
      <c r="AT67" s="65" t="str">
        <f t="shared" si="153"/>
        <v/>
      </c>
      <c r="AU67" s="65" t="str">
        <f t="shared" si="83"/>
        <v/>
      </c>
      <c r="AV67" s="30"/>
      <c r="AW67" s="30" t="str">
        <f t="shared" si="25"/>
        <v>B3</v>
      </c>
      <c r="AX67" s="14">
        <f t="shared" si="159"/>
        <v>0</v>
      </c>
      <c r="AY67" s="14">
        <f t="shared" si="159"/>
        <v>0</v>
      </c>
      <c r="AZ67" s="30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30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30"/>
      <c r="DC67" s="13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3"/>
    </row>
    <row r="68" spans="1:132">
      <c r="A68" s="14">
        <f t="shared" ref="A68:A74" si="162">A67+1</f>
        <v>3</v>
      </c>
      <c r="B68" s="30"/>
      <c r="C68" s="30"/>
      <c r="D68" s="30"/>
      <c r="E68" s="13">
        <f t="shared" si="139"/>
        <v>35</v>
      </c>
      <c r="F68" s="21" t="str">
        <f t="shared" si="160"/>
        <v>B</v>
      </c>
      <c r="G68" s="14">
        <f t="shared" si="161"/>
        <v>11</v>
      </c>
      <c r="H68" s="30" t="str">
        <f t="shared" si="132"/>
        <v>B11</v>
      </c>
      <c r="I68" s="30"/>
      <c r="J68" s="13">
        <f t="shared" si="156"/>
        <v>117</v>
      </c>
      <c r="K68" s="30" t="str">
        <f t="shared" si="71"/>
        <v>E21</v>
      </c>
      <c r="L68" s="30"/>
      <c r="M68" s="13">
        <f t="shared" si="158"/>
        <v>51</v>
      </c>
      <c r="N68" s="30" t="str">
        <f t="shared" si="72"/>
        <v>C3</v>
      </c>
      <c r="O68" s="30"/>
      <c r="P68" s="13">
        <f t="shared" si="154"/>
        <v>105</v>
      </c>
      <c r="Q68" s="30" t="str">
        <f t="shared" si="73"/>
        <v>E9</v>
      </c>
      <c r="R68" s="30"/>
      <c r="S68" s="13">
        <f t="shared" si="157"/>
        <v>69</v>
      </c>
      <c r="T68" s="30" t="str">
        <f t="shared" si="74"/>
        <v>C21</v>
      </c>
      <c r="U68" s="30"/>
      <c r="V68" s="13">
        <f t="shared" si="155"/>
        <v>101</v>
      </c>
      <c r="W68" s="30" t="str">
        <f t="shared" si="75"/>
        <v>E5</v>
      </c>
      <c r="X68" s="30"/>
      <c r="Y68" s="30" t="str">
        <f t="shared" si="149"/>
        <v>_</v>
      </c>
      <c r="Z68" s="21">
        <f t="shared" si="76"/>
        <v>1</v>
      </c>
      <c r="AA68" s="13" t="b">
        <f t="shared" si="133"/>
        <v>1</v>
      </c>
      <c r="AB68" s="30" t="b">
        <f t="shared" si="77"/>
        <v>1</v>
      </c>
      <c r="AC68" s="30" t="b">
        <f t="shared" ca="1" si="78"/>
        <v>1</v>
      </c>
      <c r="AD68" s="30" t="b">
        <f t="shared" ca="1" si="79"/>
        <v>1</v>
      </c>
      <c r="AE68" s="13" t="str">
        <f t="shared" si="150"/>
        <v/>
      </c>
      <c r="AF68" s="13" t="str">
        <f t="shared" si="151"/>
        <v/>
      </c>
      <c r="AG68" s="13"/>
      <c r="AH68" s="72">
        <f t="shared" si="147"/>
        <v>35</v>
      </c>
      <c r="AI68" s="80" t="str">
        <f t="shared" si="80"/>
        <v>E21</v>
      </c>
      <c r="AJ68" s="30" t="str">
        <f t="shared" si="134"/>
        <v/>
      </c>
      <c r="AK68" s="19"/>
      <c r="AL68" s="27"/>
      <c r="AM68" s="27"/>
      <c r="AN68" s="73"/>
      <c r="AO68" s="65" t="str">
        <f t="shared" si="148"/>
        <v/>
      </c>
      <c r="AP68" s="74" t="str">
        <f t="shared" si="81"/>
        <v/>
      </c>
      <c r="AQ68" s="65" t="str">
        <f t="shared" si="135"/>
        <v/>
      </c>
      <c r="AR68" s="65" t="str">
        <f t="shared" si="82"/>
        <v/>
      </c>
      <c r="AS68" s="65" t="str">
        <f t="shared" si="152"/>
        <v/>
      </c>
      <c r="AT68" s="65" t="str">
        <f t="shared" si="153"/>
        <v/>
      </c>
      <c r="AU68" s="65" t="str">
        <f t="shared" si="83"/>
        <v/>
      </c>
      <c r="AV68" s="30"/>
      <c r="AW68" s="30" t="str">
        <f t="shared" si="25"/>
        <v>C3</v>
      </c>
      <c r="AX68" s="14">
        <f t="shared" si="159"/>
        <v>0</v>
      </c>
      <c r="AY68" s="14">
        <f t="shared" si="159"/>
        <v>0</v>
      </c>
      <c r="AZ68" s="30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30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30"/>
      <c r="DC68" s="13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3"/>
    </row>
    <row r="69" spans="1:132">
      <c r="A69" s="14">
        <f t="shared" si="162"/>
        <v>4</v>
      </c>
      <c r="B69" s="30"/>
      <c r="C69" s="30"/>
      <c r="D69" s="30"/>
      <c r="E69" s="13">
        <f t="shared" si="139"/>
        <v>36</v>
      </c>
      <c r="F69" s="21" t="str">
        <f t="shared" si="160"/>
        <v>B</v>
      </c>
      <c r="G69" s="14">
        <f t="shared" si="161"/>
        <v>12</v>
      </c>
      <c r="H69" s="30" t="str">
        <f t="shared" si="132"/>
        <v>B12</v>
      </c>
      <c r="I69" s="30"/>
      <c r="J69" s="13">
        <f t="shared" si="156"/>
        <v>119</v>
      </c>
      <c r="K69" s="30" t="str">
        <f t="shared" si="71"/>
        <v>E23</v>
      </c>
      <c r="L69" s="30"/>
      <c r="M69" s="13">
        <f t="shared" si="158"/>
        <v>75</v>
      </c>
      <c r="N69" s="30" t="str">
        <f t="shared" si="72"/>
        <v>D3</v>
      </c>
      <c r="O69" s="30"/>
      <c r="P69" s="13">
        <f t="shared" si="154"/>
        <v>153</v>
      </c>
      <c r="Q69" s="30" t="str">
        <f t="shared" si="73"/>
        <v>G9</v>
      </c>
      <c r="R69" s="30"/>
      <c r="S69" s="13">
        <f t="shared" si="157"/>
        <v>71</v>
      </c>
      <c r="T69" s="30" t="str">
        <f t="shared" si="74"/>
        <v>C23</v>
      </c>
      <c r="U69" s="30"/>
      <c r="V69" s="13">
        <f t="shared" si="155"/>
        <v>149</v>
      </c>
      <c r="W69" s="30" t="str">
        <f t="shared" si="75"/>
        <v>G5</v>
      </c>
      <c r="X69" s="30"/>
      <c r="Y69" s="30" t="str">
        <f t="shared" si="149"/>
        <v>_</v>
      </c>
      <c r="Z69" s="21">
        <f t="shared" si="76"/>
        <v>1</v>
      </c>
      <c r="AA69" s="13" t="b">
        <f t="shared" si="133"/>
        <v>1</v>
      </c>
      <c r="AB69" s="30" t="b">
        <f t="shared" si="77"/>
        <v>1</v>
      </c>
      <c r="AC69" s="30" t="b">
        <f t="shared" ca="1" si="78"/>
        <v>1</v>
      </c>
      <c r="AD69" s="30" t="b">
        <f t="shared" ca="1" si="79"/>
        <v>1</v>
      </c>
      <c r="AE69" s="13" t="str">
        <f t="shared" si="150"/>
        <v/>
      </c>
      <c r="AF69" s="13" t="str">
        <f t="shared" si="151"/>
        <v/>
      </c>
      <c r="AG69" s="13"/>
      <c r="AH69" s="72">
        <f t="shared" si="147"/>
        <v>36</v>
      </c>
      <c r="AI69" s="80" t="str">
        <f t="shared" si="80"/>
        <v>E23</v>
      </c>
      <c r="AJ69" s="30" t="str">
        <f t="shared" si="134"/>
        <v/>
      </c>
      <c r="AK69" s="19"/>
      <c r="AL69" s="27"/>
      <c r="AM69" s="27"/>
      <c r="AN69" s="73"/>
      <c r="AO69" s="65" t="str">
        <f t="shared" si="148"/>
        <v/>
      </c>
      <c r="AP69" s="74" t="str">
        <f t="shared" si="81"/>
        <v/>
      </c>
      <c r="AQ69" s="65" t="str">
        <f t="shared" si="135"/>
        <v/>
      </c>
      <c r="AR69" s="65" t="str">
        <f t="shared" si="82"/>
        <v/>
      </c>
      <c r="AS69" s="65" t="str">
        <f t="shared" si="152"/>
        <v/>
      </c>
      <c r="AT69" s="65" t="str">
        <f t="shared" si="153"/>
        <v/>
      </c>
      <c r="AU69" s="65" t="str">
        <f t="shared" si="83"/>
        <v/>
      </c>
      <c r="AV69" s="30"/>
      <c r="AW69" s="30" t="str">
        <f t="shared" si="25"/>
        <v>D3</v>
      </c>
      <c r="AX69" s="14">
        <f t="shared" si="159"/>
        <v>0</v>
      </c>
      <c r="AY69" s="14">
        <f t="shared" si="159"/>
        <v>0</v>
      </c>
      <c r="AZ69" s="30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30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30"/>
      <c r="DC69" s="13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3"/>
    </row>
    <row r="70" spans="1:132">
      <c r="A70" s="14">
        <f t="shared" si="162"/>
        <v>5</v>
      </c>
      <c r="B70" s="30"/>
      <c r="C70" s="30"/>
      <c r="D70" s="30"/>
      <c r="E70" s="13">
        <f t="shared" si="139"/>
        <v>37</v>
      </c>
      <c r="F70" s="21" t="str">
        <f t="shared" si="160"/>
        <v>B</v>
      </c>
      <c r="G70" s="14">
        <f t="shared" si="161"/>
        <v>13</v>
      </c>
      <c r="H70" s="30" t="str">
        <f t="shared" si="132"/>
        <v>B13</v>
      </c>
      <c r="I70" s="30"/>
      <c r="J70" s="13">
        <f t="shared" si="156"/>
        <v>145</v>
      </c>
      <c r="K70" s="30" t="str">
        <f t="shared" si="71"/>
        <v>G1</v>
      </c>
      <c r="L70" s="30"/>
      <c r="M70" s="13">
        <f t="shared" si="158"/>
        <v>99</v>
      </c>
      <c r="N70" s="30" t="str">
        <f t="shared" si="72"/>
        <v>E3</v>
      </c>
      <c r="O70" s="30"/>
      <c r="P70" s="13">
        <f t="shared" si="154"/>
        <v>201</v>
      </c>
      <c r="Q70" s="30" t="str">
        <f t="shared" si="73"/>
        <v>I9</v>
      </c>
      <c r="R70" s="30"/>
      <c r="S70" s="13">
        <f t="shared" si="157"/>
        <v>73</v>
      </c>
      <c r="T70" s="30" t="str">
        <f t="shared" si="74"/>
        <v>D1</v>
      </c>
      <c r="U70" s="30"/>
      <c r="V70" s="13">
        <f t="shared" si="155"/>
        <v>197</v>
      </c>
      <c r="W70" s="30" t="str">
        <f t="shared" si="75"/>
        <v>I5</v>
      </c>
      <c r="X70" s="30"/>
      <c r="Y70" s="30" t="str">
        <f t="shared" si="149"/>
        <v>_</v>
      </c>
      <c r="Z70" s="21">
        <f t="shared" si="76"/>
        <v>1</v>
      </c>
      <c r="AA70" s="13" t="b">
        <f t="shared" si="133"/>
        <v>1</v>
      </c>
      <c r="AB70" s="30" t="b">
        <f t="shared" si="77"/>
        <v>1</v>
      </c>
      <c r="AC70" s="30" t="b">
        <f t="shared" ca="1" si="78"/>
        <v>1</v>
      </c>
      <c r="AD70" s="30" t="b">
        <f t="shared" ca="1" si="79"/>
        <v>1</v>
      </c>
      <c r="AE70" s="13" t="str">
        <f t="shared" si="150"/>
        <v/>
      </c>
      <c r="AF70" s="13" t="str">
        <f t="shared" si="151"/>
        <v/>
      </c>
      <c r="AG70" s="13"/>
      <c r="AH70" s="72">
        <f t="shared" si="147"/>
        <v>37</v>
      </c>
      <c r="AI70" s="80" t="str">
        <f t="shared" si="80"/>
        <v>G1</v>
      </c>
      <c r="AJ70" s="30" t="str">
        <f t="shared" si="134"/>
        <v/>
      </c>
      <c r="AK70" s="19"/>
      <c r="AL70" s="27"/>
      <c r="AM70" s="27"/>
      <c r="AN70" s="73"/>
      <c r="AO70" s="65" t="str">
        <f t="shared" si="148"/>
        <v/>
      </c>
      <c r="AP70" s="74" t="str">
        <f t="shared" si="81"/>
        <v/>
      </c>
      <c r="AQ70" s="65" t="str">
        <f t="shared" si="135"/>
        <v/>
      </c>
      <c r="AR70" s="65" t="str">
        <f t="shared" si="82"/>
        <v/>
      </c>
      <c r="AS70" s="65" t="str">
        <f t="shared" si="152"/>
        <v/>
      </c>
      <c r="AT70" s="65" t="str">
        <f t="shared" si="153"/>
        <v/>
      </c>
      <c r="AU70" s="65" t="str">
        <f t="shared" si="83"/>
        <v/>
      </c>
      <c r="AV70" s="30"/>
      <c r="AW70" s="30" t="str">
        <f t="shared" si="25"/>
        <v>E3</v>
      </c>
      <c r="AX70" s="14">
        <f t="shared" si="159"/>
        <v>0</v>
      </c>
      <c r="AY70" s="14">
        <f t="shared" si="159"/>
        <v>0</v>
      </c>
      <c r="AZ70" s="30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30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30"/>
      <c r="DC70" s="13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3"/>
    </row>
    <row r="71" spans="1:132">
      <c r="A71" s="14">
        <f t="shared" si="162"/>
        <v>6</v>
      </c>
      <c r="B71" s="30"/>
      <c r="C71" s="30"/>
      <c r="D71" s="30"/>
      <c r="E71" s="13">
        <f t="shared" si="139"/>
        <v>38</v>
      </c>
      <c r="F71" s="21" t="str">
        <f t="shared" si="160"/>
        <v>B</v>
      </c>
      <c r="G71" s="14">
        <f t="shared" si="161"/>
        <v>14</v>
      </c>
      <c r="H71" s="30" t="str">
        <f t="shared" si="132"/>
        <v>B14</v>
      </c>
      <c r="I71" s="30"/>
      <c r="J71" s="13">
        <f t="shared" si="156"/>
        <v>147</v>
      </c>
      <c r="K71" s="30" t="str">
        <f t="shared" si="71"/>
        <v>G3</v>
      </c>
      <c r="L71" s="30"/>
      <c r="M71" s="13">
        <f t="shared" si="158"/>
        <v>123</v>
      </c>
      <c r="N71" s="30" t="str">
        <f t="shared" si="72"/>
        <v>F3</v>
      </c>
      <c r="O71" s="30"/>
      <c r="P71" s="13">
        <f t="shared" si="154"/>
        <v>249</v>
      </c>
      <c r="Q71" s="30" t="str">
        <f t="shared" si="73"/>
        <v>K9</v>
      </c>
      <c r="R71" s="30"/>
      <c r="S71" s="13">
        <f t="shared" si="157"/>
        <v>75</v>
      </c>
      <c r="T71" s="30" t="str">
        <f t="shared" si="74"/>
        <v>D3</v>
      </c>
      <c r="U71" s="30"/>
      <c r="V71" s="13">
        <f t="shared" si="155"/>
        <v>245</v>
      </c>
      <c r="W71" s="30" t="str">
        <f t="shared" si="75"/>
        <v>K5</v>
      </c>
      <c r="X71" s="30"/>
      <c r="Y71" s="30" t="str">
        <f t="shared" si="149"/>
        <v>_</v>
      </c>
      <c r="Z71" s="21">
        <f t="shared" si="76"/>
        <v>1</v>
      </c>
      <c r="AA71" s="13" t="b">
        <f t="shared" si="133"/>
        <v>1</v>
      </c>
      <c r="AB71" s="30" t="b">
        <f t="shared" si="77"/>
        <v>1</v>
      </c>
      <c r="AC71" s="30" t="b">
        <f t="shared" ca="1" si="78"/>
        <v>1</v>
      </c>
      <c r="AD71" s="30" t="b">
        <f t="shared" ca="1" si="79"/>
        <v>1</v>
      </c>
      <c r="AE71" s="13" t="str">
        <f t="shared" si="150"/>
        <v/>
      </c>
      <c r="AF71" s="13" t="str">
        <f t="shared" si="151"/>
        <v/>
      </c>
      <c r="AG71" s="13"/>
      <c r="AH71" s="72">
        <f t="shared" si="147"/>
        <v>38</v>
      </c>
      <c r="AI71" s="80" t="str">
        <f t="shared" si="80"/>
        <v>G3</v>
      </c>
      <c r="AJ71" s="30" t="str">
        <f t="shared" si="134"/>
        <v/>
      </c>
      <c r="AK71" s="19"/>
      <c r="AL71" s="27"/>
      <c r="AM71" s="27"/>
      <c r="AN71" s="73"/>
      <c r="AO71" s="65" t="str">
        <f t="shared" si="148"/>
        <v/>
      </c>
      <c r="AP71" s="74" t="str">
        <f t="shared" si="81"/>
        <v/>
      </c>
      <c r="AQ71" s="65" t="str">
        <f t="shared" si="135"/>
        <v/>
      </c>
      <c r="AR71" s="65" t="str">
        <f t="shared" si="82"/>
        <v/>
      </c>
      <c r="AS71" s="65" t="str">
        <f t="shared" si="152"/>
        <v/>
      </c>
      <c r="AT71" s="65" t="str">
        <f t="shared" si="153"/>
        <v/>
      </c>
      <c r="AU71" s="65" t="str">
        <f t="shared" si="83"/>
        <v/>
      </c>
      <c r="AV71" s="30"/>
      <c r="AW71" s="30" t="str">
        <f t="shared" si="25"/>
        <v>F3</v>
      </c>
      <c r="AX71" s="14">
        <f t="shared" si="159"/>
        <v>0</v>
      </c>
      <c r="AY71" s="14">
        <f t="shared" si="159"/>
        <v>0</v>
      </c>
      <c r="AZ71" s="30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30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30"/>
      <c r="DC71" s="13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3"/>
    </row>
    <row r="72" spans="1:132">
      <c r="A72" s="14">
        <f t="shared" si="162"/>
        <v>7</v>
      </c>
      <c r="B72" s="30"/>
      <c r="C72" s="30"/>
      <c r="D72" s="30"/>
      <c r="E72" s="13">
        <f t="shared" si="139"/>
        <v>39</v>
      </c>
      <c r="F72" s="21" t="str">
        <f t="shared" si="160"/>
        <v>B</v>
      </c>
      <c r="G72" s="14">
        <f t="shared" si="161"/>
        <v>15</v>
      </c>
      <c r="H72" s="30" t="str">
        <f t="shared" si="132"/>
        <v>B15</v>
      </c>
      <c r="I72" s="30"/>
      <c r="J72" s="13">
        <f t="shared" si="156"/>
        <v>149</v>
      </c>
      <c r="K72" s="30" t="str">
        <f t="shared" si="71"/>
        <v>G5</v>
      </c>
      <c r="L72" s="30"/>
      <c r="M72" s="13">
        <f t="shared" si="158"/>
        <v>147</v>
      </c>
      <c r="N72" s="30" t="str">
        <f t="shared" si="72"/>
        <v>G3</v>
      </c>
      <c r="O72" s="30"/>
      <c r="P72" s="13">
        <f t="shared" si="154"/>
        <v>297</v>
      </c>
      <c r="Q72" s="30" t="str">
        <f t="shared" si="73"/>
        <v>M9</v>
      </c>
      <c r="R72" s="30"/>
      <c r="S72" s="13">
        <f t="shared" si="157"/>
        <v>77</v>
      </c>
      <c r="T72" s="30" t="str">
        <f t="shared" si="74"/>
        <v>D5</v>
      </c>
      <c r="U72" s="30"/>
      <c r="V72" s="13">
        <f t="shared" si="155"/>
        <v>293</v>
      </c>
      <c r="W72" s="30" t="str">
        <f t="shared" si="75"/>
        <v>M5</v>
      </c>
      <c r="X72" s="30"/>
      <c r="Y72" s="30" t="str">
        <f t="shared" si="149"/>
        <v>_</v>
      </c>
      <c r="Z72" s="21">
        <f t="shared" si="76"/>
        <v>1</v>
      </c>
      <c r="AA72" s="13" t="b">
        <f t="shared" si="133"/>
        <v>1</v>
      </c>
      <c r="AB72" s="30" t="b">
        <f t="shared" si="77"/>
        <v>1</v>
      </c>
      <c r="AC72" s="30" t="b">
        <f t="shared" ca="1" si="78"/>
        <v>1</v>
      </c>
      <c r="AD72" s="30" t="b">
        <f t="shared" ca="1" si="79"/>
        <v>1</v>
      </c>
      <c r="AE72" s="13" t="str">
        <f t="shared" si="150"/>
        <v/>
      </c>
      <c r="AF72" s="13" t="str">
        <f t="shared" si="151"/>
        <v/>
      </c>
      <c r="AG72" s="13"/>
      <c r="AH72" s="72">
        <f t="shared" si="147"/>
        <v>39</v>
      </c>
      <c r="AI72" s="80" t="str">
        <f t="shared" si="80"/>
        <v>G5</v>
      </c>
      <c r="AJ72" s="30" t="str">
        <f t="shared" si="134"/>
        <v/>
      </c>
      <c r="AK72" s="19"/>
      <c r="AL72" s="27"/>
      <c r="AM72" s="27"/>
      <c r="AN72" s="73"/>
      <c r="AO72" s="65" t="str">
        <f t="shared" si="148"/>
        <v/>
      </c>
      <c r="AP72" s="74" t="str">
        <f t="shared" si="81"/>
        <v/>
      </c>
      <c r="AQ72" s="65" t="str">
        <f t="shared" si="135"/>
        <v/>
      </c>
      <c r="AR72" s="65" t="str">
        <f t="shared" si="82"/>
        <v/>
      </c>
      <c r="AS72" s="65" t="str">
        <f t="shared" si="152"/>
        <v/>
      </c>
      <c r="AT72" s="65" t="str">
        <f t="shared" si="153"/>
        <v/>
      </c>
      <c r="AU72" s="65" t="str">
        <f t="shared" si="83"/>
        <v/>
      </c>
      <c r="AV72" s="30"/>
      <c r="AW72" s="30" t="str">
        <f t="shared" si="25"/>
        <v>G3</v>
      </c>
      <c r="AX72" s="14">
        <f t="shared" si="159"/>
        <v>0</v>
      </c>
      <c r="AY72" s="14">
        <f t="shared" si="159"/>
        <v>0</v>
      </c>
      <c r="AZ72" s="30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30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30"/>
      <c r="DC72" s="13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3"/>
    </row>
    <row r="73" spans="1:132">
      <c r="A73" s="14">
        <f t="shared" si="162"/>
        <v>8</v>
      </c>
      <c r="B73" s="30"/>
      <c r="C73" s="30"/>
      <c r="D73" s="30"/>
      <c r="E73" s="13">
        <f t="shared" si="139"/>
        <v>40</v>
      </c>
      <c r="F73" s="21" t="str">
        <f t="shared" si="160"/>
        <v>B</v>
      </c>
      <c r="G73" s="14">
        <f t="shared" si="161"/>
        <v>16</v>
      </c>
      <c r="H73" s="30" t="str">
        <f t="shared" si="132"/>
        <v>B16</v>
      </c>
      <c r="I73" s="30"/>
      <c r="J73" s="13">
        <f t="shared" si="156"/>
        <v>151</v>
      </c>
      <c r="K73" s="30" t="str">
        <f t="shared" si="71"/>
        <v>G7</v>
      </c>
      <c r="L73" s="30"/>
      <c r="M73" s="13">
        <f t="shared" si="158"/>
        <v>171</v>
      </c>
      <c r="N73" s="30" t="str">
        <f t="shared" si="72"/>
        <v>H3</v>
      </c>
      <c r="O73" s="30"/>
      <c r="P73" s="13">
        <f t="shared" si="154"/>
        <v>345</v>
      </c>
      <c r="Q73" s="30" t="str">
        <f t="shared" si="73"/>
        <v>O9</v>
      </c>
      <c r="R73" s="30"/>
      <c r="S73" s="13">
        <f t="shared" si="157"/>
        <v>79</v>
      </c>
      <c r="T73" s="30" t="str">
        <f t="shared" si="74"/>
        <v>D7</v>
      </c>
      <c r="U73" s="30"/>
      <c r="V73" s="13">
        <f t="shared" si="155"/>
        <v>341</v>
      </c>
      <c r="W73" s="30" t="str">
        <f t="shared" si="75"/>
        <v>O5</v>
      </c>
      <c r="X73" s="30"/>
      <c r="Y73" s="30" t="str">
        <f t="shared" si="149"/>
        <v>_</v>
      </c>
      <c r="Z73" s="21">
        <f t="shared" si="76"/>
        <v>1</v>
      </c>
      <c r="AA73" s="13" t="b">
        <f t="shared" si="133"/>
        <v>1</v>
      </c>
      <c r="AB73" s="30" t="b">
        <f t="shared" si="77"/>
        <v>1</v>
      </c>
      <c r="AC73" s="30" t="b">
        <f t="shared" ca="1" si="78"/>
        <v>1</v>
      </c>
      <c r="AD73" s="30" t="b">
        <f t="shared" ca="1" si="79"/>
        <v>1</v>
      </c>
      <c r="AE73" s="13" t="str">
        <f t="shared" si="150"/>
        <v/>
      </c>
      <c r="AF73" s="13" t="str">
        <f t="shared" si="151"/>
        <v/>
      </c>
      <c r="AG73" s="13"/>
      <c r="AH73" s="72">
        <f t="shared" si="147"/>
        <v>40</v>
      </c>
      <c r="AI73" s="80" t="str">
        <f t="shared" si="80"/>
        <v>G7</v>
      </c>
      <c r="AJ73" s="30" t="str">
        <f t="shared" si="134"/>
        <v/>
      </c>
      <c r="AK73" s="19"/>
      <c r="AL73" s="27"/>
      <c r="AM73" s="27"/>
      <c r="AN73" s="73"/>
      <c r="AO73" s="65" t="str">
        <f t="shared" si="148"/>
        <v/>
      </c>
      <c r="AP73" s="74" t="str">
        <f t="shared" si="81"/>
        <v/>
      </c>
      <c r="AQ73" s="65" t="str">
        <f t="shared" si="135"/>
        <v/>
      </c>
      <c r="AR73" s="65" t="str">
        <f t="shared" si="82"/>
        <v/>
      </c>
      <c r="AS73" s="65" t="str">
        <f t="shared" si="152"/>
        <v/>
      </c>
      <c r="AT73" s="65" t="str">
        <f t="shared" si="153"/>
        <v/>
      </c>
      <c r="AU73" s="65" t="str">
        <f t="shared" si="83"/>
        <v/>
      </c>
      <c r="AV73" s="30"/>
      <c r="AW73" s="30" t="str">
        <f t="shared" si="25"/>
        <v>H3</v>
      </c>
      <c r="AX73" s="14">
        <f t="shared" si="159"/>
        <v>0</v>
      </c>
      <c r="AY73" s="14">
        <f t="shared" si="159"/>
        <v>0</v>
      </c>
      <c r="AZ73" s="30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30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30"/>
      <c r="DC73" s="13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3"/>
    </row>
    <row r="74" spans="1:132">
      <c r="A74" s="14">
        <f t="shared" si="162"/>
        <v>9</v>
      </c>
      <c r="B74" s="30"/>
      <c r="C74" s="30"/>
      <c r="D74" s="30"/>
      <c r="E74" s="13">
        <f t="shared" si="139"/>
        <v>41</v>
      </c>
      <c r="F74" s="21" t="str">
        <f t="shared" si="160"/>
        <v>B</v>
      </c>
      <c r="G74" s="14">
        <f t="shared" si="161"/>
        <v>17</v>
      </c>
      <c r="H74" s="30" t="str">
        <f t="shared" si="132"/>
        <v>B17</v>
      </c>
      <c r="I74" s="30"/>
      <c r="J74" s="13">
        <f t="shared" si="156"/>
        <v>153</v>
      </c>
      <c r="K74" s="30" t="str">
        <f t="shared" si="71"/>
        <v>G9</v>
      </c>
      <c r="L74" s="30"/>
      <c r="M74" s="13">
        <f t="shared" si="158"/>
        <v>195</v>
      </c>
      <c r="N74" s="30" t="str">
        <f t="shared" si="72"/>
        <v>I3</v>
      </c>
      <c r="O74" s="30"/>
      <c r="P74" s="13">
        <f t="shared" si="154"/>
        <v>11</v>
      </c>
      <c r="Q74" s="30" t="str">
        <f t="shared" si="73"/>
        <v>A11</v>
      </c>
      <c r="R74" s="30"/>
      <c r="S74" s="13">
        <f t="shared" si="157"/>
        <v>81</v>
      </c>
      <c r="T74" s="30" t="str">
        <f t="shared" si="74"/>
        <v>D9</v>
      </c>
      <c r="U74" s="30"/>
      <c r="V74" s="13">
        <f t="shared" si="155"/>
        <v>6</v>
      </c>
      <c r="W74" s="30" t="str">
        <f t="shared" si="75"/>
        <v>A6</v>
      </c>
      <c r="X74" s="30"/>
      <c r="Y74" s="30" t="str">
        <f t="shared" si="149"/>
        <v>_</v>
      </c>
      <c r="Z74" s="21">
        <f t="shared" si="76"/>
        <v>1</v>
      </c>
      <c r="AA74" s="13" t="b">
        <f t="shared" si="133"/>
        <v>1</v>
      </c>
      <c r="AB74" s="30" t="b">
        <f t="shared" si="77"/>
        <v>1</v>
      </c>
      <c r="AC74" s="30" t="b">
        <f t="shared" ca="1" si="78"/>
        <v>1</v>
      </c>
      <c r="AD74" s="30" t="b">
        <f t="shared" ca="1" si="79"/>
        <v>1</v>
      </c>
      <c r="AE74" s="13" t="str">
        <f t="shared" si="150"/>
        <v/>
      </c>
      <c r="AF74" s="13" t="str">
        <f t="shared" si="151"/>
        <v/>
      </c>
      <c r="AG74" s="13"/>
      <c r="AH74" s="81">
        <f t="shared" si="147"/>
        <v>41</v>
      </c>
      <c r="AI74" s="82" t="str">
        <f t="shared" si="80"/>
        <v>G9</v>
      </c>
      <c r="AJ74" s="30" t="str">
        <f t="shared" si="134"/>
        <v/>
      </c>
      <c r="AK74" s="26"/>
      <c r="AL74" s="28"/>
      <c r="AM74" s="28"/>
      <c r="AN74" s="83"/>
      <c r="AO74" s="65" t="str">
        <f t="shared" si="148"/>
        <v/>
      </c>
      <c r="AP74" s="74" t="str">
        <f t="shared" si="81"/>
        <v/>
      </c>
      <c r="AQ74" s="65" t="str">
        <f t="shared" si="135"/>
        <v/>
      </c>
      <c r="AR74" s="65" t="str">
        <f t="shared" si="82"/>
        <v/>
      </c>
      <c r="AS74" s="65" t="str">
        <f t="shared" si="152"/>
        <v/>
      </c>
      <c r="AT74" s="65" t="str">
        <f t="shared" si="153"/>
        <v/>
      </c>
      <c r="AU74" s="65" t="str">
        <f t="shared" si="83"/>
        <v/>
      </c>
      <c r="AV74" s="30"/>
      <c r="AW74" s="30" t="str">
        <f t="shared" si="25"/>
        <v>I3</v>
      </c>
      <c r="AX74" s="14">
        <f t="shared" ref="AX74:AY93" si="163">IF(COUNTIF($AI$34:$AI$417,$AW74)&gt;0,VLOOKUP($AW74,$AI$34:$AL$417,$AX$32,FALSE),"")</f>
        <v>0</v>
      </c>
      <c r="AY74" s="14">
        <f t="shared" si="163"/>
        <v>0</v>
      </c>
      <c r="AZ74" s="30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30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30"/>
      <c r="DC74" s="13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3"/>
    </row>
    <row r="75" spans="1:132">
      <c r="A75" s="30"/>
      <c r="B75" s="30"/>
      <c r="C75" s="30"/>
      <c r="D75" s="30"/>
      <c r="E75" s="13">
        <f t="shared" si="139"/>
        <v>42</v>
      </c>
      <c r="F75" s="21" t="str">
        <f t="shared" si="160"/>
        <v>B</v>
      </c>
      <c r="G75" s="14">
        <f t="shared" si="161"/>
        <v>18</v>
      </c>
      <c r="H75" s="30" t="str">
        <f t="shared" si="132"/>
        <v>B18</v>
      </c>
      <c r="I75" s="30"/>
      <c r="J75" s="13">
        <f t="shared" si="156"/>
        <v>155</v>
      </c>
      <c r="K75" s="30" t="str">
        <f t="shared" si="71"/>
        <v>G11</v>
      </c>
      <c r="L75" s="30"/>
      <c r="M75" s="13">
        <f t="shared" si="158"/>
        <v>219</v>
      </c>
      <c r="N75" s="30" t="str">
        <f t="shared" si="72"/>
        <v>J3</v>
      </c>
      <c r="O75" s="30"/>
      <c r="P75" s="13">
        <f t="shared" si="154"/>
        <v>59</v>
      </c>
      <c r="Q75" s="30" t="str">
        <f t="shared" si="73"/>
        <v>C11</v>
      </c>
      <c r="R75" s="30"/>
      <c r="S75" s="13">
        <f t="shared" si="157"/>
        <v>83</v>
      </c>
      <c r="T75" s="30" t="str">
        <f t="shared" si="74"/>
        <v>D11</v>
      </c>
      <c r="U75" s="30"/>
      <c r="V75" s="13">
        <f t="shared" si="155"/>
        <v>54</v>
      </c>
      <c r="W75" s="30" t="str">
        <f t="shared" si="75"/>
        <v>C6</v>
      </c>
      <c r="X75" s="30"/>
      <c r="Y75" s="30" t="str">
        <f t="shared" si="149"/>
        <v>_</v>
      </c>
      <c r="Z75" s="21">
        <f t="shared" si="76"/>
        <v>1</v>
      </c>
      <c r="AA75" s="13" t="b">
        <f t="shared" si="133"/>
        <v>1</v>
      </c>
      <c r="AB75" s="30" t="b">
        <f t="shared" si="77"/>
        <v>1</v>
      </c>
      <c r="AC75" s="30" t="b">
        <f t="shared" ca="1" si="78"/>
        <v>1</v>
      </c>
      <c r="AD75" s="30" t="b">
        <f t="shared" ca="1" si="79"/>
        <v>1</v>
      </c>
      <c r="AE75" s="13" t="str">
        <f t="shared" si="150"/>
        <v/>
      </c>
      <c r="AF75" s="13" t="str">
        <f t="shared" si="151"/>
        <v/>
      </c>
      <c r="AG75" s="13"/>
      <c r="AH75" s="81">
        <f t="shared" si="147"/>
        <v>42</v>
      </c>
      <c r="AI75" s="82" t="str">
        <f t="shared" si="80"/>
        <v>G11</v>
      </c>
      <c r="AJ75" s="30" t="str">
        <f t="shared" si="134"/>
        <v/>
      </c>
      <c r="AK75" s="26"/>
      <c r="AL75" s="28"/>
      <c r="AM75" s="28"/>
      <c r="AN75" s="83"/>
      <c r="AO75" s="65" t="str">
        <f t="shared" si="148"/>
        <v/>
      </c>
      <c r="AP75" s="74" t="str">
        <f t="shared" si="81"/>
        <v/>
      </c>
      <c r="AQ75" s="65" t="str">
        <f t="shared" si="135"/>
        <v/>
      </c>
      <c r="AR75" s="65" t="str">
        <f t="shared" si="82"/>
        <v/>
      </c>
      <c r="AS75" s="65" t="str">
        <f t="shared" si="152"/>
        <v/>
      </c>
      <c r="AT75" s="65" t="str">
        <f t="shared" si="153"/>
        <v/>
      </c>
      <c r="AU75" s="65" t="str">
        <f t="shared" si="83"/>
        <v/>
      </c>
      <c r="AV75" s="30"/>
      <c r="AW75" s="30" t="str">
        <f t="shared" si="25"/>
        <v>J3</v>
      </c>
      <c r="AX75" s="14">
        <f t="shared" si="163"/>
        <v>0</v>
      </c>
      <c r="AY75" s="14">
        <f t="shared" si="163"/>
        <v>0</v>
      </c>
      <c r="AZ75" s="30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30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30"/>
      <c r="DC75" s="13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3"/>
    </row>
    <row r="76" spans="1:132">
      <c r="A76" s="29" t="s">
        <v>80</v>
      </c>
      <c r="B76" s="30"/>
      <c r="C76" s="30"/>
      <c r="D76" s="30"/>
      <c r="E76" s="13">
        <f t="shared" si="139"/>
        <v>43</v>
      </c>
      <c r="F76" s="21" t="str">
        <f t="shared" si="160"/>
        <v>B</v>
      </c>
      <c r="G76" s="14">
        <f t="shared" si="161"/>
        <v>19</v>
      </c>
      <c r="H76" s="30" t="str">
        <f t="shared" si="132"/>
        <v>B19</v>
      </c>
      <c r="I76" s="30"/>
      <c r="J76" s="13">
        <f t="shared" si="156"/>
        <v>157</v>
      </c>
      <c r="K76" s="30" t="str">
        <f t="shared" si="71"/>
        <v>G13</v>
      </c>
      <c r="L76" s="30"/>
      <c r="M76" s="13">
        <f t="shared" si="158"/>
        <v>243</v>
      </c>
      <c r="N76" s="30" t="str">
        <f t="shared" si="72"/>
        <v>K3</v>
      </c>
      <c r="O76" s="30"/>
      <c r="P76" s="13">
        <f t="shared" si="154"/>
        <v>107</v>
      </c>
      <c r="Q76" s="30" t="str">
        <f t="shared" si="73"/>
        <v>E11</v>
      </c>
      <c r="R76" s="30"/>
      <c r="S76" s="13">
        <f t="shared" si="157"/>
        <v>85</v>
      </c>
      <c r="T76" s="30" t="str">
        <f t="shared" si="74"/>
        <v>D13</v>
      </c>
      <c r="U76" s="30"/>
      <c r="V76" s="13">
        <f t="shared" si="155"/>
        <v>102</v>
      </c>
      <c r="W76" s="30" t="str">
        <f t="shared" si="75"/>
        <v>E6</v>
      </c>
      <c r="X76" s="30"/>
      <c r="Y76" s="30" t="str">
        <f t="shared" si="149"/>
        <v>_</v>
      </c>
      <c r="Z76" s="21">
        <f t="shared" si="76"/>
        <v>1</v>
      </c>
      <c r="AA76" s="13" t="b">
        <f t="shared" si="133"/>
        <v>1</v>
      </c>
      <c r="AB76" s="30" t="b">
        <f t="shared" si="77"/>
        <v>1</v>
      </c>
      <c r="AC76" s="30" t="b">
        <f t="shared" ca="1" si="78"/>
        <v>1</v>
      </c>
      <c r="AD76" s="30" t="b">
        <f t="shared" ca="1" si="79"/>
        <v>1</v>
      </c>
      <c r="AE76" s="13" t="str">
        <f t="shared" si="150"/>
        <v/>
      </c>
      <c r="AF76" s="13" t="str">
        <f t="shared" si="151"/>
        <v/>
      </c>
      <c r="AG76" s="13"/>
      <c r="AH76" s="81">
        <f t="shared" si="147"/>
        <v>43</v>
      </c>
      <c r="AI76" s="82" t="str">
        <f t="shared" si="80"/>
        <v>G13</v>
      </c>
      <c r="AJ76" s="30" t="str">
        <f t="shared" si="134"/>
        <v/>
      </c>
      <c r="AK76" s="26"/>
      <c r="AL76" s="28"/>
      <c r="AM76" s="28"/>
      <c r="AN76" s="83"/>
      <c r="AO76" s="65" t="str">
        <f t="shared" si="148"/>
        <v/>
      </c>
      <c r="AP76" s="74" t="str">
        <f t="shared" si="81"/>
        <v/>
      </c>
      <c r="AQ76" s="65" t="str">
        <f t="shared" si="135"/>
        <v/>
      </c>
      <c r="AR76" s="65" t="str">
        <f t="shared" si="82"/>
        <v/>
      </c>
      <c r="AS76" s="65" t="str">
        <f t="shared" si="152"/>
        <v/>
      </c>
      <c r="AT76" s="65" t="str">
        <f t="shared" si="153"/>
        <v/>
      </c>
      <c r="AU76" s="65" t="str">
        <f t="shared" si="83"/>
        <v/>
      </c>
      <c r="AV76" s="30"/>
      <c r="AW76" s="30" t="str">
        <f t="shared" si="25"/>
        <v>K3</v>
      </c>
      <c r="AX76" s="14">
        <f t="shared" si="163"/>
        <v>0</v>
      </c>
      <c r="AY76" s="14">
        <f t="shared" si="163"/>
        <v>0</v>
      </c>
      <c r="AZ76" s="30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30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30"/>
      <c r="DC76" s="13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3"/>
    </row>
    <row r="77" spans="1:132">
      <c r="A77" s="14" t="s">
        <v>81</v>
      </c>
      <c r="B77" s="30"/>
      <c r="C77" s="30"/>
      <c r="D77" s="30"/>
      <c r="E77" s="13">
        <f t="shared" si="139"/>
        <v>44</v>
      </c>
      <c r="F77" s="21" t="str">
        <f t="shared" si="160"/>
        <v>B</v>
      </c>
      <c r="G77" s="14">
        <f t="shared" si="161"/>
        <v>20</v>
      </c>
      <c r="H77" s="30" t="str">
        <f t="shared" si="132"/>
        <v>B20</v>
      </c>
      <c r="I77" s="30"/>
      <c r="J77" s="13">
        <f t="shared" si="156"/>
        <v>159</v>
      </c>
      <c r="K77" s="30" t="str">
        <f t="shared" si="71"/>
        <v>G15</v>
      </c>
      <c r="L77" s="30"/>
      <c r="M77" s="13">
        <f t="shared" si="158"/>
        <v>267</v>
      </c>
      <c r="N77" s="30" t="str">
        <f t="shared" si="72"/>
        <v>L3</v>
      </c>
      <c r="O77" s="30"/>
      <c r="P77" s="13">
        <f t="shared" si="154"/>
        <v>155</v>
      </c>
      <c r="Q77" s="30" t="str">
        <f t="shared" si="73"/>
        <v>G11</v>
      </c>
      <c r="R77" s="30"/>
      <c r="S77" s="13">
        <f t="shared" si="157"/>
        <v>87</v>
      </c>
      <c r="T77" s="30" t="str">
        <f t="shared" si="74"/>
        <v>D15</v>
      </c>
      <c r="U77" s="30"/>
      <c r="V77" s="13">
        <f t="shared" si="155"/>
        <v>150</v>
      </c>
      <c r="W77" s="30" t="str">
        <f t="shared" si="75"/>
        <v>G6</v>
      </c>
      <c r="X77" s="30"/>
      <c r="Y77" s="30" t="str">
        <f t="shared" si="149"/>
        <v>_</v>
      </c>
      <c r="Z77" s="21">
        <f t="shared" si="76"/>
        <v>1</v>
      </c>
      <c r="AA77" s="13" t="b">
        <f t="shared" si="133"/>
        <v>1</v>
      </c>
      <c r="AB77" s="30" t="b">
        <f t="shared" si="77"/>
        <v>1</v>
      </c>
      <c r="AC77" s="30" t="b">
        <f t="shared" ca="1" si="78"/>
        <v>1</v>
      </c>
      <c r="AD77" s="30" t="b">
        <f t="shared" ca="1" si="79"/>
        <v>1</v>
      </c>
      <c r="AE77" s="13" t="str">
        <f t="shared" si="150"/>
        <v/>
      </c>
      <c r="AF77" s="13" t="str">
        <f t="shared" si="151"/>
        <v/>
      </c>
      <c r="AG77" s="13"/>
      <c r="AH77" s="81">
        <f t="shared" si="147"/>
        <v>44</v>
      </c>
      <c r="AI77" s="82" t="str">
        <f t="shared" si="80"/>
        <v>G15</v>
      </c>
      <c r="AJ77" s="30" t="str">
        <f t="shared" si="134"/>
        <v/>
      </c>
      <c r="AK77" s="26"/>
      <c r="AL77" s="28"/>
      <c r="AM77" s="28"/>
      <c r="AN77" s="83"/>
      <c r="AO77" s="65" t="str">
        <f t="shared" si="148"/>
        <v/>
      </c>
      <c r="AP77" s="74" t="str">
        <f t="shared" si="81"/>
        <v/>
      </c>
      <c r="AQ77" s="65" t="str">
        <f t="shared" si="135"/>
        <v/>
      </c>
      <c r="AR77" s="65" t="str">
        <f t="shared" si="82"/>
        <v/>
      </c>
      <c r="AS77" s="65" t="str">
        <f t="shared" si="152"/>
        <v/>
      </c>
      <c r="AT77" s="65" t="str">
        <f t="shared" si="153"/>
        <v/>
      </c>
      <c r="AU77" s="65" t="str">
        <f t="shared" si="83"/>
        <v/>
      </c>
      <c r="AV77" s="30"/>
      <c r="AW77" s="30" t="str">
        <f t="shared" si="25"/>
        <v>L3</v>
      </c>
      <c r="AX77" s="14">
        <f t="shared" si="163"/>
        <v>0</v>
      </c>
      <c r="AY77" s="14">
        <f t="shared" si="163"/>
        <v>0</v>
      </c>
      <c r="AZ77" s="30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30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30"/>
      <c r="DC77" s="13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3"/>
    </row>
    <row r="78" spans="1:132">
      <c r="A78" s="14" t="s">
        <v>82</v>
      </c>
      <c r="B78" s="30"/>
      <c r="C78" s="30"/>
      <c r="D78" s="30"/>
      <c r="E78" s="13">
        <f t="shared" si="139"/>
        <v>45</v>
      </c>
      <c r="F78" s="21" t="str">
        <f t="shared" si="160"/>
        <v>B</v>
      </c>
      <c r="G78" s="14">
        <f t="shared" si="161"/>
        <v>21</v>
      </c>
      <c r="H78" s="30" t="str">
        <f t="shared" si="132"/>
        <v>B21</v>
      </c>
      <c r="I78" s="30"/>
      <c r="J78" s="13">
        <f t="shared" si="156"/>
        <v>161</v>
      </c>
      <c r="K78" s="30" t="str">
        <f t="shared" si="71"/>
        <v>G17</v>
      </c>
      <c r="L78" s="30"/>
      <c r="M78" s="13">
        <f t="shared" si="158"/>
        <v>291</v>
      </c>
      <c r="N78" s="30" t="str">
        <f t="shared" si="72"/>
        <v>M3</v>
      </c>
      <c r="O78" s="30"/>
      <c r="P78" s="13">
        <f t="shared" si="154"/>
        <v>203</v>
      </c>
      <c r="Q78" s="30" t="str">
        <f t="shared" si="73"/>
        <v>I11</v>
      </c>
      <c r="R78" s="30"/>
      <c r="S78" s="13">
        <f t="shared" si="157"/>
        <v>89</v>
      </c>
      <c r="T78" s="30" t="str">
        <f t="shared" si="74"/>
        <v>D17</v>
      </c>
      <c r="U78" s="30"/>
      <c r="V78" s="13">
        <f t="shared" si="155"/>
        <v>198</v>
      </c>
      <c r="W78" s="30" t="str">
        <f t="shared" si="75"/>
        <v>I6</v>
      </c>
      <c r="X78" s="30"/>
      <c r="Y78" s="30" t="str">
        <f t="shared" si="149"/>
        <v>_</v>
      </c>
      <c r="Z78" s="21">
        <f t="shared" si="76"/>
        <v>1</v>
      </c>
      <c r="AA78" s="13" t="b">
        <f t="shared" si="133"/>
        <v>1</v>
      </c>
      <c r="AB78" s="30" t="b">
        <f t="shared" si="77"/>
        <v>1</v>
      </c>
      <c r="AC78" s="30" t="b">
        <f t="shared" ca="1" si="78"/>
        <v>1</v>
      </c>
      <c r="AD78" s="30" t="b">
        <f t="shared" ca="1" si="79"/>
        <v>1</v>
      </c>
      <c r="AE78" s="13" t="str">
        <f t="shared" si="150"/>
        <v/>
      </c>
      <c r="AF78" s="13" t="str">
        <f t="shared" si="151"/>
        <v/>
      </c>
      <c r="AG78" s="13"/>
      <c r="AH78" s="81">
        <f t="shared" si="147"/>
        <v>45</v>
      </c>
      <c r="AI78" s="82" t="str">
        <f t="shared" si="80"/>
        <v>G17</v>
      </c>
      <c r="AJ78" s="30" t="str">
        <f t="shared" si="134"/>
        <v/>
      </c>
      <c r="AK78" s="26"/>
      <c r="AL78" s="28"/>
      <c r="AM78" s="28"/>
      <c r="AN78" s="83"/>
      <c r="AO78" s="65" t="str">
        <f t="shared" si="148"/>
        <v/>
      </c>
      <c r="AP78" s="74" t="str">
        <f t="shared" si="81"/>
        <v/>
      </c>
      <c r="AQ78" s="65" t="str">
        <f t="shared" si="135"/>
        <v/>
      </c>
      <c r="AR78" s="65" t="str">
        <f t="shared" si="82"/>
        <v/>
      </c>
      <c r="AS78" s="65" t="str">
        <f t="shared" si="152"/>
        <v/>
      </c>
      <c r="AT78" s="65" t="str">
        <f t="shared" si="153"/>
        <v/>
      </c>
      <c r="AU78" s="65" t="str">
        <f t="shared" si="83"/>
        <v/>
      </c>
      <c r="AV78" s="30"/>
      <c r="AW78" s="30" t="str">
        <f t="shared" si="25"/>
        <v>M3</v>
      </c>
      <c r="AX78" s="14">
        <f t="shared" si="163"/>
        <v>0</v>
      </c>
      <c r="AY78" s="14">
        <f t="shared" si="163"/>
        <v>0</v>
      </c>
      <c r="AZ78" s="30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30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30"/>
      <c r="DC78" s="13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3"/>
    </row>
    <row r="79" spans="1:132">
      <c r="A79" s="14" t="s">
        <v>83</v>
      </c>
      <c r="B79" s="30"/>
      <c r="C79" s="30"/>
      <c r="D79" s="30"/>
      <c r="E79" s="13">
        <f t="shared" si="139"/>
        <v>46</v>
      </c>
      <c r="F79" s="21" t="str">
        <f t="shared" si="160"/>
        <v>B</v>
      </c>
      <c r="G79" s="14">
        <f t="shared" si="161"/>
        <v>22</v>
      </c>
      <c r="H79" s="30" t="str">
        <f t="shared" si="132"/>
        <v>B22</v>
      </c>
      <c r="I79" s="30"/>
      <c r="J79" s="13">
        <f t="shared" si="156"/>
        <v>163</v>
      </c>
      <c r="K79" s="30" t="str">
        <f t="shared" si="71"/>
        <v>G19</v>
      </c>
      <c r="L79" s="30"/>
      <c r="M79" s="13">
        <f t="shared" si="158"/>
        <v>315</v>
      </c>
      <c r="N79" s="30" t="str">
        <f t="shared" si="72"/>
        <v>N3</v>
      </c>
      <c r="O79" s="30"/>
      <c r="P79" s="13">
        <f t="shared" si="154"/>
        <v>251</v>
      </c>
      <c r="Q79" s="30" t="str">
        <f t="shared" si="73"/>
        <v>K11</v>
      </c>
      <c r="R79" s="30"/>
      <c r="S79" s="13">
        <f t="shared" si="157"/>
        <v>91</v>
      </c>
      <c r="T79" s="30" t="str">
        <f t="shared" si="74"/>
        <v>D19</v>
      </c>
      <c r="U79" s="30"/>
      <c r="V79" s="13">
        <f t="shared" si="155"/>
        <v>246</v>
      </c>
      <c r="W79" s="30" t="str">
        <f t="shared" si="75"/>
        <v>K6</v>
      </c>
      <c r="X79" s="30"/>
      <c r="Y79" s="30" t="str">
        <f t="shared" si="149"/>
        <v>_</v>
      </c>
      <c r="Z79" s="21">
        <f t="shared" si="76"/>
        <v>1</v>
      </c>
      <c r="AA79" s="13" t="b">
        <f t="shared" si="133"/>
        <v>1</v>
      </c>
      <c r="AB79" s="30" t="b">
        <f t="shared" si="77"/>
        <v>1</v>
      </c>
      <c r="AC79" s="30" t="b">
        <f t="shared" ca="1" si="78"/>
        <v>1</v>
      </c>
      <c r="AD79" s="30" t="b">
        <f t="shared" ca="1" si="79"/>
        <v>1</v>
      </c>
      <c r="AE79" s="13" t="str">
        <f t="shared" si="150"/>
        <v/>
      </c>
      <c r="AF79" s="13" t="str">
        <f t="shared" si="151"/>
        <v/>
      </c>
      <c r="AG79" s="13"/>
      <c r="AH79" s="81">
        <f t="shared" si="147"/>
        <v>46</v>
      </c>
      <c r="AI79" s="82" t="str">
        <f t="shared" si="80"/>
        <v>G19</v>
      </c>
      <c r="AJ79" s="30" t="str">
        <f t="shared" si="134"/>
        <v/>
      </c>
      <c r="AK79" s="26"/>
      <c r="AL79" s="28"/>
      <c r="AM79" s="28"/>
      <c r="AN79" s="83"/>
      <c r="AO79" s="65" t="str">
        <f t="shared" si="148"/>
        <v/>
      </c>
      <c r="AP79" s="74" t="str">
        <f t="shared" si="81"/>
        <v/>
      </c>
      <c r="AQ79" s="65" t="str">
        <f t="shared" si="135"/>
        <v/>
      </c>
      <c r="AR79" s="65" t="str">
        <f t="shared" si="82"/>
        <v/>
      </c>
      <c r="AS79" s="65" t="str">
        <f t="shared" si="152"/>
        <v/>
      </c>
      <c r="AT79" s="65" t="str">
        <f t="shared" si="153"/>
        <v/>
      </c>
      <c r="AU79" s="65" t="str">
        <f t="shared" si="83"/>
        <v/>
      </c>
      <c r="AV79" s="30"/>
      <c r="AW79" s="30" t="str">
        <f t="shared" si="25"/>
        <v>N3</v>
      </c>
      <c r="AX79" s="14">
        <f t="shared" si="163"/>
        <v>0</v>
      </c>
      <c r="AY79" s="14">
        <f t="shared" si="163"/>
        <v>0</v>
      </c>
      <c r="AZ79" s="30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30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30"/>
      <c r="DC79" s="13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3"/>
    </row>
    <row r="80" spans="1:132">
      <c r="A80" s="14" t="s">
        <v>84</v>
      </c>
      <c r="B80" s="30"/>
      <c r="C80" s="30"/>
      <c r="D80" s="30"/>
      <c r="E80" s="13">
        <f t="shared" si="139"/>
        <v>47</v>
      </c>
      <c r="F80" s="21" t="str">
        <f t="shared" si="160"/>
        <v>B</v>
      </c>
      <c r="G80" s="14">
        <f t="shared" si="161"/>
        <v>23</v>
      </c>
      <c r="H80" s="30" t="str">
        <f t="shared" si="132"/>
        <v>B23</v>
      </c>
      <c r="I80" s="30"/>
      <c r="J80" s="13">
        <f t="shared" si="156"/>
        <v>165</v>
      </c>
      <c r="K80" s="30" t="str">
        <f t="shared" si="71"/>
        <v>G21</v>
      </c>
      <c r="L80" s="30"/>
      <c r="M80" s="13">
        <f t="shared" si="158"/>
        <v>339</v>
      </c>
      <c r="N80" s="30" t="str">
        <f t="shared" si="72"/>
        <v>O3</v>
      </c>
      <c r="O80" s="30"/>
      <c r="P80" s="13">
        <f t="shared" si="154"/>
        <v>299</v>
      </c>
      <c r="Q80" s="30" t="str">
        <f t="shared" si="73"/>
        <v>M11</v>
      </c>
      <c r="R80" s="30"/>
      <c r="S80" s="13">
        <f t="shared" si="157"/>
        <v>93</v>
      </c>
      <c r="T80" s="30" t="str">
        <f t="shared" si="74"/>
        <v>D21</v>
      </c>
      <c r="U80" s="30"/>
      <c r="V80" s="13">
        <f t="shared" si="155"/>
        <v>294</v>
      </c>
      <c r="W80" s="30" t="str">
        <f t="shared" si="75"/>
        <v>M6</v>
      </c>
      <c r="X80" s="30"/>
      <c r="Y80" s="30" t="str">
        <f t="shared" si="149"/>
        <v>_</v>
      </c>
      <c r="Z80" s="21">
        <f t="shared" si="76"/>
        <v>1</v>
      </c>
      <c r="AA80" s="13" t="b">
        <f t="shared" si="133"/>
        <v>1</v>
      </c>
      <c r="AB80" s="30" t="b">
        <f t="shared" si="77"/>
        <v>1</v>
      </c>
      <c r="AC80" s="30" t="b">
        <f t="shared" ca="1" si="78"/>
        <v>1</v>
      </c>
      <c r="AD80" s="30" t="b">
        <f t="shared" ca="1" si="79"/>
        <v>1</v>
      </c>
      <c r="AE80" s="13" t="str">
        <f t="shared" si="150"/>
        <v/>
      </c>
      <c r="AF80" s="13" t="str">
        <f t="shared" si="151"/>
        <v/>
      </c>
      <c r="AG80" s="13"/>
      <c r="AH80" s="81">
        <f t="shared" si="147"/>
        <v>47</v>
      </c>
      <c r="AI80" s="82" t="str">
        <f t="shared" si="80"/>
        <v>G21</v>
      </c>
      <c r="AJ80" s="30" t="str">
        <f t="shared" si="134"/>
        <v/>
      </c>
      <c r="AK80" s="26"/>
      <c r="AL80" s="28"/>
      <c r="AM80" s="28"/>
      <c r="AN80" s="83"/>
      <c r="AO80" s="65" t="str">
        <f t="shared" si="148"/>
        <v/>
      </c>
      <c r="AP80" s="74" t="str">
        <f t="shared" si="81"/>
        <v/>
      </c>
      <c r="AQ80" s="65" t="str">
        <f t="shared" si="135"/>
        <v/>
      </c>
      <c r="AR80" s="65" t="str">
        <f t="shared" si="82"/>
        <v/>
      </c>
      <c r="AS80" s="65" t="str">
        <f t="shared" si="152"/>
        <v/>
      </c>
      <c r="AT80" s="65" t="str">
        <f t="shared" si="153"/>
        <v/>
      </c>
      <c r="AU80" s="65" t="str">
        <f t="shared" si="83"/>
        <v/>
      </c>
      <c r="AV80" s="30"/>
      <c r="AW80" s="30" t="str">
        <f t="shared" si="25"/>
        <v>O3</v>
      </c>
      <c r="AX80" s="14">
        <f t="shared" si="163"/>
        <v>0</v>
      </c>
      <c r="AY80" s="14">
        <f t="shared" si="163"/>
        <v>0</v>
      </c>
      <c r="AZ80" s="30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30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30"/>
      <c r="DC80" s="13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3"/>
    </row>
    <row r="81" spans="1:132">
      <c r="A81" s="14"/>
      <c r="B81" s="30"/>
      <c r="C81" s="30"/>
      <c r="D81" s="30"/>
      <c r="E81" s="13">
        <f t="shared" si="139"/>
        <v>48</v>
      </c>
      <c r="F81" s="21" t="str">
        <f t="shared" si="160"/>
        <v>B</v>
      </c>
      <c r="G81" s="14">
        <f t="shared" si="161"/>
        <v>24</v>
      </c>
      <c r="H81" s="30" t="str">
        <f t="shared" si="132"/>
        <v>B24</v>
      </c>
      <c r="I81" s="30"/>
      <c r="J81" s="13">
        <f t="shared" si="156"/>
        <v>167</v>
      </c>
      <c r="K81" s="30" t="str">
        <f t="shared" si="71"/>
        <v>G23</v>
      </c>
      <c r="L81" s="30"/>
      <c r="M81" s="13">
        <f t="shared" si="158"/>
        <v>363</v>
      </c>
      <c r="N81" s="30" t="str">
        <f t="shared" si="72"/>
        <v>P3</v>
      </c>
      <c r="O81" s="30"/>
      <c r="P81" s="13">
        <f t="shared" si="154"/>
        <v>347</v>
      </c>
      <c r="Q81" s="30" t="str">
        <f t="shared" si="73"/>
        <v>O11</v>
      </c>
      <c r="R81" s="30"/>
      <c r="S81" s="13">
        <f t="shared" si="157"/>
        <v>95</v>
      </c>
      <c r="T81" s="30" t="str">
        <f t="shared" si="74"/>
        <v>D23</v>
      </c>
      <c r="U81" s="30"/>
      <c r="V81" s="13">
        <f t="shared" si="155"/>
        <v>342</v>
      </c>
      <c r="W81" s="30" t="str">
        <f t="shared" si="75"/>
        <v>O6</v>
      </c>
      <c r="X81" s="30"/>
      <c r="Y81" s="30" t="str">
        <f t="shared" si="149"/>
        <v>_</v>
      </c>
      <c r="Z81" s="21">
        <f t="shared" si="76"/>
        <v>1</v>
      </c>
      <c r="AA81" s="13" t="b">
        <f t="shared" si="133"/>
        <v>1</v>
      </c>
      <c r="AB81" s="30" t="b">
        <f t="shared" si="77"/>
        <v>1</v>
      </c>
      <c r="AC81" s="30" t="b">
        <f t="shared" ca="1" si="78"/>
        <v>1</v>
      </c>
      <c r="AD81" s="30" t="b">
        <f t="shared" ca="1" si="79"/>
        <v>1</v>
      </c>
      <c r="AE81" s="13" t="str">
        <f t="shared" si="150"/>
        <v/>
      </c>
      <c r="AF81" s="13" t="str">
        <f t="shared" si="151"/>
        <v/>
      </c>
      <c r="AG81" s="13"/>
      <c r="AH81" s="81">
        <f t="shared" si="147"/>
        <v>48</v>
      </c>
      <c r="AI81" s="82" t="str">
        <f t="shared" si="80"/>
        <v>G23</v>
      </c>
      <c r="AJ81" s="30" t="str">
        <f t="shared" si="134"/>
        <v/>
      </c>
      <c r="AK81" s="26"/>
      <c r="AL81" s="28"/>
      <c r="AM81" s="28"/>
      <c r="AN81" s="83"/>
      <c r="AO81" s="65" t="str">
        <f t="shared" si="148"/>
        <v/>
      </c>
      <c r="AP81" s="74" t="str">
        <f t="shared" si="81"/>
        <v/>
      </c>
      <c r="AQ81" s="65" t="str">
        <f t="shared" si="135"/>
        <v/>
      </c>
      <c r="AR81" s="65" t="str">
        <f t="shared" si="82"/>
        <v/>
      </c>
      <c r="AS81" s="65" t="str">
        <f t="shared" si="152"/>
        <v/>
      </c>
      <c r="AT81" s="65" t="str">
        <f t="shared" si="153"/>
        <v/>
      </c>
      <c r="AU81" s="65" t="str">
        <f t="shared" si="83"/>
        <v/>
      </c>
      <c r="AV81" s="30"/>
      <c r="AW81" s="30" t="str">
        <f t="shared" si="25"/>
        <v>P3</v>
      </c>
      <c r="AX81" s="14">
        <f t="shared" si="163"/>
        <v>0</v>
      </c>
      <c r="AY81" s="14">
        <f t="shared" si="163"/>
        <v>0</v>
      </c>
      <c r="AZ81" s="30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30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30"/>
      <c r="DC81" s="13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3"/>
    </row>
    <row r="82" spans="1:132">
      <c r="A82" s="14"/>
      <c r="B82" s="30"/>
      <c r="C82" s="30"/>
      <c r="D82" s="30"/>
      <c r="E82" s="13">
        <f t="shared" si="139"/>
        <v>49</v>
      </c>
      <c r="F82" s="21" t="s">
        <v>51</v>
      </c>
      <c r="G82" s="14">
        <f>G58</f>
        <v>1</v>
      </c>
      <c r="H82" s="30" t="str">
        <f t="shared" si="132"/>
        <v>C1</v>
      </c>
      <c r="I82" s="30"/>
      <c r="J82" s="13">
        <f t="shared" si="156"/>
        <v>193</v>
      </c>
      <c r="K82" s="30" t="str">
        <f t="shared" si="71"/>
        <v>I1</v>
      </c>
      <c r="L82" s="30"/>
      <c r="M82" s="13">
        <f t="shared" si="158"/>
        <v>4</v>
      </c>
      <c r="N82" s="30" t="str">
        <f t="shared" si="72"/>
        <v>A4</v>
      </c>
      <c r="O82" s="30"/>
      <c r="P82" s="13">
        <f t="shared" si="154"/>
        <v>13</v>
      </c>
      <c r="Q82" s="30" t="str">
        <f t="shared" si="73"/>
        <v>A13</v>
      </c>
      <c r="R82" s="30"/>
      <c r="S82" s="13">
        <f t="shared" si="157"/>
        <v>97</v>
      </c>
      <c r="T82" s="30" t="str">
        <f t="shared" si="74"/>
        <v>E1</v>
      </c>
      <c r="U82" s="30"/>
      <c r="V82" s="13">
        <f t="shared" si="155"/>
        <v>7</v>
      </c>
      <c r="W82" s="30" t="str">
        <f t="shared" si="75"/>
        <v>A7</v>
      </c>
      <c r="X82" s="30"/>
      <c r="Y82" s="30" t="str">
        <f t="shared" si="149"/>
        <v>_</v>
      </c>
      <c r="Z82" s="21">
        <f t="shared" si="76"/>
        <v>1</v>
      </c>
      <c r="AA82" s="13" t="b">
        <f t="shared" si="133"/>
        <v>1</v>
      </c>
      <c r="AB82" s="30" t="b">
        <f t="shared" si="77"/>
        <v>1</v>
      </c>
      <c r="AC82" s="30" t="b">
        <f t="shared" ca="1" si="78"/>
        <v>1</v>
      </c>
      <c r="AD82" s="30" t="b">
        <f t="shared" ca="1" si="79"/>
        <v>1</v>
      </c>
      <c r="AE82" s="13" t="str">
        <f t="shared" si="150"/>
        <v/>
      </c>
      <c r="AF82" s="13" t="str">
        <f t="shared" si="151"/>
        <v/>
      </c>
      <c r="AG82" s="13"/>
      <c r="AH82" s="72">
        <f t="shared" si="147"/>
        <v>49</v>
      </c>
      <c r="AI82" s="80" t="str">
        <f t="shared" si="80"/>
        <v>I1</v>
      </c>
      <c r="AJ82" s="30" t="str">
        <f t="shared" si="134"/>
        <v/>
      </c>
      <c r="AK82" s="19"/>
      <c r="AL82" s="27"/>
      <c r="AM82" s="27"/>
      <c r="AN82" s="73"/>
      <c r="AO82" s="65" t="str">
        <f t="shared" si="148"/>
        <v/>
      </c>
      <c r="AP82" s="74" t="str">
        <f t="shared" si="81"/>
        <v/>
      </c>
      <c r="AQ82" s="65" t="str">
        <f t="shared" si="135"/>
        <v/>
      </c>
      <c r="AR82" s="65" t="str">
        <f t="shared" si="82"/>
        <v/>
      </c>
      <c r="AS82" s="65" t="str">
        <f t="shared" si="152"/>
        <v/>
      </c>
      <c r="AT82" s="65" t="str">
        <f t="shared" si="153"/>
        <v/>
      </c>
      <c r="AU82" s="65" t="str">
        <f t="shared" si="83"/>
        <v/>
      </c>
      <c r="AV82" s="30"/>
      <c r="AW82" s="30" t="str">
        <f t="shared" si="25"/>
        <v>A4</v>
      </c>
      <c r="AX82" s="14">
        <f t="shared" si="163"/>
        <v>0</v>
      </c>
      <c r="AY82" s="14">
        <f t="shared" si="163"/>
        <v>0</v>
      </c>
      <c r="AZ82" s="30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30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30"/>
      <c r="DC82" s="13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3"/>
    </row>
    <row r="83" spans="1:132">
      <c r="A83" s="14"/>
      <c r="B83" s="30"/>
      <c r="C83" s="30"/>
      <c r="D83" s="30"/>
      <c r="E83" s="13">
        <f t="shared" si="139"/>
        <v>50</v>
      </c>
      <c r="F83" s="21" t="str">
        <f>F82</f>
        <v>C</v>
      </c>
      <c r="G83" s="14">
        <f>G82+1</f>
        <v>2</v>
      </c>
      <c r="H83" s="30" t="str">
        <f t="shared" si="132"/>
        <v>C2</v>
      </c>
      <c r="I83" s="30"/>
      <c r="J83" s="13">
        <f t="shared" si="156"/>
        <v>195</v>
      </c>
      <c r="K83" s="30" t="str">
        <f t="shared" si="71"/>
        <v>I3</v>
      </c>
      <c r="L83" s="30"/>
      <c r="M83" s="13">
        <f t="shared" si="158"/>
        <v>28</v>
      </c>
      <c r="N83" s="30" t="str">
        <f t="shared" si="72"/>
        <v>B4</v>
      </c>
      <c r="O83" s="30"/>
      <c r="P83" s="13">
        <f t="shared" si="154"/>
        <v>61</v>
      </c>
      <c r="Q83" s="30" t="str">
        <f t="shared" si="73"/>
        <v>C13</v>
      </c>
      <c r="R83" s="30"/>
      <c r="S83" s="13">
        <f t="shared" si="157"/>
        <v>99</v>
      </c>
      <c r="T83" s="30" t="str">
        <f t="shared" si="74"/>
        <v>E3</v>
      </c>
      <c r="U83" s="30"/>
      <c r="V83" s="13">
        <f t="shared" si="155"/>
        <v>55</v>
      </c>
      <c r="W83" s="30" t="str">
        <f t="shared" si="75"/>
        <v>C7</v>
      </c>
      <c r="X83" s="30"/>
      <c r="Y83" s="30" t="str">
        <f t="shared" si="149"/>
        <v>_</v>
      </c>
      <c r="Z83" s="21">
        <f t="shared" si="76"/>
        <v>1</v>
      </c>
      <c r="AA83" s="13" t="b">
        <f t="shared" si="133"/>
        <v>1</v>
      </c>
      <c r="AB83" s="30" t="b">
        <f t="shared" si="77"/>
        <v>1</v>
      </c>
      <c r="AC83" s="30" t="b">
        <f t="shared" ca="1" si="78"/>
        <v>1</v>
      </c>
      <c r="AD83" s="30" t="b">
        <f t="shared" ca="1" si="79"/>
        <v>1</v>
      </c>
      <c r="AE83" s="13" t="str">
        <f t="shared" si="150"/>
        <v/>
      </c>
      <c r="AF83" s="13" t="str">
        <f t="shared" si="151"/>
        <v/>
      </c>
      <c r="AG83" s="13"/>
      <c r="AH83" s="72">
        <f t="shared" si="147"/>
        <v>50</v>
      </c>
      <c r="AI83" s="80" t="str">
        <f t="shared" si="80"/>
        <v>I3</v>
      </c>
      <c r="AJ83" s="30" t="str">
        <f t="shared" si="134"/>
        <v/>
      </c>
      <c r="AK83" s="19"/>
      <c r="AL83" s="27"/>
      <c r="AM83" s="27"/>
      <c r="AN83" s="73"/>
      <c r="AO83" s="65" t="str">
        <f t="shared" si="148"/>
        <v/>
      </c>
      <c r="AP83" s="74" t="str">
        <f t="shared" si="81"/>
        <v/>
      </c>
      <c r="AQ83" s="65" t="str">
        <f t="shared" si="135"/>
        <v/>
      </c>
      <c r="AR83" s="65" t="str">
        <f t="shared" si="82"/>
        <v/>
      </c>
      <c r="AS83" s="65" t="str">
        <f t="shared" si="152"/>
        <v/>
      </c>
      <c r="AT83" s="65" t="str">
        <f t="shared" si="153"/>
        <v/>
      </c>
      <c r="AU83" s="65" t="str">
        <f t="shared" si="83"/>
        <v/>
      </c>
      <c r="AV83" s="30"/>
      <c r="AW83" s="30" t="str">
        <f t="shared" si="25"/>
        <v>B4</v>
      </c>
      <c r="AX83" s="14">
        <f t="shared" si="163"/>
        <v>0</v>
      </c>
      <c r="AY83" s="14">
        <f t="shared" si="163"/>
        <v>0</v>
      </c>
      <c r="AZ83" s="30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30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30"/>
      <c r="DC83" s="13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3"/>
    </row>
    <row r="84" spans="1:132">
      <c r="A84" s="14"/>
      <c r="B84" s="30"/>
      <c r="C84" s="30"/>
      <c r="D84" s="30"/>
      <c r="E84" s="13">
        <f t="shared" si="139"/>
        <v>51</v>
      </c>
      <c r="F84" s="21" t="str">
        <f t="shared" ref="F84:F105" si="164">F83</f>
        <v>C</v>
      </c>
      <c r="G84" s="14">
        <f t="shared" ref="G84:G105" si="165">G83+1</f>
        <v>3</v>
      </c>
      <c r="H84" s="30" t="str">
        <f t="shared" si="132"/>
        <v>C3</v>
      </c>
      <c r="I84" s="30"/>
      <c r="J84" s="13">
        <f t="shared" si="156"/>
        <v>197</v>
      </c>
      <c r="K84" s="30" t="str">
        <f t="shared" si="71"/>
        <v>I5</v>
      </c>
      <c r="L84" s="30"/>
      <c r="M84" s="13">
        <f t="shared" si="158"/>
        <v>52</v>
      </c>
      <c r="N84" s="30" t="str">
        <f t="shared" si="72"/>
        <v>C4</v>
      </c>
      <c r="O84" s="30"/>
      <c r="P84" s="13">
        <f t="shared" si="154"/>
        <v>109</v>
      </c>
      <c r="Q84" s="30" t="str">
        <f t="shared" si="73"/>
        <v>E13</v>
      </c>
      <c r="R84" s="30"/>
      <c r="S84" s="13">
        <f t="shared" si="157"/>
        <v>101</v>
      </c>
      <c r="T84" s="30" t="str">
        <f t="shared" si="74"/>
        <v>E5</v>
      </c>
      <c r="U84" s="30"/>
      <c r="V84" s="13">
        <f t="shared" si="155"/>
        <v>103</v>
      </c>
      <c r="W84" s="30" t="str">
        <f t="shared" si="75"/>
        <v>E7</v>
      </c>
      <c r="X84" s="30"/>
      <c r="Y84" s="30" t="str">
        <f t="shared" si="149"/>
        <v>_</v>
      </c>
      <c r="Z84" s="21">
        <f t="shared" si="76"/>
        <v>1</v>
      </c>
      <c r="AA84" s="13" t="b">
        <f t="shared" si="133"/>
        <v>1</v>
      </c>
      <c r="AB84" s="30" t="b">
        <f t="shared" si="77"/>
        <v>1</v>
      </c>
      <c r="AC84" s="30" t="b">
        <f t="shared" ca="1" si="78"/>
        <v>1</v>
      </c>
      <c r="AD84" s="30" t="b">
        <f t="shared" ca="1" si="79"/>
        <v>1</v>
      </c>
      <c r="AE84" s="13" t="str">
        <f t="shared" si="150"/>
        <v/>
      </c>
      <c r="AF84" s="13" t="str">
        <f t="shared" si="151"/>
        <v/>
      </c>
      <c r="AG84" s="13"/>
      <c r="AH84" s="72">
        <f t="shared" si="147"/>
        <v>51</v>
      </c>
      <c r="AI84" s="80" t="str">
        <f t="shared" si="80"/>
        <v>I5</v>
      </c>
      <c r="AJ84" s="30" t="str">
        <f t="shared" si="134"/>
        <v/>
      </c>
      <c r="AK84" s="19"/>
      <c r="AL84" s="27"/>
      <c r="AM84" s="27"/>
      <c r="AN84" s="73"/>
      <c r="AO84" s="65" t="str">
        <f t="shared" si="148"/>
        <v/>
      </c>
      <c r="AP84" s="74" t="str">
        <f t="shared" si="81"/>
        <v/>
      </c>
      <c r="AQ84" s="65" t="str">
        <f t="shared" si="135"/>
        <v/>
      </c>
      <c r="AR84" s="65" t="str">
        <f t="shared" si="82"/>
        <v/>
      </c>
      <c r="AS84" s="65" t="str">
        <f t="shared" si="152"/>
        <v/>
      </c>
      <c r="AT84" s="65" t="str">
        <f t="shared" si="153"/>
        <v/>
      </c>
      <c r="AU84" s="65" t="str">
        <f t="shared" si="83"/>
        <v/>
      </c>
      <c r="AV84" s="30"/>
      <c r="AW84" s="30" t="str">
        <f t="shared" si="25"/>
        <v>C4</v>
      </c>
      <c r="AX84" s="14">
        <f t="shared" si="163"/>
        <v>0</v>
      </c>
      <c r="AY84" s="14">
        <f t="shared" si="163"/>
        <v>0</v>
      </c>
      <c r="AZ84" s="30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30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30"/>
      <c r="DC84" s="13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3"/>
    </row>
    <row r="85" spans="1:132">
      <c r="A85" s="14"/>
      <c r="B85" s="30"/>
      <c r="C85" s="30"/>
      <c r="D85" s="30"/>
      <c r="E85" s="13">
        <f t="shared" si="139"/>
        <v>52</v>
      </c>
      <c r="F85" s="21" t="str">
        <f t="shared" si="164"/>
        <v>C</v>
      </c>
      <c r="G85" s="14">
        <f t="shared" si="165"/>
        <v>4</v>
      </c>
      <c r="H85" s="30" t="str">
        <f t="shared" si="132"/>
        <v>C4</v>
      </c>
      <c r="I85" s="30"/>
      <c r="J85" s="13">
        <f t="shared" si="156"/>
        <v>199</v>
      </c>
      <c r="K85" s="30" t="str">
        <f t="shared" si="71"/>
        <v>I7</v>
      </c>
      <c r="L85" s="30"/>
      <c r="M85" s="13">
        <f t="shared" si="158"/>
        <v>76</v>
      </c>
      <c r="N85" s="30" t="str">
        <f t="shared" si="72"/>
        <v>D4</v>
      </c>
      <c r="O85" s="30"/>
      <c r="P85" s="13">
        <f t="shared" si="154"/>
        <v>157</v>
      </c>
      <c r="Q85" s="30" t="str">
        <f t="shared" si="73"/>
        <v>G13</v>
      </c>
      <c r="R85" s="30"/>
      <c r="S85" s="13">
        <f t="shared" si="157"/>
        <v>103</v>
      </c>
      <c r="T85" s="30" t="str">
        <f t="shared" si="74"/>
        <v>E7</v>
      </c>
      <c r="U85" s="30"/>
      <c r="V85" s="13">
        <f t="shared" si="155"/>
        <v>151</v>
      </c>
      <c r="W85" s="30" t="str">
        <f t="shared" si="75"/>
        <v>G7</v>
      </c>
      <c r="X85" s="30"/>
      <c r="Y85" s="30" t="str">
        <f t="shared" si="149"/>
        <v>_</v>
      </c>
      <c r="Z85" s="21">
        <f t="shared" si="76"/>
        <v>1</v>
      </c>
      <c r="AA85" s="13" t="b">
        <f t="shared" si="133"/>
        <v>1</v>
      </c>
      <c r="AB85" s="30" t="b">
        <f t="shared" si="77"/>
        <v>1</v>
      </c>
      <c r="AC85" s="30" t="b">
        <f t="shared" ca="1" si="78"/>
        <v>1</v>
      </c>
      <c r="AD85" s="30" t="b">
        <f t="shared" ca="1" si="79"/>
        <v>1</v>
      </c>
      <c r="AE85" s="13" t="str">
        <f t="shared" si="150"/>
        <v/>
      </c>
      <c r="AF85" s="13" t="str">
        <f t="shared" si="151"/>
        <v/>
      </c>
      <c r="AG85" s="13"/>
      <c r="AH85" s="72">
        <f t="shared" si="147"/>
        <v>52</v>
      </c>
      <c r="AI85" s="80" t="str">
        <f t="shared" si="80"/>
        <v>I7</v>
      </c>
      <c r="AJ85" s="30" t="str">
        <f t="shared" si="134"/>
        <v/>
      </c>
      <c r="AK85" s="19"/>
      <c r="AL85" s="27"/>
      <c r="AM85" s="27"/>
      <c r="AN85" s="73"/>
      <c r="AO85" s="65" t="str">
        <f t="shared" si="148"/>
        <v/>
      </c>
      <c r="AP85" s="74" t="str">
        <f t="shared" si="81"/>
        <v/>
      </c>
      <c r="AQ85" s="65" t="str">
        <f t="shared" si="135"/>
        <v/>
      </c>
      <c r="AR85" s="65" t="str">
        <f t="shared" si="82"/>
        <v/>
      </c>
      <c r="AS85" s="65" t="str">
        <f t="shared" si="152"/>
        <v/>
      </c>
      <c r="AT85" s="65" t="str">
        <f t="shared" si="153"/>
        <v/>
      </c>
      <c r="AU85" s="65" t="str">
        <f t="shared" si="83"/>
        <v/>
      </c>
      <c r="AV85" s="30"/>
      <c r="AW85" s="30" t="str">
        <f t="shared" si="25"/>
        <v>D4</v>
      </c>
      <c r="AX85" s="14">
        <f t="shared" si="163"/>
        <v>0</v>
      </c>
      <c r="AY85" s="14">
        <f t="shared" si="163"/>
        <v>0</v>
      </c>
      <c r="AZ85" s="30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30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30"/>
      <c r="DC85" s="13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3"/>
    </row>
    <row r="86" spans="1:132">
      <c r="A86" s="14"/>
      <c r="B86" s="30"/>
      <c r="C86" s="30"/>
      <c r="D86" s="30"/>
      <c r="E86" s="13">
        <f t="shared" si="139"/>
        <v>53</v>
      </c>
      <c r="F86" s="21" t="str">
        <f t="shared" si="164"/>
        <v>C</v>
      </c>
      <c r="G86" s="14">
        <f t="shared" si="165"/>
        <v>5</v>
      </c>
      <c r="H86" s="30" t="str">
        <f t="shared" si="132"/>
        <v>C5</v>
      </c>
      <c r="I86" s="30"/>
      <c r="J86" s="13">
        <f t="shared" si="156"/>
        <v>201</v>
      </c>
      <c r="K86" s="30" t="str">
        <f t="shared" si="71"/>
        <v>I9</v>
      </c>
      <c r="L86" s="30"/>
      <c r="M86" s="13">
        <f t="shared" si="158"/>
        <v>100</v>
      </c>
      <c r="N86" s="30" t="str">
        <f t="shared" si="72"/>
        <v>E4</v>
      </c>
      <c r="O86" s="30"/>
      <c r="P86" s="13">
        <f t="shared" si="154"/>
        <v>205</v>
      </c>
      <c r="Q86" s="30" t="str">
        <f t="shared" si="73"/>
        <v>I13</v>
      </c>
      <c r="R86" s="30"/>
      <c r="S86" s="13">
        <f t="shared" si="157"/>
        <v>105</v>
      </c>
      <c r="T86" s="30" t="str">
        <f t="shared" si="74"/>
        <v>E9</v>
      </c>
      <c r="U86" s="30"/>
      <c r="V86" s="13">
        <f t="shared" si="155"/>
        <v>199</v>
      </c>
      <c r="W86" s="30" t="str">
        <f t="shared" si="75"/>
        <v>I7</v>
      </c>
      <c r="X86" s="30"/>
      <c r="Y86" s="30" t="str">
        <f t="shared" si="149"/>
        <v>_</v>
      </c>
      <c r="Z86" s="21">
        <f t="shared" si="76"/>
        <v>1</v>
      </c>
      <c r="AA86" s="13" t="b">
        <f t="shared" si="133"/>
        <v>1</v>
      </c>
      <c r="AB86" s="30" t="b">
        <f t="shared" si="77"/>
        <v>1</v>
      </c>
      <c r="AC86" s="30" t="b">
        <f t="shared" ca="1" si="78"/>
        <v>1</v>
      </c>
      <c r="AD86" s="30" t="b">
        <f t="shared" ca="1" si="79"/>
        <v>1</v>
      </c>
      <c r="AE86" s="13" t="str">
        <f t="shared" si="150"/>
        <v/>
      </c>
      <c r="AF86" s="13" t="str">
        <f t="shared" si="151"/>
        <v/>
      </c>
      <c r="AG86" s="13"/>
      <c r="AH86" s="72">
        <f t="shared" si="147"/>
        <v>53</v>
      </c>
      <c r="AI86" s="80" t="str">
        <f t="shared" si="80"/>
        <v>I9</v>
      </c>
      <c r="AJ86" s="30" t="str">
        <f t="shared" si="134"/>
        <v/>
      </c>
      <c r="AK86" s="19"/>
      <c r="AL86" s="27"/>
      <c r="AM86" s="27"/>
      <c r="AN86" s="73"/>
      <c r="AO86" s="65" t="str">
        <f t="shared" si="148"/>
        <v/>
      </c>
      <c r="AP86" s="74" t="str">
        <f t="shared" si="81"/>
        <v/>
      </c>
      <c r="AQ86" s="65" t="str">
        <f t="shared" si="135"/>
        <v/>
      </c>
      <c r="AR86" s="65" t="str">
        <f t="shared" si="82"/>
        <v/>
      </c>
      <c r="AS86" s="65" t="str">
        <f t="shared" si="152"/>
        <v/>
      </c>
      <c r="AT86" s="65" t="str">
        <f t="shared" si="153"/>
        <v/>
      </c>
      <c r="AU86" s="65" t="str">
        <f t="shared" si="83"/>
        <v/>
      </c>
      <c r="AV86" s="30"/>
      <c r="AW86" s="30" t="str">
        <f t="shared" si="25"/>
        <v>E4</v>
      </c>
      <c r="AX86" s="14">
        <f t="shared" si="163"/>
        <v>0</v>
      </c>
      <c r="AY86" s="14">
        <f t="shared" si="163"/>
        <v>0</v>
      </c>
      <c r="AZ86" s="30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30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30"/>
      <c r="DC86" s="13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3"/>
    </row>
    <row r="87" spans="1:132">
      <c r="A87" s="14"/>
      <c r="B87" s="30"/>
      <c r="C87" s="30"/>
      <c r="D87" s="30"/>
      <c r="E87" s="13">
        <f t="shared" si="139"/>
        <v>54</v>
      </c>
      <c r="F87" s="21" t="str">
        <f t="shared" si="164"/>
        <v>C</v>
      </c>
      <c r="G87" s="14">
        <f t="shared" si="165"/>
        <v>6</v>
      </c>
      <c r="H87" s="30" t="str">
        <f t="shared" si="132"/>
        <v>C6</v>
      </c>
      <c r="I87" s="30"/>
      <c r="J87" s="13">
        <f t="shared" si="156"/>
        <v>203</v>
      </c>
      <c r="K87" s="30" t="str">
        <f t="shared" si="71"/>
        <v>I11</v>
      </c>
      <c r="L87" s="30"/>
      <c r="M87" s="13">
        <f t="shared" si="158"/>
        <v>124</v>
      </c>
      <c r="N87" s="30" t="str">
        <f t="shared" si="72"/>
        <v>F4</v>
      </c>
      <c r="O87" s="30"/>
      <c r="P87" s="13">
        <f t="shared" si="154"/>
        <v>253</v>
      </c>
      <c r="Q87" s="30" t="str">
        <f t="shared" si="73"/>
        <v>K13</v>
      </c>
      <c r="R87" s="30"/>
      <c r="S87" s="13">
        <f t="shared" si="157"/>
        <v>107</v>
      </c>
      <c r="T87" s="30" t="str">
        <f t="shared" si="74"/>
        <v>E11</v>
      </c>
      <c r="U87" s="30"/>
      <c r="V87" s="13">
        <f t="shared" si="155"/>
        <v>247</v>
      </c>
      <c r="W87" s="30" t="str">
        <f t="shared" si="75"/>
        <v>K7</v>
      </c>
      <c r="X87" s="30"/>
      <c r="Y87" s="30" t="str">
        <f t="shared" si="149"/>
        <v>_</v>
      </c>
      <c r="Z87" s="21">
        <f t="shared" si="76"/>
        <v>1</v>
      </c>
      <c r="AA87" s="13" t="b">
        <f t="shared" si="133"/>
        <v>1</v>
      </c>
      <c r="AB87" s="30" t="b">
        <f t="shared" si="77"/>
        <v>1</v>
      </c>
      <c r="AC87" s="30" t="b">
        <f t="shared" ca="1" si="78"/>
        <v>1</v>
      </c>
      <c r="AD87" s="30" t="b">
        <f t="shared" ca="1" si="79"/>
        <v>1</v>
      </c>
      <c r="AE87" s="13" t="str">
        <f t="shared" si="150"/>
        <v/>
      </c>
      <c r="AF87" s="13" t="str">
        <f t="shared" si="151"/>
        <v/>
      </c>
      <c r="AG87" s="13"/>
      <c r="AH87" s="72">
        <f t="shared" si="147"/>
        <v>54</v>
      </c>
      <c r="AI87" s="80" t="str">
        <f t="shared" si="80"/>
        <v>I11</v>
      </c>
      <c r="AJ87" s="30" t="str">
        <f t="shared" si="134"/>
        <v/>
      </c>
      <c r="AK87" s="19"/>
      <c r="AL87" s="27"/>
      <c r="AM87" s="27"/>
      <c r="AN87" s="73"/>
      <c r="AO87" s="65" t="str">
        <f t="shared" si="148"/>
        <v/>
      </c>
      <c r="AP87" s="74" t="str">
        <f t="shared" si="81"/>
        <v/>
      </c>
      <c r="AQ87" s="65" t="str">
        <f t="shared" si="135"/>
        <v/>
      </c>
      <c r="AR87" s="65" t="str">
        <f t="shared" si="82"/>
        <v/>
      </c>
      <c r="AS87" s="65" t="str">
        <f t="shared" si="152"/>
        <v/>
      </c>
      <c r="AT87" s="65" t="str">
        <f t="shared" si="153"/>
        <v/>
      </c>
      <c r="AU87" s="65" t="str">
        <f t="shared" si="83"/>
        <v/>
      </c>
      <c r="AV87" s="30"/>
      <c r="AW87" s="30" t="str">
        <f t="shared" si="25"/>
        <v>F4</v>
      </c>
      <c r="AX87" s="14">
        <f t="shared" si="163"/>
        <v>0</v>
      </c>
      <c r="AY87" s="14">
        <f t="shared" si="163"/>
        <v>0</v>
      </c>
      <c r="AZ87" s="30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30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30"/>
      <c r="DC87" s="13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3"/>
    </row>
    <row r="88" spans="1:132">
      <c r="A88" s="14"/>
      <c r="B88" s="30"/>
      <c r="C88" s="30"/>
      <c r="D88" s="30"/>
      <c r="E88" s="13">
        <f t="shared" si="139"/>
        <v>55</v>
      </c>
      <c r="F88" s="21" t="str">
        <f t="shared" si="164"/>
        <v>C</v>
      </c>
      <c r="G88" s="14">
        <f t="shared" si="165"/>
        <v>7</v>
      </c>
      <c r="H88" s="30" t="str">
        <f t="shared" si="132"/>
        <v>C7</v>
      </c>
      <c r="I88" s="30"/>
      <c r="J88" s="13">
        <f t="shared" si="156"/>
        <v>205</v>
      </c>
      <c r="K88" s="30" t="str">
        <f t="shared" si="71"/>
        <v>I13</v>
      </c>
      <c r="L88" s="30"/>
      <c r="M88" s="13">
        <f t="shared" si="158"/>
        <v>148</v>
      </c>
      <c r="N88" s="30" t="str">
        <f t="shared" si="72"/>
        <v>G4</v>
      </c>
      <c r="O88" s="30"/>
      <c r="P88" s="13">
        <f t="shared" si="154"/>
        <v>301</v>
      </c>
      <c r="Q88" s="30" t="str">
        <f t="shared" si="73"/>
        <v>M13</v>
      </c>
      <c r="R88" s="30"/>
      <c r="S88" s="13">
        <f t="shared" si="157"/>
        <v>109</v>
      </c>
      <c r="T88" s="30" t="str">
        <f t="shared" si="74"/>
        <v>E13</v>
      </c>
      <c r="U88" s="30"/>
      <c r="V88" s="13">
        <f t="shared" si="155"/>
        <v>295</v>
      </c>
      <c r="W88" s="30" t="str">
        <f t="shared" si="75"/>
        <v>M7</v>
      </c>
      <c r="X88" s="30"/>
      <c r="Y88" s="30" t="str">
        <f t="shared" si="149"/>
        <v>_</v>
      </c>
      <c r="Z88" s="21">
        <f t="shared" si="76"/>
        <v>1</v>
      </c>
      <c r="AA88" s="13" t="b">
        <f t="shared" si="133"/>
        <v>1</v>
      </c>
      <c r="AB88" s="30" t="b">
        <f t="shared" si="77"/>
        <v>1</v>
      </c>
      <c r="AC88" s="30" t="b">
        <f t="shared" ca="1" si="78"/>
        <v>1</v>
      </c>
      <c r="AD88" s="30" t="b">
        <f t="shared" ca="1" si="79"/>
        <v>1</v>
      </c>
      <c r="AE88" s="13" t="str">
        <f t="shared" si="150"/>
        <v/>
      </c>
      <c r="AF88" s="13" t="str">
        <f t="shared" si="151"/>
        <v/>
      </c>
      <c r="AG88" s="13"/>
      <c r="AH88" s="72">
        <f t="shared" si="147"/>
        <v>55</v>
      </c>
      <c r="AI88" s="80" t="str">
        <f t="shared" si="80"/>
        <v>I13</v>
      </c>
      <c r="AJ88" s="30" t="str">
        <f t="shared" si="134"/>
        <v/>
      </c>
      <c r="AK88" s="19"/>
      <c r="AL88" s="27"/>
      <c r="AM88" s="27"/>
      <c r="AN88" s="73"/>
      <c r="AO88" s="65" t="str">
        <f t="shared" si="148"/>
        <v/>
      </c>
      <c r="AP88" s="74" t="str">
        <f t="shared" si="81"/>
        <v/>
      </c>
      <c r="AQ88" s="65" t="str">
        <f t="shared" si="135"/>
        <v/>
      </c>
      <c r="AR88" s="65" t="str">
        <f t="shared" si="82"/>
        <v/>
      </c>
      <c r="AS88" s="65" t="str">
        <f t="shared" si="152"/>
        <v/>
      </c>
      <c r="AT88" s="65" t="str">
        <f t="shared" si="153"/>
        <v/>
      </c>
      <c r="AU88" s="65" t="str">
        <f t="shared" si="83"/>
        <v/>
      </c>
      <c r="AV88" s="30"/>
      <c r="AW88" s="30" t="str">
        <f t="shared" si="25"/>
        <v>G4</v>
      </c>
      <c r="AX88" s="14">
        <f t="shared" si="163"/>
        <v>0</v>
      </c>
      <c r="AY88" s="14">
        <f t="shared" si="163"/>
        <v>0</v>
      </c>
      <c r="AZ88" s="30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30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30"/>
      <c r="DC88" s="13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3"/>
    </row>
    <row r="89" spans="1:132">
      <c r="A89" s="14"/>
      <c r="B89" s="30"/>
      <c r="C89" s="30"/>
      <c r="D89" s="30"/>
      <c r="E89" s="13">
        <f t="shared" si="139"/>
        <v>56</v>
      </c>
      <c r="F89" s="21" t="str">
        <f t="shared" si="164"/>
        <v>C</v>
      </c>
      <c r="G89" s="14">
        <f t="shared" si="165"/>
        <v>8</v>
      </c>
      <c r="H89" s="30" t="str">
        <f t="shared" si="132"/>
        <v>C8</v>
      </c>
      <c r="I89" s="30"/>
      <c r="J89" s="13">
        <f t="shared" si="156"/>
        <v>207</v>
      </c>
      <c r="K89" s="30" t="str">
        <f t="shared" si="71"/>
        <v>I15</v>
      </c>
      <c r="L89" s="30"/>
      <c r="M89" s="13">
        <f t="shared" si="158"/>
        <v>172</v>
      </c>
      <c r="N89" s="30" t="str">
        <f t="shared" si="72"/>
        <v>H4</v>
      </c>
      <c r="O89" s="30"/>
      <c r="P89" s="13">
        <f>P81+2</f>
        <v>349</v>
      </c>
      <c r="Q89" s="30" t="str">
        <f t="shared" si="73"/>
        <v>O13</v>
      </c>
      <c r="R89" s="30"/>
      <c r="S89" s="13">
        <f t="shared" si="157"/>
        <v>111</v>
      </c>
      <c r="T89" s="30" t="str">
        <f t="shared" si="74"/>
        <v>E15</v>
      </c>
      <c r="U89" s="30"/>
      <c r="V89" s="13">
        <f t="shared" si="155"/>
        <v>343</v>
      </c>
      <c r="W89" s="30" t="str">
        <f t="shared" si="75"/>
        <v>O7</v>
      </c>
      <c r="X89" s="30"/>
      <c r="Y89" s="30" t="str">
        <f t="shared" si="149"/>
        <v>_</v>
      </c>
      <c r="Z89" s="21">
        <f t="shared" si="76"/>
        <v>1</v>
      </c>
      <c r="AA89" s="13" t="b">
        <f t="shared" si="133"/>
        <v>1</v>
      </c>
      <c r="AB89" s="30" t="b">
        <f t="shared" si="77"/>
        <v>1</v>
      </c>
      <c r="AC89" s="30" t="b">
        <f t="shared" ca="1" si="78"/>
        <v>1</v>
      </c>
      <c r="AD89" s="30" t="b">
        <f t="shared" ca="1" si="79"/>
        <v>1</v>
      </c>
      <c r="AE89" s="13" t="str">
        <f t="shared" si="150"/>
        <v/>
      </c>
      <c r="AF89" s="13" t="str">
        <f t="shared" si="151"/>
        <v/>
      </c>
      <c r="AG89" s="13"/>
      <c r="AH89" s="72">
        <f t="shared" si="147"/>
        <v>56</v>
      </c>
      <c r="AI89" s="80" t="str">
        <f t="shared" si="80"/>
        <v>I15</v>
      </c>
      <c r="AJ89" s="30" t="str">
        <f t="shared" si="134"/>
        <v/>
      </c>
      <c r="AK89" s="19"/>
      <c r="AL89" s="27"/>
      <c r="AM89" s="27"/>
      <c r="AN89" s="73"/>
      <c r="AO89" s="65" t="str">
        <f t="shared" si="148"/>
        <v/>
      </c>
      <c r="AP89" s="74" t="str">
        <f t="shared" si="81"/>
        <v/>
      </c>
      <c r="AQ89" s="65" t="str">
        <f t="shared" si="135"/>
        <v/>
      </c>
      <c r="AR89" s="65" t="str">
        <f t="shared" si="82"/>
        <v/>
      </c>
      <c r="AS89" s="65" t="str">
        <f t="shared" si="152"/>
        <v/>
      </c>
      <c r="AT89" s="65" t="str">
        <f t="shared" si="153"/>
        <v/>
      </c>
      <c r="AU89" s="65" t="str">
        <f t="shared" si="83"/>
        <v/>
      </c>
      <c r="AV89" s="30"/>
      <c r="AW89" s="30" t="str">
        <f t="shared" si="25"/>
        <v>H4</v>
      </c>
      <c r="AX89" s="14">
        <f t="shared" si="163"/>
        <v>0</v>
      </c>
      <c r="AY89" s="14">
        <f t="shared" si="163"/>
        <v>0</v>
      </c>
      <c r="AZ89" s="30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30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30"/>
      <c r="DC89" s="13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3"/>
    </row>
    <row r="90" spans="1:132">
      <c r="A90" s="14"/>
      <c r="B90" s="30"/>
      <c r="C90" s="30"/>
      <c r="D90" s="30"/>
      <c r="E90" s="13">
        <f t="shared" si="139"/>
        <v>57</v>
      </c>
      <c r="F90" s="21" t="str">
        <f t="shared" si="164"/>
        <v>C</v>
      </c>
      <c r="G90" s="14">
        <f t="shared" si="165"/>
        <v>9</v>
      </c>
      <c r="H90" s="30" t="str">
        <f t="shared" si="132"/>
        <v>C9</v>
      </c>
      <c r="I90" s="30"/>
      <c r="J90" s="13">
        <f t="shared" si="156"/>
        <v>209</v>
      </c>
      <c r="K90" s="30" t="str">
        <f t="shared" si="71"/>
        <v>I17</v>
      </c>
      <c r="L90" s="30"/>
      <c r="M90" s="13">
        <f t="shared" si="158"/>
        <v>196</v>
      </c>
      <c r="N90" s="30" t="str">
        <f t="shared" si="72"/>
        <v>I4</v>
      </c>
      <c r="O90" s="30"/>
      <c r="P90" s="13">
        <f t="shared" si="154"/>
        <v>15</v>
      </c>
      <c r="Q90" s="30" t="str">
        <f t="shared" si="73"/>
        <v>A15</v>
      </c>
      <c r="R90" s="30"/>
      <c r="S90" s="13">
        <f t="shared" si="157"/>
        <v>113</v>
      </c>
      <c r="T90" s="30" t="str">
        <f t="shared" si="74"/>
        <v>E17</v>
      </c>
      <c r="U90" s="30"/>
      <c r="V90" s="13">
        <f t="shared" si="155"/>
        <v>8</v>
      </c>
      <c r="W90" s="30" t="str">
        <f t="shared" si="75"/>
        <v>A8</v>
      </c>
      <c r="X90" s="30"/>
      <c r="Y90" s="30" t="str">
        <f t="shared" si="149"/>
        <v>_</v>
      </c>
      <c r="Z90" s="21">
        <f t="shared" si="76"/>
        <v>1</v>
      </c>
      <c r="AA90" s="13" t="b">
        <f t="shared" si="133"/>
        <v>1</v>
      </c>
      <c r="AB90" s="30" t="b">
        <f t="shared" si="77"/>
        <v>1</v>
      </c>
      <c r="AC90" s="30" t="b">
        <f t="shared" ca="1" si="78"/>
        <v>1</v>
      </c>
      <c r="AD90" s="30" t="b">
        <f t="shared" ca="1" si="79"/>
        <v>1</v>
      </c>
      <c r="AE90" s="13" t="str">
        <f t="shared" si="150"/>
        <v/>
      </c>
      <c r="AF90" s="13" t="str">
        <f t="shared" si="151"/>
        <v/>
      </c>
      <c r="AG90" s="13"/>
      <c r="AH90" s="81">
        <f t="shared" si="147"/>
        <v>57</v>
      </c>
      <c r="AI90" s="82" t="str">
        <f t="shared" si="80"/>
        <v>I17</v>
      </c>
      <c r="AJ90" s="30" t="str">
        <f t="shared" si="134"/>
        <v/>
      </c>
      <c r="AK90" s="26"/>
      <c r="AL90" s="28"/>
      <c r="AM90" s="28"/>
      <c r="AN90" s="83"/>
      <c r="AO90" s="65" t="str">
        <f t="shared" si="148"/>
        <v/>
      </c>
      <c r="AP90" s="74" t="str">
        <f t="shared" si="81"/>
        <v/>
      </c>
      <c r="AQ90" s="65" t="str">
        <f t="shared" si="135"/>
        <v/>
      </c>
      <c r="AR90" s="65" t="str">
        <f t="shared" si="82"/>
        <v/>
      </c>
      <c r="AS90" s="65" t="str">
        <f t="shared" si="152"/>
        <v/>
      </c>
      <c r="AT90" s="65" t="str">
        <f t="shared" si="153"/>
        <v/>
      </c>
      <c r="AU90" s="65" t="str">
        <f t="shared" si="83"/>
        <v/>
      </c>
      <c r="AV90" s="30"/>
      <c r="AW90" s="30" t="str">
        <f t="shared" si="25"/>
        <v>I4</v>
      </c>
      <c r="AX90" s="14">
        <f t="shared" si="163"/>
        <v>0</v>
      </c>
      <c r="AY90" s="14">
        <f t="shared" si="163"/>
        <v>0</v>
      </c>
      <c r="AZ90" s="30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30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30"/>
      <c r="DC90" s="13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3"/>
    </row>
    <row r="91" spans="1:132">
      <c r="A91" s="14"/>
      <c r="B91" s="30"/>
      <c r="C91" s="30"/>
      <c r="D91" s="30"/>
      <c r="E91" s="13">
        <f t="shared" si="139"/>
        <v>58</v>
      </c>
      <c r="F91" s="21" t="str">
        <f t="shared" si="164"/>
        <v>C</v>
      </c>
      <c r="G91" s="14">
        <f t="shared" si="165"/>
        <v>10</v>
      </c>
      <c r="H91" s="30" t="str">
        <f t="shared" si="132"/>
        <v>C10</v>
      </c>
      <c r="I91" s="30"/>
      <c r="J91" s="13">
        <f t="shared" si="156"/>
        <v>211</v>
      </c>
      <c r="K91" s="30" t="str">
        <f t="shared" si="71"/>
        <v>I19</v>
      </c>
      <c r="L91" s="30"/>
      <c r="M91" s="13">
        <f t="shared" si="158"/>
        <v>220</v>
      </c>
      <c r="N91" s="30" t="str">
        <f t="shared" si="72"/>
        <v>J4</v>
      </c>
      <c r="O91" s="30"/>
      <c r="P91" s="13">
        <f t="shared" si="154"/>
        <v>63</v>
      </c>
      <c r="Q91" s="30" t="str">
        <f t="shared" si="73"/>
        <v>C15</v>
      </c>
      <c r="R91" s="30"/>
      <c r="S91" s="13">
        <f t="shared" si="157"/>
        <v>115</v>
      </c>
      <c r="T91" s="30" t="str">
        <f t="shared" si="74"/>
        <v>E19</v>
      </c>
      <c r="U91" s="30"/>
      <c r="V91" s="13">
        <f t="shared" si="155"/>
        <v>56</v>
      </c>
      <c r="W91" s="30" t="str">
        <f t="shared" si="75"/>
        <v>C8</v>
      </c>
      <c r="X91" s="30"/>
      <c r="Y91" s="30" t="str">
        <f t="shared" si="149"/>
        <v>_</v>
      </c>
      <c r="Z91" s="21">
        <f t="shared" si="76"/>
        <v>1</v>
      </c>
      <c r="AA91" s="13" t="b">
        <f t="shared" si="133"/>
        <v>1</v>
      </c>
      <c r="AB91" s="30" t="b">
        <f t="shared" si="77"/>
        <v>1</v>
      </c>
      <c r="AC91" s="30" t="b">
        <f t="shared" ca="1" si="78"/>
        <v>1</v>
      </c>
      <c r="AD91" s="30" t="b">
        <f t="shared" ca="1" si="79"/>
        <v>1</v>
      </c>
      <c r="AE91" s="13" t="str">
        <f t="shared" si="150"/>
        <v/>
      </c>
      <c r="AF91" s="13" t="str">
        <f t="shared" si="151"/>
        <v/>
      </c>
      <c r="AG91" s="13"/>
      <c r="AH91" s="81">
        <f t="shared" si="147"/>
        <v>58</v>
      </c>
      <c r="AI91" s="82" t="str">
        <f t="shared" si="80"/>
        <v>I19</v>
      </c>
      <c r="AJ91" s="30" t="str">
        <f t="shared" si="134"/>
        <v/>
      </c>
      <c r="AK91" s="26"/>
      <c r="AL91" s="28"/>
      <c r="AM91" s="28"/>
      <c r="AN91" s="83"/>
      <c r="AO91" s="65" t="str">
        <f t="shared" si="148"/>
        <v/>
      </c>
      <c r="AP91" s="74" t="str">
        <f t="shared" si="81"/>
        <v/>
      </c>
      <c r="AQ91" s="65" t="str">
        <f t="shared" si="135"/>
        <v/>
      </c>
      <c r="AR91" s="65" t="str">
        <f t="shared" si="82"/>
        <v/>
      </c>
      <c r="AS91" s="65" t="str">
        <f t="shared" si="152"/>
        <v/>
      </c>
      <c r="AT91" s="65" t="str">
        <f t="shared" si="153"/>
        <v/>
      </c>
      <c r="AU91" s="65" t="str">
        <f t="shared" si="83"/>
        <v/>
      </c>
      <c r="AV91" s="30"/>
      <c r="AW91" s="30" t="str">
        <f t="shared" si="25"/>
        <v>J4</v>
      </c>
      <c r="AX91" s="14">
        <f t="shared" si="163"/>
        <v>0</v>
      </c>
      <c r="AY91" s="14">
        <f t="shared" si="163"/>
        <v>0</v>
      </c>
      <c r="AZ91" s="30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30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30"/>
      <c r="DC91" s="13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3"/>
    </row>
    <row r="92" spans="1:132">
      <c r="A92" s="14"/>
      <c r="B92" s="30"/>
      <c r="C92" s="30"/>
      <c r="D92" s="30"/>
      <c r="E92" s="13">
        <f t="shared" si="139"/>
        <v>59</v>
      </c>
      <c r="F92" s="21" t="str">
        <f t="shared" si="164"/>
        <v>C</v>
      </c>
      <c r="G92" s="14">
        <f t="shared" si="165"/>
        <v>11</v>
      </c>
      <c r="H92" s="30" t="str">
        <f t="shared" si="132"/>
        <v>C11</v>
      </c>
      <c r="I92" s="30"/>
      <c r="J92" s="13">
        <f t="shared" si="156"/>
        <v>213</v>
      </c>
      <c r="K92" s="30" t="str">
        <f t="shared" si="71"/>
        <v>I21</v>
      </c>
      <c r="L92" s="30"/>
      <c r="M92" s="13">
        <f t="shared" si="158"/>
        <v>244</v>
      </c>
      <c r="N92" s="30" t="str">
        <f t="shared" si="72"/>
        <v>K4</v>
      </c>
      <c r="O92" s="30"/>
      <c r="P92" s="13">
        <f t="shared" si="154"/>
        <v>111</v>
      </c>
      <c r="Q92" s="30" t="str">
        <f t="shared" si="73"/>
        <v>E15</v>
      </c>
      <c r="R92" s="30"/>
      <c r="S92" s="13">
        <f t="shared" si="157"/>
        <v>117</v>
      </c>
      <c r="T92" s="30" t="str">
        <f t="shared" si="74"/>
        <v>E21</v>
      </c>
      <c r="U92" s="30"/>
      <c r="V92" s="13">
        <f t="shared" si="155"/>
        <v>104</v>
      </c>
      <c r="W92" s="30" t="str">
        <f t="shared" si="75"/>
        <v>E8</v>
      </c>
      <c r="X92" s="30"/>
      <c r="Y92" s="30" t="str">
        <f t="shared" si="149"/>
        <v>_</v>
      </c>
      <c r="Z92" s="21">
        <f t="shared" si="76"/>
        <v>1</v>
      </c>
      <c r="AA92" s="13" t="b">
        <f t="shared" si="133"/>
        <v>1</v>
      </c>
      <c r="AB92" s="30" t="b">
        <f t="shared" si="77"/>
        <v>1</v>
      </c>
      <c r="AC92" s="30" t="b">
        <f t="shared" ca="1" si="78"/>
        <v>1</v>
      </c>
      <c r="AD92" s="30" t="b">
        <f t="shared" ca="1" si="79"/>
        <v>1</v>
      </c>
      <c r="AE92" s="13" t="str">
        <f t="shared" si="150"/>
        <v/>
      </c>
      <c r="AF92" s="13" t="str">
        <f t="shared" si="151"/>
        <v/>
      </c>
      <c r="AG92" s="13"/>
      <c r="AH92" s="81">
        <f t="shared" si="147"/>
        <v>59</v>
      </c>
      <c r="AI92" s="82" t="str">
        <f t="shared" si="80"/>
        <v>I21</v>
      </c>
      <c r="AJ92" s="30" t="str">
        <f t="shared" si="134"/>
        <v/>
      </c>
      <c r="AK92" s="26"/>
      <c r="AL92" s="28"/>
      <c r="AM92" s="28"/>
      <c r="AN92" s="83"/>
      <c r="AO92" s="65" t="str">
        <f t="shared" si="148"/>
        <v/>
      </c>
      <c r="AP92" s="74" t="str">
        <f t="shared" si="81"/>
        <v/>
      </c>
      <c r="AQ92" s="65" t="str">
        <f t="shared" si="135"/>
        <v/>
      </c>
      <c r="AR92" s="65" t="str">
        <f t="shared" si="82"/>
        <v/>
      </c>
      <c r="AS92" s="65" t="str">
        <f t="shared" si="152"/>
        <v/>
      </c>
      <c r="AT92" s="65" t="str">
        <f t="shared" si="153"/>
        <v/>
      </c>
      <c r="AU92" s="65" t="str">
        <f t="shared" si="83"/>
        <v/>
      </c>
      <c r="AV92" s="30"/>
      <c r="AW92" s="30" t="str">
        <f t="shared" si="25"/>
        <v>K4</v>
      </c>
      <c r="AX92" s="14">
        <f t="shared" si="163"/>
        <v>0</v>
      </c>
      <c r="AY92" s="14">
        <f t="shared" si="163"/>
        <v>0</v>
      </c>
      <c r="AZ92" s="30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30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30"/>
      <c r="DC92" s="13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3"/>
    </row>
    <row r="93" spans="1:132">
      <c r="A93" s="14"/>
      <c r="B93" s="30"/>
      <c r="C93" s="30"/>
      <c r="D93" s="30"/>
      <c r="E93" s="13">
        <f t="shared" si="139"/>
        <v>60</v>
      </c>
      <c r="F93" s="21" t="str">
        <f t="shared" si="164"/>
        <v>C</v>
      </c>
      <c r="G93" s="14">
        <f t="shared" si="165"/>
        <v>12</v>
      </c>
      <c r="H93" s="30" t="str">
        <f t="shared" si="132"/>
        <v>C12</v>
      </c>
      <c r="I93" s="30"/>
      <c r="J93" s="13">
        <f t="shared" si="156"/>
        <v>215</v>
      </c>
      <c r="K93" s="30" t="str">
        <f t="shared" si="71"/>
        <v>I23</v>
      </c>
      <c r="L93" s="30"/>
      <c r="M93" s="13">
        <f t="shared" si="158"/>
        <v>268</v>
      </c>
      <c r="N93" s="30" t="str">
        <f t="shared" si="72"/>
        <v>L4</v>
      </c>
      <c r="O93" s="30"/>
      <c r="P93" s="13">
        <f t="shared" si="154"/>
        <v>159</v>
      </c>
      <c r="Q93" s="30" t="str">
        <f t="shared" si="73"/>
        <v>G15</v>
      </c>
      <c r="R93" s="30"/>
      <c r="S93" s="13">
        <f t="shared" si="157"/>
        <v>119</v>
      </c>
      <c r="T93" s="30" t="str">
        <f t="shared" si="74"/>
        <v>E23</v>
      </c>
      <c r="U93" s="30"/>
      <c r="V93" s="13">
        <f t="shared" si="155"/>
        <v>152</v>
      </c>
      <c r="W93" s="30" t="str">
        <f t="shared" si="75"/>
        <v>G8</v>
      </c>
      <c r="X93" s="30"/>
      <c r="Y93" s="30" t="str">
        <f t="shared" si="149"/>
        <v>_</v>
      </c>
      <c r="Z93" s="21">
        <f t="shared" si="76"/>
        <v>1</v>
      </c>
      <c r="AA93" s="13" t="b">
        <f t="shared" si="133"/>
        <v>1</v>
      </c>
      <c r="AB93" s="30" t="b">
        <f t="shared" si="77"/>
        <v>1</v>
      </c>
      <c r="AC93" s="30" t="b">
        <f t="shared" ca="1" si="78"/>
        <v>1</v>
      </c>
      <c r="AD93" s="30" t="b">
        <f t="shared" ca="1" si="79"/>
        <v>1</v>
      </c>
      <c r="AE93" s="13" t="str">
        <f t="shared" si="150"/>
        <v/>
      </c>
      <c r="AF93" s="13" t="str">
        <f t="shared" si="151"/>
        <v/>
      </c>
      <c r="AG93" s="13"/>
      <c r="AH93" s="81">
        <f t="shared" si="147"/>
        <v>60</v>
      </c>
      <c r="AI93" s="82" t="str">
        <f t="shared" si="80"/>
        <v>I23</v>
      </c>
      <c r="AJ93" s="30" t="str">
        <f t="shared" si="134"/>
        <v/>
      </c>
      <c r="AK93" s="26"/>
      <c r="AL93" s="28"/>
      <c r="AM93" s="28"/>
      <c r="AN93" s="83"/>
      <c r="AO93" s="65" t="str">
        <f t="shared" si="148"/>
        <v/>
      </c>
      <c r="AP93" s="74" t="str">
        <f t="shared" si="81"/>
        <v/>
      </c>
      <c r="AQ93" s="65" t="str">
        <f t="shared" si="135"/>
        <v/>
      </c>
      <c r="AR93" s="65" t="str">
        <f t="shared" si="82"/>
        <v/>
      </c>
      <c r="AS93" s="65" t="str">
        <f t="shared" si="152"/>
        <v/>
      </c>
      <c r="AT93" s="65" t="str">
        <f t="shared" si="153"/>
        <v/>
      </c>
      <c r="AU93" s="65" t="str">
        <f t="shared" si="83"/>
        <v/>
      </c>
      <c r="AV93" s="30"/>
      <c r="AW93" s="30" t="str">
        <f t="shared" si="25"/>
        <v>L4</v>
      </c>
      <c r="AX93" s="14">
        <f t="shared" si="163"/>
        <v>0</v>
      </c>
      <c r="AY93" s="14">
        <f t="shared" si="163"/>
        <v>0</v>
      </c>
      <c r="AZ93" s="30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30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30"/>
      <c r="DC93" s="13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3"/>
    </row>
    <row r="94" spans="1:132">
      <c r="A94" s="14"/>
      <c r="B94" s="30"/>
      <c r="C94" s="30"/>
      <c r="D94" s="30"/>
      <c r="E94" s="13">
        <f t="shared" si="139"/>
        <v>61</v>
      </c>
      <c r="F94" s="21" t="str">
        <f t="shared" si="164"/>
        <v>C</v>
      </c>
      <c r="G94" s="14">
        <f t="shared" si="165"/>
        <v>13</v>
      </c>
      <c r="H94" s="30" t="str">
        <f t="shared" si="132"/>
        <v>C13</v>
      </c>
      <c r="I94" s="30"/>
      <c r="J94" s="13">
        <f t="shared" si="156"/>
        <v>241</v>
      </c>
      <c r="K94" s="30" t="str">
        <f t="shared" si="71"/>
        <v>K1</v>
      </c>
      <c r="L94" s="30"/>
      <c r="M94" s="13">
        <f t="shared" si="158"/>
        <v>292</v>
      </c>
      <c r="N94" s="30" t="str">
        <f t="shared" si="72"/>
        <v>M4</v>
      </c>
      <c r="O94" s="30"/>
      <c r="P94" s="13">
        <f t="shared" si="154"/>
        <v>207</v>
      </c>
      <c r="Q94" s="30" t="str">
        <f t="shared" si="73"/>
        <v>I15</v>
      </c>
      <c r="R94" s="30"/>
      <c r="S94" s="13">
        <f t="shared" si="157"/>
        <v>121</v>
      </c>
      <c r="T94" s="30" t="str">
        <f t="shared" si="74"/>
        <v>F1</v>
      </c>
      <c r="U94" s="30"/>
      <c r="V94" s="13">
        <f t="shared" si="155"/>
        <v>200</v>
      </c>
      <c r="W94" s="30" t="str">
        <f t="shared" si="75"/>
        <v>I8</v>
      </c>
      <c r="X94" s="30"/>
      <c r="Y94" s="30" t="str">
        <f t="shared" si="149"/>
        <v>_</v>
      </c>
      <c r="Z94" s="21">
        <f t="shared" si="76"/>
        <v>1</v>
      </c>
      <c r="AA94" s="13" t="b">
        <f t="shared" si="133"/>
        <v>1</v>
      </c>
      <c r="AB94" s="30" t="b">
        <f t="shared" si="77"/>
        <v>1</v>
      </c>
      <c r="AC94" s="30" t="b">
        <f t="shared" ca="1" si="78"/>
        <v>1</v>
      </c>
      <c r="AD94" s="30" t="b">
        <f t="shared" ca="1" si="79"/>
        <v>1</v>
      </c>
      <c r="AE94" s="13" t="str">
        <f t="shared" si="150"/>
        <v/>
      </c>
      <c r="AF94" s="13" t="str">
        <f t="shared" si="151"/>
        <v/>
      </c>
      <c r="AG94" s="13"/>
      <c r="AH94" s="81">
        <f t="shared" si="147"/>
        <v>61</v>
      </c>
      <c r="AI94" s="82" t="str">
        <f t="shared" si="80"/>
        <v>K1</v>
      </c>
      <c r="AJ94" s="30" t="str">
        <f t="shared" si="134"/>
        <v/>
      </c>
      <c r="AK94" s="26"/>
      <c r="AL94" s="28"/>
      <c r="AM94" s="28"/>
      <c r="AN94" s="83"/>
      <c r="AO94" s="65" t="str">
        <f t="shared" si="148"/>
        <v/>
      </c>
      <c r="AP94" s="74" t="str">
        <f t="shared" si="81"/>
        <v/>
      </c>
      <c r="AQ94" s="65" t="str">
        <f t="shared" si="135"/>
        <v/>
      </c>
      <c r="AR94" s="65" t="str">
        <f t="shared" si="82"/>
        <v/>
      </c>
      <c r="AS94" s="65" t="str">
        <f t="shared" si="152"/>
        <v/>
      </c>
      <c r="AT94" s="65" t="str">
        <f t="shared" si="153"/>
        <v/>
      </c>
      <c r="AU94" s="65" t="str">
        <f t="shared" si="83"/>
        <v/>
      </c>
      <c r="AV94" s="30"/>
      <c r="AW94" s="30" t="str">
        <f t="shared" si="25"/>
        <v>M4</v>
      </c>
      <c r="AX94" s="14">
        <f t="shared" ref="AX94:AY113" si="166">IF(COUNTIF($AI$34:$AI$417,$AW94)&gt;0,VLOOKUP($AW94,$AI$34:$AL$417,$AX$32,FALSE),"")</f>
        <v>0</v>
      </c>
      <c r="AY94" s="14">
        <f t="shared" si="166"/>
        <v>0</v>
      </c>
      <c r="AZ94" s="30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30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30"/>
      <c r="DC94" s="13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3"/>
    </row>
    <row r="95" spans="1:132">
      <c r="A95" s="14"/>
      <c r="B95" s="30"/>
      <c r="C95" s="30"/>
      <c r="D95" s="30"/>
      <c r="E95" s="13">
        <f t="shared" si="139"/>
        <v>62</v>
      </c>
      <c r="F95" s="21" t="str">
        <f t="shared" si="164"/>
        <v>C</v>
      </c>
      <c r="G95" s="14">
        <f t="shared" si="165"/>
        <v>14</v>
      </c>
      <c r="H95" s="30" t="str">
        <f t="shared" si="132"/>
        <v>C14</v>
      </c>
      <c r="I95" s="30"/>
      <c r="J95" s="13">
        <f t="shared" si="156"/>
        <v>243</v>
      </c>
      <c r="K95" s="30" t="str">
        <f t="shared" si="71"/>
        <v>K3</v>
      </c>
      <c r="L95" s="30"/>
      <c r="M95" s="13">
        <f t="shared" si="158"/>
        <v>316</v>
      </c>
      <c r="N95" s="30" t="str">
        <f t="shared" si="72"/>
        <v>N4</v>
      </c>
      <c r="O95" s="30"/>
      <c r="P95" s="13">
        <f t="shared" si="154"/>
        <v>255</v>
      </c>
      <c r="Q95" s="30" t="str">
        <f t="shared" si="73"/>
        <v>K15</v>
      </c>
      <c r="R95" s="30"/>
      <c r="S95" s="13">
        <f t="shared" si="157"/>
        <v>123</v>
      </c>
      <c r="T95" s="30" t="str">
        <f t="shared" si="74"/>
        <v>F3</v>
      </c>
      <c r="U95" s="30"/>
      <c r="V95" s="13">
        <f t="shared" si="155"/>
        <v>248</v>
      </c>
      <c r="W95" s="30" t="str">
        <f t="shared" si="75"/>
        <v>K8</v>
      </c>
      <c r="X95" s="30"/>
      <c r="Y95" s="30" t="str">
        <f t="shared" si="149"/>
        <v>_</v>
      </c>
      <c r="Z95" s="21">
        <f t="shared" si="76"/>
        <v>1</v>
      </c>
      <c r="AA95" s="13" t="b">
        <f t="shared" si="133"/>
        <v>1</v>
      </c>
      <c r="AB95" s="30" t="b">
        <f t="shared" si="77"/>
        <v>1</v>
      </c>
      <c r="AC95" s="30" t="b">
        <f t="shared" ca="1" si="78"/>
        <v>1</v>
      </c>
      <c r="AD95" s="30" t="b">
        <f t="shared" ca="1" si="79"/>
        <v>1</v>
      </c>
      <c r="AE95" s="13" t="str">
        <f t="shared" si="150"/>
        <v/>
      </c>
      <c r="AF95" s="13" t="str">
        <f t="shared" si="151"/>
        <v/>
      </c>
      <c r="AG95" s="13"/>
      <c r="AH95" s="81">
        <f t="shared" si="147"/>
        <v>62</v>
      </c>
      <c r="AI95" s="82" t="str">
        <f t="shared" si="80"/>
        <v>K3</v>
      </c>
      <c r="AJ95" s="30" t="str">
        <f t="shared" si="134"/>
        <v/>
      </c>
      <c r="AK95" s="26"/>
      <c r="AL95" s="28"/>
      <c r="AM95" s="28"/>
      <c r="AN95" s="83"/>
      <c r="AO95" s="65" t="str">
        <f t="shared" si="148"/>
        <v/>
      </c>
      <c r="AP95" s="74" t="str">
        <f t="shared" si="81"/>
        <v/>
      </c>
      <c r="AQ95" s="65" t="str">
        <f t="shared" si="135"/>
        <v/>
      </c>
      <c r="AR95" s="65" t="str">
        <f t="shared" si="82"/>
        <v/>
      </c>
      <c r="AS95" s="65" t="str">
        <f t="shared" si="152"/>
        <v/>
      </c>
      <c r="AT95" s="65" t="str">
        <f t="shared" si="153"/>
        <v/>
      </c>
      <c r="AU95" s="65" t="str">
        <f t="shared" si="83"/>
        <v/>
      </c>
      <c r="AV95" s="30"/>
      <c r="AW95" s="30" t="str">
        <f t="shared" si="25"/>
        <v>N4</v>
      </c>
      <c r="AX95" s="14">
        <f t="shared" si="166"/>
        <v>0</v>
      </c>
      <c r="AY95" s="14">
        <f t="shared" si="166"/>
        <v>0</v>
      </c>
      <c r="AZ95" s="30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30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30"/>
      <c r="DC95" s="13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3"/>
    </row>
    <row r="96" spans="1:132">
      <c r="A96" s="14"/>
      <c r="B96" s="30"/>
      <c r="C96" s="30"/>
      <c r="D96" s="30"/>
      <c r="E96" s="13">
        <f t="shared" si="139"/>
        <v>63</v>
      </c>
      <c r="F96" s="21" t="str">
        <f t="shared" si="164"/>
        <v>C</v>
      </c>
      <c r="G96" s="14">
        <f t="shared" si="165"/>
        <v>15</v>
      </c>
      <c r="H96" s="30" t="str">
        <f t="shared" si="132"/>
        <v>C15</v>
      </c>
      <c r="I96" s="30"/>
      <c r="J96" s="13">
        <f t="shared" si="156"/>
        <v>245</v>
      </c>
      <c r="K96" s="30" t="str">
        <f t="shared" si="71"/>
        <v>K5</v>
      </c>
      <c r="L96" s="30"/>
      <c r="M96" s="13">
        <f t="shared" si="158"/>
        <v>340</v>
      </c>
      <c r="N96" s="30" t="str">
        <f t="shared" si="72"/>
        <v>O4</v>
      </c>
      <c r="O96" s="30"/>
      <c r="P96" s="13">
        <f t="shared" si="154"/>
        <v>303</v>
      </c>
      <c r="Q96" s="30" t="str">
        <f t="shared" si="73"/>
        <v>M15</v>
      </c>
      <c r="R96" s="30"/>
      <c r="S96" s="13">
        <f t="shared" si="157"/>
        <v>125</v>
      </c>
      <c r="T96" s="30" t="str">
        <f t="shared" si="74"/>
        <v>F5</v>
      </c>
      <c r="U96" s="30"/>
      <c r="V96" s="13">
        <f t="shared" si="155"/>
        <v>296</v>
      </c>
      <c r="W96" s="30" t="str">
        <f t="shared" si="75"/>
        <v>M8</v>
      </c>
      <c r="X96" s="30"/>
      <c r="Y96" s="30" t="str">
        <f t="shared" si="149"/>
        <v>_</v>
      </c>
      <c r="Z96" s="21">
        <f t="shared" si="76"/>
        <v>1</v>
      </c>
      <c r="AA96" s="13" t="b">
        <f t="shared" si="133"/>
        <v>1</v>
      </c>
      <c r="AB96" s="30" t="b">
        <f t="shared" si="77"/>
        <v>1</v>
      </c>
      <c r="AC96" s="30" t="b">
        <f t="shared" ca="1" si="78"/>
        <v>1</v>
      </c>
      <c r="AD96" s="30" t="b">
        <f t="shared" ca="1" si="79"/>
        <v>1</v>
      </c>
      <c r="AE96" s="13" t="str">
        <f t="shared" si="150"/>
        <v/>
      </c>
      <c r="AF96" s="13" t="str">
        <f t="shared" si="151"/>
        <v/>
      </c>
      <c r="AG96" s="13"/>
      <c r="AH96" s="81">
        <f t="shared" si="147"/>
        <v>63</v>
      </c>
      <c r="AI96" s="82" t="str">
        <f t="shared" si="80"/>
        <v>K5</v>
      </c>
      <c r="AJ96" s="30" t="str">
        <f t="shared" si="134"/>
        <v/>
      </c>
      <c r="AK96" s="26"/>
      <c r="AL96" s="28"/>
      <c r="AM96" s="28"/>
      <c r="AN96" s="83"/>
      <c r="AO96" s="65" t="str">
        <f t="shared" si="148"/>
        <v/>
      </c>
      <c r="AP96" s="74" t="str">
        <f t="shared" si="81"/>
        <v/>
      </c>
      <c r="AQ96" s="65" t="str">
        <f t="shared" si="135"/>
        <v/>
      </c>
      <c r="AR96" s="65" t="str">
        <f t="shared" si="82"/>
        <v/>
      </c>
      <c r="AS96" s="65" t="str">
        <f t="shared" si="152"/>
        <v/>
      </c>
      <c r="AT96" s="65" t="str">
        <f t="shared" si="153"/>
        <v/>
      </c>
      <c r="AU96" s="65" t="str">
        <f t="shared" si="83"/>
        <v/>
      </c>
      <c r="AV96" s="30"/>
      <c r="AW96" s="30" t="str">
        <f t="shared" si="25"/>
        <v>O4</v>
      </c>
      <c r="AX96" s="14">
        <f t="shared" si="166"/>
        <v>0</v>
      </c>
      <c r="AY96" s="14">
        <f t="shared" si="166"/>
        <v>0</v>
      </c>
      <c r="AZ96" s="30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30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30"/>
      <c r="DC96" s="13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3"/>
    </row>
    <row r="97" spans="1:132">
      <c r="A97" s="14"/>
      <c r="B97" s="30"/>
      <c r="C97" s="30"/>
      <c r="D97" s="30"/>
      <c r="E97" s="13">
        <f t="shared" si="139"/>
        <v>64</v>
      </c>
      <c r="F97" s="21" t="str">
        <f t="shared" si="164"/>
        <v>C</v>
      </c>
      <c r="G97" s="14">
        <f t="shared" si="165"/>
        <v>16</v>
      </c>
      <c r="H97" s="30" t="str">
        <f t="shared" si="132"/>
        <v>C16</v>
      </c>
      <c r="I97" s="30"/>
      <c r="J97" s="13">
        <f t="shared" si="156"/>
        <v>247</v>
      </c>
      <c r="K97" s="30" t="str">
        <f t="shared" si="71"/>
        <v>K7</v>
      </c>
      <c r="L97" s="30"/>
      <c r="M97" s="13">
        <f t="shared" si="158"/>
        <v>364</v>
      </c>
      <c r="N97" s="30" t="str">
        <f t="shared" si="72"/>
        <v>P4</v>
      </c>
      <c r="O97" s="30"/>
      <c r="P97" s="13">
        <f t="shared" si="154"/>
        <v>351</v>
      </c>
      <c r="Q97" s="30" t="str">
        <f t="shared" si="73"/>
        <v>O15</v>
      </c>
      <c r="R97" s="30"/>
      <c r="S97" s="13">
        <f t="shared" si="157"/>
        <v>127</v>
      </c>
      <c r="T97" s="30" t="str">
        <f t="shared" si="74"/>
        <v>F7</v>
      </c>
      <c r="U97" s="30"/>
      <c r="V97" s="13">
        <f t="shared" si="155"/>
        <v>344</v>
      </c>
      <c r="W97" s="30" t="str">
        <f t="shared" si="75"/>
        <v>O8</v>
      </c>
      <c r="X97" s="30"/>
      <c r="Y97" s="30" t="str">
        <f t="shared" si="149"/>
        <v>_</v>
      </c>
      <c r="Z97" s="21">
        <f t="shared" si="76"/>
        <v>1</v>
      </c>
      <c r="AA97" s="13" t="b">
        <f t="shared" si="133"/>
        <v>1</v>
      </c>
      <c r="AB97" s="30" t="b">
        <f t="shared" si="77"/>
        <v>1</v>
      </c>
      <c r="AC97" s="30" t="b">
        <f t="shared" ca="1" si="78"/>
        <v>1</v>
      </c>
      <c r="AD97" s="30" t="b">
        <f t="shared" ca="1" si="79"/>
        <v>1</v>
      </c>
      <c r="AE97" s="13" t="str">
        <f t="shared" si="150"/>
        <v/>
      </c>
      <c r="AF97" s="13" t="str">
        <f t="shared" si="151"/>
        <v/>
      </c>
      <c r="AG97" s="13"/>
      <c r="AH97" s="81">
        <f t="shared" si="147"/>
        <v>64</v>
      </c>
      <c r="AI97" s="82" t="str">
        <f t="shared" si="80"/>
        <v>K7</v>
      </c>
      <c r="AJ97" s="30" t="str">
        <f t="shared" si="134"/>
        <v/>
      </c>
      <c r="AK97" s="26"/>
      <c r="AL97" s="28"/>
      <c r="AM97" s="28"/>
      <c r="AN97" s="83"/>
      <c r="AO97" s="65" t="str">
        <f t="shared" si="148"/>
        <v/>
      </c>
      <c r="AP97" s="74" t="str">
        <f t="shared" si="81"/>
        <v/>
      </c>
      <c r="AQ97" s="65" t="str">
        <f t="shared" si="135"/>
        <v/>
      </c>
      <c r="AR97" s="65" t="str">
        <f t="shared" si="82"/>
        <v/>
      </c>
      <c r="AS97" s="65" t="str">
        <f t="shared" si="152"/>
        <v/>
      </c>
      <c r="AT97" s="65" t="str">
        <f t="shared" si="153"/>
        <v/>
      </c>
      <c r="AU97" s="65" t="str">
        <f t="shared" si="83"/>
        <v/>
      </c>
      <c r="AV97" s="30"/>
      <c r="AW97" s="30" t="str">
        <f t="shared" ref="AW97:AW160" si="167">N97</f>
        <v>P4</v>
      </c>
      <c r="AX97" s="14">
        <f t="shared" si="166"/>
        <v>0</v>
      </c>
      <c r="AY97" s="14">
        <f t="shared" si="166"/>
        <v>0</v>
      </c>
      <c r="AZ97" s="30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30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30"/>
      <c r="DC97" s="13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3"/>
    </row>
    <row r="98" spans="1:132">
      <c r="A98" s="14"/>
      <c r="B98" s="30"/>
      <c r="C98" s="30"/>
      <c r="D98" s="30"/>
      <c r="E98" s="13">
        <f t="shared" si="139"/>
        <v>65</v>
      </c>
      <c r="F98" s="21" t="str">
        <f t="shared" si="164"/>
        <v>C</v>
      </c>
      <c r="G98" s="14">
        <f t="shared" si="165"/>
        <v>17</v>
      </c>
      <c r="H98" s="30" t="str">
        <f t="shared" si="132"/>
        <v>C17</v>
      </c>
      <c r="I98" s="30"/>
      <c r="J98" s="13">
        <f t="shared" si="156"/>
        <v>249</v>
      </c>
      <c r="K98" s="30" t="str">
        <f t="shared" ref="K98:K161" si="168">VLOOKUP(J98,$E$34:$H$417,4,FALSE)</f>
        <v>K9</v>
      </c>
      <c r="L98" s="30"/>
      <c r="M98" s="13">
        <f t="shared" si="158"/>
        <v>5</v>
      </c>
      <c r="N98" s="30" t="str">
        <f t="shared" ref="N98:N161" si="169">VLOOKUP(M98,$E$34:$H$417,4,FALSE)</f>
        <v>A5</v>
      </c>
      <c r="O98" s="30"/>
      <c r="P98" s="13">
        <f t="shared" si="154"/>
        <v>17</v>
      </c>
      <c r="Q98" s="30" t="str">
        <f t="shared" ref="Q98:Q161" si="170">VLOOKUP(P98,$E$34:$H$417,4,FALSE)</f>
        <v>A17</v>
      </c>
      <c r="R98" s="30"/>
      <c r="S98" s="13">
        <f t="shared" si="157"/>
        <v>129</v>
      </c>
      <c r="T98" s="30" t="str">
        <f t="shared" ref="T98:T161" si="171">VLOOKUP(S98,$E$34:$H$417,4,FALSE)</f>
        <v>F9</v>
      </c>
      <c r="U98" s="30"/>
      <c r="V98" s="13">
        <f t="shared" si="155"/>
        <v>9</v>
      </c>
      <c r="W98" s="30" t="str">
        <f t="shared" ref="W98:W161" si="172">VLOOKUP(V98,$E$34:$H$417,4,FALSE)</f>
        <v>A9</v>
      </c>
      <c r="X98" s="30"/>
      <c r="Y98" s="30" t="str">
        <f t="shared" si="149"/>
        <v>_</v>
      </c>
      <c r="Z98" s="21">
        <f t="shared" ref="Z98:Z161" si="173">LEN(Y98)</f>
        <v>1</v>
      </c>
      <c r="AA98" s="13" t="b">
        <f t="shared" si="133"/>
        <v>1</v>
      </c>
      <c r="AB98" s="30" t="b">
        <f t="shared" ref="AB98:AB161" si="174">IF(OR(ISBLANK(AM98),COUNTIF($A$77:$A$81,AM98)&gt;0),TRUE,FALSE)</f>
        <v>1</v>
      </c>
      <c r="AC98" s="30" t="b">
        <f t="shared" ref="AC98:AC161" ca="1" si="175">OR(ISBLANK(AK98),AND(ISNUMBER(SUMPRODUCT(SEARCH(MID(AK98,ROW(INDIRECT("1:"&amp;LEN(AK98))),1),$A$37))),ISERR(FIND("?",AK98)),ISERR(FIND("*",AK98))))</f>
        <v>1</v>
      </c>
      <c r="AD98" s="30" t="b">
        <f t="shared" ref="AD98:AD161" ca="1" si="176">OR(ISBLANK(AL98),AND(ISNUMBER(SUMPRODUCT(SEARCH(MID(AL98,ROW(INDIRECT("1:"&amp;LEN(AL98))),1),$A$37))),ISERR(FIND("?",AL98)),ISERR(FIND("*",AL98)),ISERR(FIND("-",AL98))))</f>
        <v>1</v>
      </c>
      <c r="AE98" s="13" t="str">
        <f t="shared" si="150"/>
        <v/>
      </c>
      <c r="AF98" s="13" t="str">
        <f t="shared" si="151"/>
        <v/>
      </c>
      <c r="AG98" s="13"/>
      <c r="AH98" s="72">
        <f t="shared" si="147"/>
        <v>65</v>
      </c>
      <c r="AI98" s="80" t="str">
        <f t="shared" ref="AI98:AI161" si="177">IF($AI$33=$C$34,"",IF($AI$33=$C$35,W98,IF($AI$33=$C$36,T98,IF($AI$33=$C$37,Q98,IF($AI$33=$C$38,N98,IF($AI$33=$C$39,K98,IF($AI$33=$C$40,H98)))))))</f>
        <v>K9</v>
      </c>
      <c r="AJ98" s="30" t="str">
        <f t="shared" si="134"/>
        <v/>
      </c>
      <c r="AK98" s="19"/>
      <c r="AL98" s="27"/>
      <c r="AM98" s="27"/>
      <c r="AN98" s="73"/>
      <c r="AO98" s="65" t="str">
        <f t="shared" si="148"/>
        <v/>
      </c>
      <c r="AP98" s="74" t="str">
        <f t="shared" ref="AP98:AP161" si="178">IF(AE98=TRUE,IF(COUNTIF($H$34:$H$417,AI98)&gt;0,"",FALSE),"")</f>
        <v/>
      </c>
      <c r="AQ98" s="65" t="str">
        <f t="shared" si="135"/>
        <v/>
      </c>
      <c r="AR98" s="65" t="str">
        <f t="shared" ref="AR98:AR161" si="179">IF(NOT(ISBLANK(AK98)),IF(COUNTIF($AK$34:$AK$417,AK98)&gt;1,TRUE,""),"")</f>
        <v/>
      </c>
      <c r="AS98" s="65" t="str">
        <f t="shared" ref="AS98:AS161" si="180">IF(ISBLANK(AK98),"",AC98)</f>
        <v/>
      </c>
      <c r="AT98" s="65" t="str">
        <f t="shared" si="153"/>
        <v/>
      </c>
      <c r="AU98" s="65" t="str">
        <f t="shared" ref="AU98:AU161" si="181">IF(ISBLANK(AL98),"",AD98)</f>
        <v/>
      </c>
      <c r="AV98" s="30"/>
      <c r="AW98" s="30" t="str">
        <f t="shared" si="167"/>
        <v>A5</v>
      </c>
      <c r="AX98" s="14">
        <f t="shared" si="166"/>
        <v>0</v>
      </c>
      <c r="AY98" s="14">
        <f t="shared" si="166"/>
        <v>0</v>
      </c>
      <c r="AZ98" s="30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30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30"/>
      <c r="DC98" s="13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3"/>
    </row>
    <row r="99" spans="1:132">
      <c r="A99" s="14"/>
      <c r="B99" s="30"/>
      <c r="C99" s="30"/>
      <c r="D99" s="30"/>
      <c r="E99" s="13">
        <f t="shared" si="139"/>
        <v>66</v>
      </c>
      <c r="F99" s="21" t="str">
        <f t="shared" si="164"/>
        <v>C</v>
      </c>
      <c r="G99" s="14">
        <f t="shared" si="165"/>
        <v>18</v>
      </c>
      <c r="H99" s="30" t="str">
        <f t="shared" ref="H99:H162" si="182">CONCATENATE(F99,G99)</f>
        <v>C18</v>
      </c>
      <c r="I99" s="30"/>
      <c r="J99" s="13">
        <f t="shared" si="156"/>
        <v>251</v>
      </c>
      <c r="K99" s="30" t="str">
        <f t="shared" si="168"/>
        <v>K11</v>
      </c>
      <c r="L99" s="30"/>
      <c r="M99" s="13">
        <f t="shared" si="158"/>
        <v>29</v>
      </c>
      <c r="N99" s="30" t="str">
        <f t="shared" si="169"/>
        <v>B5</v>
      </c>
      <c r="O99" s="30"/>
      <c r="P99" s="13">
        <f t="shared" si="154"/>
        <v>65</v>
      </c>
      <c r="Q99" s="30" t="str">
        <f t="shared" si="170"/>
        <v>C17</v>
      </c>
      <c r="R99" s="30"/>
      <c r="S99" s="13">
        <f t="shared" si="157"/>
        <v>131</v>
      </c>
      <c r="T99" s="30" t="str">
        <f t="shared" si="171"/>
        <v>F11</v>
      </c>
      <c r="U99" s="30"/>
      <c r="V99" s="13">
        <f t="shared" si="155"/>
        <v>57</v>
      </c>
      <c r="W99" s="30" t="str">
        <f t="shared" si="172"/>
        <v>C9</v>
      </c>
      <c r="X99" s="30"/>
      <c r="Y99" s="30" t="str">
        <f t="shared" ref="Y99:Y162" si="183">CONCATENATE(AJ99,"_",AK99)</f>
        <v>_</v>
      </c>
      <c r="Z99" s="21">
        <f t="shared" si="173"/>
        <v>1</v>
      </c>
      <c r="AA99" s="13" t="b">
        <f t="shared" ref="AA99:AA162" si="184">Z99&lt;=$Z$32</f>
        <v>1</v>
      </c>
      <c r="AB99" s="30" t="b">
        <f t="shared" si="174"/>
        <v>1</v>
      </c>
      <c r="AC99" s="30" t="b">
        <f t="shared" ca="1" si="175"/>
        <v>1</v>
      </c>
      <c r="AD99" s="30" t="b">
        <f t="shared" ca="1" si="176"/>
        <v>1</v>
      </c>
      <c r="AE99" s="13" t="str">
        <f t="shared" ref="AE99:AE162" si="185">IF(NOT(AND(ISBLANK(AK99),ISBLANK(AL99),ISBLANK(AM99))),TRUE,"")</f>
        <v/>
      </c>
      <c r="AF99" s="13" t="str">
        <f t="shared" ref="AF99:AF162" si="186">IF(AE99=TRUE,IF(NOT(OR(ISBLANK(AI99),AI99="",ISBLANK(AK99),ISBLANK(AL99),ISBLANK(AM99))),TRUE,FALSE),"")</f>
        <v/>
      </c>
      <c r="AG99" s="13"/>
      <c r="AH99" s="72">
        <f t="shared" si="147"/>
        <v>66</v>
      </c>
      <c r="AI99" s="80" t="str">
        <f t="shared" si="177"/>
        <v>K11</v>
      </c>
      <c r="AJ99" s="30" t="str">
        <f t="shared" ref="AJ99:AJ162" si="187">IF($AK$22&lt;&gt;0,CONCATENATE($AK$22,"_",$AK$26),"")</f>
        <v/>
      </c>
      <c r="AK99" s="19"/>
      <c r="AL99" s="27"/>
      <c r="AM99" s="27"/>
      <c r="AN99" s="73"/>
      <c r="AO99" s="65" t="str">
        <f t="shared" si="148"/>
        <v/>
      </c>
      <c r="AP99" s="74" t="str">
        <f t="shared" si="178"/>
        <v/>
      </c>
      <c r="AQ99" s="65" t="str">
        <f t="shared" ref="AQ99:AQ162" si="188">IF(NOT(OR(ISBLANK(AI99),AI99="")),IF(COUNTIF($AI$34:$AI$417,AI99)&gt;1,TRUE,""),"")</f>
        <v/>
      </c>
      <c r="AR99" s="65" t="str">
        <f t="shared" si="179"/>
        <v/>
      </c>
      <c r="AS99" s="65" t="str">
        <f t="shared" si="180"/>
        <v/>
      </c>
      <c r="AT99" s="65" t="str">
        <f t="shared" ref="AT99:AT162" si="189">IF(ISBLANK(AK99),"",AA99)</f>
        <v/>
      </c>
      <c r="AU99" s="65" t="str">
        <f t="shared" si="181"/>
        <v/>
      </c>
      <c r="AV99" s="30"/>
      <c r="AW99" s="30" t="str">
        <f t="shared" si="167"/>
        <v>B5</v>
      </c>
      <c r="AX99" s="14">
        <f t="shared" si="166"/>
        <v>0</v>
      </c>
      <c r="AY99" s="14">
        <f t="shared" si="166"/>
        <v>0</v>
      </c>
      <c r="AZ99" s="30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30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30"/>
      <c r="DC99" s="13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3"/>
    </row>
    <row r="100" spans="1:132">
      <c r="A100" s="14"/>
      <c r="B100" s="30"/>
      <c r="C100" s="30"/>
      <c r="D100" s="30"/>
      <c r="E100" s="13">
        <f t="shared" ref="E100:E163" si="190">E99+1</f>
        <v>67</v>
      </c>
      <c r="F100" s="21" t="str">
        <f t="shared" si="164"/>
        <v>C</v>
      </c>
      <c r="G100" s="14">
        <f t="shared" si="165"/>
        <v>19</v>
      </c>
      <c r="H100" s="30" t="str">
        <f t="shared" si="182"/>
        <v>C19</v>
      </c>
      <c r="I100" s="30"/>
      <c r="J100" s="13">
        <f t="shared" si="156"/>
        <v>253</v>
      </c>
      <c r="K100" s="30" t="str">
        <f t="shared" si="168"/>
        <v>K13</v>
      </c>
      <c r="L100" s="30"/>
      <c r="M100" s="13">
        <f t="shared" si="158"/>
        <v>53</v>
      </c>
      <c r="N100" s="30" t="str">
        <f t="shared" si="169"/>
        <v>C5</v>
      </c>
      <c r="O100" s="30"/>
      <c r="P100" s="13">
        <f t="shared" si="154"/>
        <v>113</v>
      </c>
      <c r="Q100" s="30" t="str">
        <f t="shared" si="170"/>
        <v>E17</v>
      </c>
      <c r="R100" s="30"/>
      <c r="S100" s="13">
        <f t="shared" si="157"/>
        <v>133</v>
      </c>
      <c r="T100" s="30" t="str">
        <f t="shared" si="171"/>
        <v>F13</v>
      </c>
      <c r="U100" s="30"/>
      <c r="V100" s="13">
        <f t="shared" si="155"/>
        <v>105</v>
      </c>
      <c r="W100" s="30" t="str">
        <f t="shared" si="172"/>
        <v>E9</v>
      </c>
      <c r="X100" s="30"/>
      <c r="Y100" s="30" t="str">
        <f t="shared" si="183"/>
        <v>_</v>
      </c>
      <c r="Z100" s="21">
        <f t="shared" si="173"/>
        <v>1</v>
      </c>
      <c r="AA100" s="13" t="b">
        <f t="shared" si="184"/>
        <v>1</v>
      </c>
      <c r="AB100" s="30" t="b">
        <f t="shared" si="174"/>
        <v>1</v>
      </c>
      <c r="AC100" s="30" t="b">
        <f t="shared" ca="1" si="175"/>
        <v>1</v>
      </c>
      <c r="AD100" s="30" t="b">
        <f t="shared" ca="1" si="176"/>
        <v>1</v>
      </c>
      <c r="AE100" s="13" t="str">
        <f t="shared" si="185"/>
        <v/>
      </c>
      <c r="AF100" s="13" t="str">
        <f t="shared" si="186"/>
        <v/>
      </c>
      <c r="AG100" s="13"/>
      <c r="AH100" s="72">
        <f t="shared" ref="AH100:AH163" si="191">AH99+1</f>
        <v>67</v>
      </c>
      <c r="AI100" s="80" t="str">
        <f t="shared" si="177"/>
        <v>K13</v>
      </c>
      <c r="AJ100" s="30" t="str">
        <f t="shared" si="187"/>
        <v/>
      </c>
      <c r="AK100" s="19"/>
      <c r="AL100" s="27"/>
      <c r="AM100" s="27"/>
      <c r="AN100" s="73"/>
      <c r="AO100" s="65" t="str">
        <f t="shared" ref="AO100:AO163" si="192">IF(AE100=TRUE,IF(AND(AA100,AB100,AC100,AD100,AP100&lt;&gt;FALSE,AQ100&lt;&gt;TRUE,AR100&lt;&gt;TRUE,AF100=TRUE),TRUE,FALSE),"")</f>
        <v/>
      </c>
      <c r="AP100" s="74" t="str">
        <f t="shared" si="178"/>
        <v/>
      </c>
      <c r="AQ100" s="65" t="str">
        <f t="shared" si="188"/>
        <v/>
      </c>
      <c r="AR100" s="65" t="str">
        <f t="shared" si="179"/>
        <v/>
      </c>
      <c r="AS100" s="65" t="str">
        <f t="shared" si="180"/>
        <v/>
      </c>
      <c r="AT100" s="65" t="str">
        <f t="shared" si="189"/>
        <v/>
      </c>
      <c r="AU100" s="65" t="str">
        <f t="shared" si="181"/>
        <v/>
      </c>
      <c r="AV100" s="30"/>
      <c r="AW100" s="30" t="str">
        <f t="shared" si="167"/>
        <v>C5</v>
      </c>
      <c r="AX100" s="14">
        <f t="shared" si="166"/>
        <v>0</v>
      </c>
      <c r="AY100" s="14">
        <f t="shared" si="166"/>
        <v>0</v>
      </c>
      <c r="AZ100" s="30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30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30"/>
      <c r="DC100" s="13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3"/>
    </row>
    <row r="101" spans="1:132">
      <c r="A101" s="14"/>
      <c r="B101" s="30"/>
      <c r="C101" s="30"/>
      <c r="D101" s="30"/>
      <c r="E101" s="13">
        <f t="shared" si="190"/>
        <v>68</v>
      </c>
      <c r="F101" s="21" t="str">
        <f t="shared" si="164"/>
        <v>C</v>
      </c>
      <c r="G101" s="14">
        <f t="shared" si="165"/>
        <v>20</v>
      </c>
      <c r="H101" s="30" t="str">
        <f t="shared" si="182"/>
        <v>C20</v>
      </c>
      <c r="I101" s="30"/>
      <c r="J101" s="13">
        <f t="shared" si="156"/>
        <v>255</v>
      </c>
      <c r="K101" s="30" t="str">
        <f t="shared" si="168"/>
        <v>K15</v>
      </c>
      <c r="L101" s="30"/>
      <c r="M101" s="13">
        <f t="shared" si="158"/>
        <v>77</v>
      </c>
      <c r="N101" s="30" t="str">
        <f t="shared" si="169"/>
        <v>D5</v>
      </c>
      <c r="O101" s="30"/>
      <c r="P101" s="13">
        <f t="shared" si="154"/>
        <v>161</v>
      </c>
      <c r="Q101" s="30" t="str">
        <f t="shared" si="170"/>
        <v>G17</v>
      </c>
      <c r="R101" s="30"/>
      <c r="S101" s="13">
        <f t="shared" si="157"/>
        <v>135</v>
      </c>
      <c r="T101" s="30" t="str">
        <f t="shared" si="171"/>
        <v>F15</v>
      </c>
      <c r="U101" s="30"/>
      <c r="V101" s="13">
        <f t="shared" si="155"/>
        <v>153</v>
      </c>
      <c r="W101" s="30" t="str">
        <f t="shared" si="172"/>
        <v>G9</v>
      </c>
      <c r="X101" s="30"/>
      <c r="Y101" s="30" t="str">
        <f t="shared" si="183"/>
        <v>_</v>
      </c>
      <c r="Z101" s="21">
        <f t="shared" si="173"/>
        <v>1</v>
      </c>
      <c r="AA101" s="13" t="b">
        <f t="shared" si="184"/>
        <v>1</v>
      </c>
      <c r="AB101" s="30" t="b">
        <f t="shared" si="174"/>
        <v>1</v>
      </c>
      <c r="AC101" s="30" t="b">
        <f t="shared" ca="1" si="175"/>
        <v>1</v>
      </c>
      <c r="AD101" s="30" t="b">
        <f t="shared" ca="1" si="176"/>
        <v>1</v>
      </c>
      <c r="AE101" s="13" t="str">
        <f t="shared" si="185"/>
        <v/>
      </c>
      <c r="AF101" s="13" t="str">
        <f t="shared" si="186"/>
        <v/>
      </c>
      <c r="AG101" s="13"/>
      <c r="AH101" s="72">
        <f t="shared" si="191"/>
        <v>68</v>
      </c>
      <c r="AI101" s="80" t="str">
        <f t="shared" si="177"/>
        <v>K15</v>
      </c>
      <c r="AJ101" s="30" t="str">
        <f t="shared" si="187"/>
        <v/>
      </c>
      <c r="AK101" s="19"/>
      <c r="AL101" s="27"/>
      <c r="AM101" s="27"/>
      <c r="AN101" s="73"/>
      <c r="AO101" s="65" t="str">
        <f t="shared" si="192"/>
        <v/>
      </c>
      <c r="AP101" s="74" t="str">
        <f t="shared" si="178"/>
        <v/>
      </c>
      <c r="AQ101" s="65" t="str">
        <f t="shared" si="188"/>
        <v/>
      </c>
      <c r="AR101" s="65" t="str">
        <f t="shared" si="179"/>
        <v/>
      </c>
      <c r="AS101" s="65" t="str">
        <f t="shared" si="180"/>
        <v/>
      </c>
      <c r="AT101" s="65" t="str">
        <f t="shared" si="189"/>
        <v/>
      </c>
      <c r="AU101" s="65" t="str">
        <f t="shared" si="181"/>
        <v/>
      </c>
      <c r="AV101" s="30"/>
      <c r="AW101" s="30" t="str">
        <f t="shared" si="167"/>
        <v>D5</v>
      </c>
      <c r="AX101" s="14">
        <f t="shared" si="166"/>
        <v>0</v>
      </c>
      <c r="AY101" s="14">
        <f t="shared" si="166"/>
        <v>0</v>
      </c>
      <c r="AZ101" s="30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30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30"/>
      <c r="DC101" s="13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3"/>
    </row>
    <row r="102" spans="1:132">
      <c r="A102" s="14"/>
      <c r="B102" s="30"/>
      <c r="C102" s="30"/>
      <c r="D102" s="30"/>
      <c r="E102" s="13">
        <f t="shared" si="190"/>
        <v>69</v>
      </c>
      <c r="F102" s="21" t="str">
        <f t="shared" si="164"/>
        <v>C</v>
      </c>
      <c r="G102" s="14">
        <f t="shared" si="165"/>
        <v>21</v>
      </c>
      <c r="H102" s="30" t="str">
        <f t="shared" si="182"/>
        <v>C21</v>
      </c>
      <c r="I102" s="30"/>
      <c r="J102" s="13">
        <f t="shared" si="156"/>
        <v>257</v>
      </c>
      <c r="K102" s="30" t="str">
        <f t="shared" si="168"/>
        <v>K17</v>
      </c>
      <c r="L102" s="30"/>
      <c r="M102" s="13">
        <f t="shared" si="158"/>
        <v>101</v>
      </c>
      <c r="N102" s="30" t="str">
        <f t="shared" si="169"/>
        <v>E5</v>
      </c>
      <c r="O102" s="30"/>
      <c r="P102" s="13">
        <f t="shared" si="154"/>
        <v>209</v>
      </c>
      <c r="Q102" s="30" t="str">
        <f t="shared" si="170"/>
        <v>I17</v>
      </c>
      <c r="R102" s="30"/>
      <c r="S102" s="13">
        <f t="shared" si="157"/>
        <v>137</v>
      </c>
      <c r="T102" s="30" t="str">
        <f t="shared" si="171"/>
        <v>F17</v>
      </c>
      <c r="U102" s="30"/>
      <c r="V102" s="13">
        <f t="shared" si="155"/>
        <v>201</v>
      </c>
      <c r="W102" s="30" t="str">
        <f t="shared" si="172"/>
        <v>I9</v>
      </c>
      <c r="X102" s="30"/>
      <c r="Y102" s="30" t="str">
        <f t="shared" si="183"/>
        <v>_</v>
      </c>
      <c r="Z102" s="21">
        <f t="shared" si="173"/>
        <v>1</v>
      </c>
      <c r="AA102" s="13" t="b">
        <f t="shared" si="184"/>
        <v>1</v>
      </c>
      <c r="AB102" s="30" t="b">
        <f t="shared" si="174"/>
        <v>1</v>
      </c>
      <c r="AC102" s="30" t="b">
        <f t="shared" ca="1" si="175"/>
        <v>1</v>
      </c>
      <c r="AD102" s="30" t="b">
        <f t="shared" ca="1" si="176"/>
        <v>1</v>
      </c>
      <c r="AE102" s="13" t="str">
        <f t="shared" si="185"/>
        <v/>
      </c>
      <c r="AF102" s="13" t="str">
        <f t="shared" si="186"/>
        <v/>
      </c>
      <c r="AG102" s="13"/>
      <c r="AH102" s="72">
        <f t="shared" si="191"/>
        <v>69</v>
      </c>
      <c r="AI102" s="80" t="str">
        <f t="shared" si="177"/>
        <v>K17</v>
      </c>
      <c r="AJ102" s="30" t="str">
        <f t="shared" si="187"/>
        <v/>
      </c>
      <c r="AK102" s="19"/>
      <c r="AL102" s="27"/>
      <c r="AM102" s="27"/>
      <c r="AN102" s="73"/>
      <c r="AO102" s="65" t="str">
        <f t="shared" si="192"/>
        <v/>
      </c>
      <c r="AP102" s="74" t="str">
        <f t="shared" si="178"/>
        <v/>
      </c>
      <c r="AQ102" s="65" t="str">
        <f t="shared" si="188"/>
        <v/>
      </c>
      <c r="AR102" s="65" t="str">
        <f t="shared" si="179"/>
        <v/>
      </c>
      <c r="AS102" s="65" t="str">
        <f t="shared" si="180"/>
        <v/>
      </c>
      <c r="AT102" s="65" t="str">
        <f t="shared" si="189"/>
        <v/>
      </c>
      <c r="AU102" s="65" t="str">
        <f t="shared" si="181"/>
        <v/>
      </c>
      <c r="AV102" s="30"/>
      <c r="AW102" s="30" t="str">
        <f t="shared" si="167"/>
        <v>E5</v>
      </c>
      <c r="AX102" s="14">
        <f t="shared" si="166"/>
        <v>0</v>
      </c>
      <c r="AY102" s="14">
        <f t="shared" si="166"/>
        <v>0</v>
      </c>
      <c r="AZ102" s="30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30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30"/>
      <c r="DC102" s="13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3"/>
    </row>
    <row r="103" spans="1:132">
      <c r="A103" s="14"/>
      <c r="B103" s="30"/>
      <c r="C103" s="30"/>
      <c r="D103" s="30"/>
      <c r="E103" s="13">
        <f t="shared" si="190"/>
        <v>70</v>
      </c>
      <c r="F103" s="21" t="str">
        <f t="shared" si="164"/>
        <v>C</v>
      </c>
      <c r="G103" s="14">
        <f t="shared" si="165"/>
        <v>22</v>
      </c>
      <c r="H103" s="30" t="str">
        <f t="shared" si="182"/>
        <v>C22</v>
      </c>
      <c r="I103" s="30"/>
      <c r="J103" s="13">
        <f t="shared" si="156"/>
        <v>259</v>
      </c>
      <c r="K103" s="30" t="str">
        <f t="shared" si="168"/>
        <v>K19</v>
      </c>
      <c r="L103" s="30"/>
      <c r="M103" s="13">
        <f t="shared" si="158"/>
        <v>125</v>
      </c>
      <c r="N103" s="30" t="str">
        <f t="shared" si="169"/>
        <v>F5</v>
      </c>
      <c r="O103" s="30"/>
      <c r="P103" s="13">
        <f t="shared" si="154"/>
        <v>257</v>
      </c>
      <c r="Q103" s="30" t="str">
        <f t="shared" si="170"/>
        <v>K17</v>
      </c>
      <c r="R103" s="30"/>
      <c r="S103" s="13">
        <f t="shared" si="157"/>
        <v>139</v>
      </c>
      <c r="T103" s="30" t="str">
        <f t="shared" si="171"/>
        <v>F19</v>
      </c>
      <c r="U103" s="30"/>
      <c r="V103" s="13">
        <f t="shared" si="155"/>
        <v>249</v>
      </c>
      <c r="W103" s="30" t="str">
        <f t="shared" si="172"/>
        <v>K9</v>
      </c>
      <c r="X103" s="30"/>
      <c r="Y103" s="30" t="str">
        <f t="shared" si="183"/>
        <v>_</v>
      </c>
      <c r="Z103" s="21">
        <f t="shared" si="173"/>
        <v>1</v>
      </c>
      <c r="AA103" s="13" t="b">
        <f t="shared" si="184"/>
        <v>1</v>
      </c>
      <c r="AB103" s="30" t="b">
        <f t="shared" si="174"/>
        <v>1</v>
      </c>
      <c r="AC103" s="30" t="b">
        <f t="shared" ca="1" si="175"/>
        <v>1</v>
      </c>
      <c r="AD103" s="30" t="b">
        <f t="shared" ca="1" si="176"/>
        <v>1</v>
      </c>
      <c r="AE103" s="13" t="str">
        <f t="shared" si="185"/>
        <v/>
      </c>
      <c r="AF103" s="13" t="str">
        <f t="shared" si="186"/>
        <v/>
      </c>
      <c r="AG103" s="13"/>
      <c r="AH103" s="72">
        <f t="shared" si="191"/>
        <v>70</v>
      </c>
      <c r="AI103" s="80" t="str">
        <f t="shared" si="177"/>
        <v>K19</v>
      </c>
      <c r="AJ103" s="30" t="str">
        <f t="shared" si="187"/>
        <v/>
      </c>
      <c r="AK103" s="19"/>
      <c r="AL103" s="27"/>
      <c r="AM103" s="27"/>
      <c r="AN103" s="73"/>
      <c r="AO103" s="65" t="str">
        <f t="shared" si="192"/>
        <v/>
      </c>
      <c r="AP103" s="74" t="str">
        <f t="shared" si="178"/>
        <v/>
      </c>
      <c r="AQ103" s="65" t="str">
        <f t="shared" si="188"/>
        <v/>
      </c>
      <c r="AR103" s="65" t="str">
        <f t="shared" si="179"/>
        <v/>
      </c>
      <c r="AS103" s="65" t="str">
        <f t="shared" si="180"/>
        <v/>
      </c>
      <c r="AT103" s="65" t="str">
        <f t="shared" si="189"/>
        <v/>
      </c>
      <c r="AU103" s="65" t="str">
        <f t="shared" si="181"/>
        <v/>
      </c>
      <c r="AV103" s="30"/>
      <c r="AW103" s="30" t="str">
        <f t="shared" si="167"/>
        <v>F5</v>
      </c>
      <c r="AX103" s="14">
        <f t="shared" si="166"/>
        <v>0</v>
      </c>
      <c r="AY103" s="14">
        <f t="shared" si="166"/>
        <v>0</v>
      </c>
      <c r="AZ103" s="30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30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30"/>
      <c r="DC103" s="13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3"/>
    </row>
    <row r="104" spans="1:132">
      <c r="A104" s="14"/>
      <c r="B104" s="30"/>
      <c r="C104" s="30"/>
      <c r="D104" s="30"/>
      <c r="E104" s="13">
        <f t="shared" si="190"/>
        <v>71</v>
      </c>
      <c r="F104" s="21" t="str">
        <f t="shared" si="164"/>
        <v>C</v>
      </c>
      <c r="G104" s="14">
        <f t="shared" si="165"/>
        <v>23</v>
      </c>
      <c r="H104" s="30" t="str">
        <f t="shared" si="182"/>
        <v>C23</v>
      </c>
      <c r="I104" s="30"/>
      <c r="J104" s="13">
        <f t="shared" si="156"/>
        <v>261</v>
      </c>
      <c r="K104" s="30" t="str">
        <f t="shared" si="168"/>
        <v>K21</v>
      </c>
      <c r="L104" s="30"/>
      <c r="M104" s="13">
        <f t="shared" si="158"/>
        <v>149</v>
      </c>
      <c r="N104" s="30" t="str">
        <f t="shared" si="169"/>
        <v>G5</v>
      </c>
      <c r="O104" s="30"/>
      <c r="P104" s="13">
        <f t="shared" si="154"/>
        <v>305</v>
      </c>
      <c r="Q104" s="30" t="str">
        <f t="shared" si="170"/>
        <v>M17</v>
      </c>
      <c r="R104" s="30"/>
      <c r="S104" s="13">
        <f t="shared" si="157"/>
        <v>141</v>
      </c>
      <c r="T104" s="30" t="str">
        <f t="shared" si="171"/>
        <v>F21</v>
      </c>
      <c r="U104" s="30"/>
      <c r="V104" s="13">
        <f t="shared" si="155"/>
        <v>297</v>
      </c>
      <c r="W104" s="30" t="str">
        <f t="shared" si="172"/>
        <v>M9</v>
      </c>
      <c r="X104" s="30"/>
      <c r="Y104" s="30" t="str">
        <f t="shared" si="183"/>
        <v>_</v>
      </c>
      <c r="Z104" s="21">
        <f t="shared" si="173"/>
        <v>1</v>
      </c>
      <c r="AA104" s="13" t="b">
        <f t="shared" si="184"/>
        <v>1</v>
      </c>
      <c r="AB104" s="30" t="b">
        <f t="shared" si="174"/>
        <v>1</v>
      </c>
      <c r="AC104" s="30" t="b">
        <f t="shared" ca="1" si="175"/>
        <v>1</v>
      </c>
      <c r="AD104" s="30" t="b">
        <f t="shared" ca="1" si="176"/>
        <v>1</v>
      </c>
      <c r="AE104" s="13" t="str">
        <f t="shared" si="185"/>
        <v/>
      </c>
      <c r="AF104" s="13" t="str">
        <f t="shared" si="186"/>
        <v/>
      </c>
      <c r="AG104" s="13"/>
      <c r="AH104" s="72">
        <f t="shared" si="191"/>
        <v>71</v>
      </c>
      <c r="AI104" s="80" t="str">
        <f t="shared" si="177"/>
        <v>K21</v>
      </c>
      <c r="AJ104" s="30" t="str">
        <f t="shared" si="187"/>
        <v/>
      </c>
      <c r="AK104" s="19"/>
      <c r="AL104" s="27"/>
      <c r="AM104" s="27"/>
      <c r="AN104" s="73"/>
      <c r="AO104" s="65" t="str">
        <f t="shared" si="192"/>
        <v/>
      </c>
      <c r="AP104" s="74" t="str">
        <f t="shared" si="178"/>
        <v/>
      </c>
      <c r="AQ104" s="65" t="str">
        <f t="shared" si="188"/>
        <v/>
      </c>
      <c r="AR104" s="65" t="str">
        <f t="shared" si="179"/>
        <v/>
      </c>
      <c r="AS104" s="65" t="str">
        <f t="shared" si="180"/>
        <v/>
      </c>
      <c r="AT104" s="65" t="str">
        <f t="shared" si="189"/>
        <v/>
      </c>
      <c r="AU104" s="65" t="str">
        <f t="shared" si="181"/>
        <v/>
      </c>
      <c r="AV104" s="30"/>
      <c r="AW104" s="30" t="str">
        <f t="shared" si="167"/>
        <v>G5</v>
      </c>
      <c r="AX104" s="14">
        <f t="shared" si="166"/>
        <v>0</v>
      </c>
      <c r="AY104" s="14">
        <f t="shared" si="166"/>
        <v>0</v>
      </c>
      <c r="AZ104" s="30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30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30"/>
      <c r="DC104" s="13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3"/>
    </row>
    <row r="105" spans="1:132">
      <c r="A105" s="14"/>
      <c r="B105" s="30"/>
      <c r="C105" s="30"/>
      <c r="D105" s="30"/>
      <c r="E105" s="13">
        <f t="shared" si="190"/>
        <v>72</v>
      </c>
      <c r="F105" s="21" t="str">
        <f t="shared" si="164"/>
        <v>C</v>
      </c>
      <c r="G105" s="14">
        <f t="shared" si="165"/>
        <v>24</v>
      </c>
      <c r="H105" s="30" t="str">
        <f t="shared" si="182"/>
        <v>C24</v>
      </c>
      <c r="I105" s="30"/>
      <c r="J105" s="13">
        <f t="shared" si="156"/>
        <v>263</v>
      </c>
      <c r="K105" s="30" t="str">
        <f t="shared" si="168"/>
        <v>K23</v>
      </c>
      <c r="L105" s="30"/>
      <c r="M105" s="13">
        <f t="shared" si="158"/>
        <v>173</v>
      </c>
      <c r="N105" s="30" t="str">
        <f t="shared" si="169"/>
        <v>H5</v>
      </c>
      <c r="O105" s="30"/>
      <c r="P105" s="13">
        <f t="shared" si="154"/>
        <v>353</v>
      </c>
      <c r="Q105" s="30" t="str">
        <f t="shared" si="170"/>
        <v>O17</v>
      </c>
      <c r="R105" s="30"/>
      <c r="S105" s="13">
        <f t="shared" si="157"/>
        <v>143</v>
      </c>
      <c r="T105" s="30" t="str">
        <f t="shared" si="171"/>
        <v>F23</v>
      </c>
      <c r="U105" s="30"/>
      <c r="V105" s="13">
        <f t="shared" si="155"/>
        <v>345</v>
      </c>
      <c r="W105" s="30" t="str">
        <f t="shared" si="172"/>
        <v>O9</v>
      </c>
      <c r="X105" s="30"/>
      <c r="Y105" s="30" t="str">
        <f t="shared" si="183"/>
        <v>_</v>
      </c>
      <c r="Z105" s="21">
        <f t="shared" si="173"/>
        <v>1</v>
      </c>
      <c r="AA105" s="13" t="b">
        <f t="shared" si="184"/>
        <v>1</v>
      </c>
      <c r="AB105" s="30" t="b">
        <f t="shared" si="174"/>
        <v>1</v>
      </c>
      <c r="AC105" s="30" t="b">
        <f t="shared" ca="1" si="175"/>
        <v>1</v>
      </c>
      <c r="AD105" s="30" t="b">
        <f t="shared" ca="1" si="176"/>
        <v>1</v>
      </c>
      <c r="AE105" s="13" t="str">
        <f t="shared" si="185"/>
        <v/>
      </c>
      <c r="AF105" s="13" t="str">
        <f t="shared" si="186"/>
        <v/>
      </c>
      <c r="AG105" s="13"/>
      <c r="AH105" s="72">
        <f t="shared" si="191"/>
        <v>72</v>
      </c>
      <c r="AI105" s="80" t="str">
        <f t="shared" si="177"/>
        <v>K23</v>
      </c>
      <c r="AJ105" s="30" t="str">
        <f t="shared" si="187"/>
        <v/>
      </c>
      <c r="AK105" s="19"/>
      <c r="AL105" s="27"/>
      <c r="AM105" s="27"/>
      <c r="AN105" s="73"/>
      <c r="AO105" s="65" t="str">
        <f t="shared" si="192"/>
        <v/>
      </c>
      <c r="AP105" s="74" t="str">
        <f t="shared" si="178"/>
        <v/>
      </c>
      <c r="AQ105" s="65" t="str">
        <f t="shared" si="188"/>
        <v/>
      </c>
      <c r="AR105" s="65" t="str">
        <f t="shared" si="179"/>
        <v/>
      </c>
      <c r="AS105" s="65" t="str">
        <f t="shared" si="180"/>
        <v/>
      </c>
      <c r="AT105" s="65" t="str">
        <f t="shared" si="189"/>
        <v/>
      </c>
      <c r="AU105" s="65" t="str">
        <f t="shared" si="181"/>
        <v/>
      </c>
      <c r="AV105" s="30"/>
      <c r="AW105" s="30" t="str">
        <f t="shared" si="167"/>
        <v>H5</v>
      </c>
      <c r="AX105" s="14">
        <f t="shared" si="166"/>
        <v>0</v>
      </c>
      <c r="AY105" s="14">
        <f t="shared" si="166"/>
        <v>0</v>
      </c>
      <c r="AZ105" s="30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30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30"/>
      <c r="DC105" s="13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3"/>
    </row>
    <row r="106" spans="1:132">
      <c r="A106" s="14"/>
      <c r="B106" s="30"/>
      <c r="C106" s="30"/>
      <c r="D106" s="30"/>
      <c r="E106" s="13">
        <f t="shared" si="190"/>
        <v>73</v>
      </c>
      <c r="F106" s="21" t="s">
        <v>52</v>
      </c>
      <c r="G106" s="14">
        <f>G82</f>
        <v>1</v>
      </c>
      <c r="H106" s="30" t="str">
        <f t="shared" si="182"/>
        <v>D1</v>
      </c>
      <c r="I106" s="30"/>
      <c r="J106" s="13">
        <f t="shared" si="156"/>
        <v>289</v>
      </c>
      <c r="K106" s="30" t="str">
        <f t="shared" si="168"/>
        <v>M1</v>
      </c>
      <c r="L106" s="30"/>
      <c r="M106" s="13">
        <f t="shared" si="158"/>
        <v>197</v>
      </c>
      <c r="N106" s="30" t="str">
        <f t="shared" si="169"/>
        <v>I5</v>
      </c>
      <c r="O106" s="30"/>
      <c r="P106" s="13">
        <f t="shared" si="154"/>
        <v>19</v>
      </c>
      <c r="Q106" s="30" t="str">
        <f t="shared" si="170"/>
        <v>A19</v>
      </c>
      <c r="R106" s="30"/>
      <c r="S106" s="13">
        <f t="shared" si="157"/>
        <v>145</v>
      </c>
      <c r="T106" s="30" t="str">
        <f t="shared" si="171"/>
        <v>G1</v>
      </c>
      <c r="U106" s="30"/>
      <c r="V106" s="13">
        <f t="shared" si="155"/>
        <v>10</v>
      </c>
      <c r="W106" s="30" t="str">
        <f t="shared" si="172"/>
        <v>A10</v>
      </c>
      <c r="X106" s="30"/>
      <c r="Y106" s="30" t="str">
        <f t="shared" si="183"/>
        <v>_</v>
      </c>
      <c r="Z106" s="21">
        <f t="shared" si="173"/>
        <v>1</v>
      </c>
      <c r="AA106" s="13" t="b">
        <f t="shared" si="184"/>
        <v>1</v>
      </c>
      <c r="AB106" s="30" t="b">
        <f t="shared" si="174"/>
        <v>1</v>
      </c>
      <c r="AC106" s="30" t="b">
        <f t="shared" ca="1" si="175"/>
        <v>1</v>
      </c>
      <c r="AD106" s="30" t="b">
        <f t="shared" ca="1" si="176"/>
        <v>1</v>
      </c>
      <c r="AE106" s="13" t="str">
        <f t="shared" si="185"/>
        <v/>
      </c>
      <c r="AF106" s="13" t="str">
        <f t="shared" si="186"/>
        <v/>
      </c>
      <c r="AG106" s="13"/>
      <c r="AH106" s="81">
        <f t="shared" si="191"/>
        <v>73</v>
      </c>
      <c r="AI106" s="82" t="str">
        <f t="shared" si="177"/>
        <v>M1</v>
      </c>
      <c r="AJ106" s="30" t="str">
        <f t="shared" si="187"/>
        <v/>
      </c>
      <c r="AK106" s="26"/>
      <c r="AL106" s="28"/>
      <c r="AM106" s="28"/>
      <c r="AN106" s="83"/>
      <c r="AO106" s="65" t="str">
        <f t="shared" si="192"/>
        <v/>
      </c>
      <c r="AP106" s="74" t="str">
        <f t="shared" si="178"/>
        <v/>
      </c>
      <c r="AQ106" s="65" t="str">
        <f t="shared" si="188"/>
        <v/>
      </c>
      <c r="AR106" s="65" t="str">
        <f t="shared" si="179"/>
        <v/>
      </c>
      <c r="AS106" s="65" t="str">
        <f t="shared" si="180"/>
        <v/>
      </c>
      <c r="AT106" s="65" t="str">
        <f t="shared" si="189"/>
        <v/>
      </c>
      <c r="AU106" s="65" t="str">
        <f t="shared" si="181"/>
        <v/>
      </c>
      <c r="AV106" s="30"/>
      <c r="AW106" s="30" t="str">
        <f t="shared" si="167"/>
        <v>I5</v>
      </c>
      <c r="AX106" s="14">
        <f t="shared" si="166"/>
        <v>0</v>
      </c>
      <c r="AY106" s="14">
        <f t="shared" si="166"/>
        <v>0</v>
      </c>
      <c r="AZ106" s="30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30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30"/>
      <c r="DC106" s="13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3"/>
    </row>
    <row r="107" spans="1:132">
      <c r="A107" s="14"/>
      <c r="B107" s="30"/>
      <c r="C107" s="30"/>
      <c r="D107" s="30"/>
      <c r="E107" s="13">
        <f t="shared" si="190"/>
        <v>74</v>
      </c>
      <c r="F107" s="21" t="str">
        <f>F106</f>
        <v>D</v>
      </c>
      <c r="G107" s="14">
        <f>G106+1</f>
        <v>2</v>
      </c>
      <c r="H107" s="30" t="str">
        <f t="shared" si="182"/>
        <v>D2</v>
      </c>
      <c r="I107" s="30"/>
      <c r="J107" s="13">
        <f t="shared" si="156"/>
        <v>291</v>
      </c>
      <c r="K107" s="30" t="str">
        <f t="shared" si="168"/>
        <v>M3</v>
      </c>
      <c r="L107" s="30"/>
      <c r="M107" s="13">
        <f t="shared" si="158"/>
        <v>221</v>
      </c>
      <c r="N107" s="30" t="str">
        <f t="shared" si="169"/>
        <v>J5</v>
      </c>
      <c r="O107" s="30"/>
      <c r="P107" s="13">
        <f t="shared" ref="P107:P117" si="193">P99+2</f>
        <v>67</v>
      </c>
      <c r="Q107" s="30" t="str">
        <f t="shared" si="170"/>
        <v>C19</v>
      </c>
      <c r="R107" s="30"/>
      <c r="S107" s="13">
        <f t="shared" si="157"/>
        <v>147</v>
      </c>
      <c r="T107" s="30" t="str">
        <f t="shared" si="171"/>
        <v>G3</v>
      </c>
      <c r="U107" s="30"/>
      <c r="V107" s="13">
        <f t="shared" ref="V107:V170" si="194">V99+1</f>
        <v>58</v>
      </c>
      <c r="W107" s="30" t="str">
        <f t="shared" si="172"/>
        <v>C10</v>
      </c>
      <c r="X107" s="30"/>
      <c r="Y107" s="30" t="str">
        <f t="shared" si="183"/>
        <v>_</v>
      </c>
      <c r="Z107" s="21">
        <f t="shared" si="173"/>
        <v>1</v>
      </c>
      <c r="AA107" s="13" t="b">
        <f t="shared" si="184"/>
        <v>1</v>
      </c>
      <c r="AB107" s="30" t="b">
        <f t="shared" si="174"/>
        <v>1</v>
      </c>
      <c r="AC107" s="30" t="b">
        <f t="shared" ca="1" si="175"/>
        <v>1</v>
      </c>
      <c r="AD107" s="30" t="b">
        <f t="shared" ca="1" si="176"/>
        <v>1</v>
      </c>
      <c r="AE107" s="13" t="str">
        <f t="shared" si="185"/>
        <v/>
      </c>
      <c r="AF107" s="13" t="str">
        <f t="shared" si="186"/>
        <v/>
      </c>
      <c r="AG107" s="13"/>
      <c r="AH107" s="81">
        <f t="shared" si="191"/>
        <v>74</v>
      </c>
      <c r="AI107" s="82" t="str">
        <f t="shared" si="177"/>
        <v>M3</v>
      </c>
      <c r="AJ107" s="30" t="str">
        <f t="shared" si="187"/>
        <v/>
      </c>
      <c r="AK107" s="26"/>
      <c r="AL107" s="28"/>
      <c r="AM107" s="28"/>
      <c r="AN107" s="83"/>
      <c r="AO107" s="65" t="str">
        <f t="shared" si="192"/>
        <v/>
      </c>
      <c r="AP107" s="74" t="str">
        <f t="shared" si="178"/>
        <v/>
      </c>
      <c r="AQ107" s="65" t="str">
        <f t="shared" si="188"/>
        <v/>
      </c>
      <c r="AR107" s="65" t="str">
        <f t="shared" si="179"/>
        <v/>
      </c>
      <c r="AS107" s="65" t="str">
        <f t="shared" si="180"/>
        <v/>
      </c>
      <c r="AT107" s="65" t="str">
        <f t="shared" si="189"/>
        <v/>
      </c>
      <c r="AU107" s="65" t="str">
        <f t="shared" si="181"/>
        <v/>
      </c>
      <c r="AV107" s="30"/>
      <c r="AW107" s="30" t="str">
        <f t="shared" si="167"/>
        <v>J5</v>
      </c>
      <c r="AX107" s="14">
        <f t="shared" si="166"/>
        <v>0</v>
      </c>
      <c r="AY107" s="14">
        <f t="shared" si="166"/>
        <v>0</v>
      </c>
      <c r="AZ107" s="30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30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30"/>
      <c r="DC107" s="13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3"/>
    </row>
    <row r="108" spans="1:132">
      <c r="A108" s="14"/>
      <c r="B108" s="30"/>
      <c r="C108" s="30"/>
      <c r="D108" s="30"/>
      <c r="E108" s="13">
        <f t="shared" si="190"/>
        <v>75</v>
      </c>
      <c r="F108" s="21" t="str">
        <f t="shared" ref="F108:F129" si="195">F107</f>
        <v>D</v>
      </c>
      <c r="G108" s="14">
        <f t="shared" ref="G108:G129" si="196">G107+1</f>
        <v>3</v>
      </c>
      <c r="H108" s="30" t="str">
        <f t="shared" si="182"/>
        <v>D3</v>
      </c>
      <c r="I108" s="30"/>
      <c r="J108" s="13">
        <f t="shared" si="156"/>
        <v>293</v>
      </c>
      <c r="K108" s="30" t="str">
        <f t="shared" si="168"/>
        <v>M5</v>
      </c>
      <c r="L108" s="30"/>
      <c r="M108" s="13">
        <f t="shared" si="158"/>
        <v>245</v>
      </c>
      <c r="N108" s="30" t="str">
        <f t="shared" si="169"/>
        <v>K5</v>
      </c>
      <c r="O108" s="30"/>
      <c r="P108" s="13">
        <f t="shared" si="193"/>
        <v>115</v>
      </c>
      <c r="Q108" s="30" t="str">
        <f t="shared" si="170"/>
        <v>E19</v>
      </c>
      <c r="R108" s="30"/>
      <c r="S108" s="13">
        <f t="shared" si="157"/>
        <v>149</v>
      </c>
      <c r="T108" s="30" t="str">
        <f t="shared" si="171"/>
        <v>G5</v>
      </c>
      <c r="U108" s="30"/>
      <c r="V108" s="13">
        <f t="shared" si="194"/>
        <v>106</v>
      </c>
      <c r="W108" s="30" t="str">
        <f t="shared" si="172"/>
        <v>E10</v>
      </c>
      <c r="X108" s="30"/>
      <c r="Y108" s="30" t="str">
        <f t="shared" si="183"/>
        <v>_</v>
      </c>
      <c r="Z108" s="21">
        <f t="shared" si="173"/>
        <v>1</v>
      </c>
      <c r="AA108" s="13" t="b">
        <f t="shared" si="184"/>
        <v>1</v>
      </c>
      <c r="AB108" s="30" t="b">
        <f t="shared" si="174"/>
        <v>1</v>
      </c>
      <c r="AC108" s="30" t="b">
        <f t="shared" ca="1" si="175"/>
        <v>1</v>
      </c>
      <c r="AD108" s="30" t="b">
        <f t="shared" ca="1" si="176"/>
        <v>1</v>
      </c>
      <c r="AE108" s="13" t="str">
        <f t="shared" si="185"/>
        <v/>
      </c>
      <c r="AF108" s="13" t="str">
        <f t="shared" si="186"/>
        <v/>
      </c>
      <c r="AG108" s="13"/>
      <c r="AH108" s="81">
        <f t="shared" si="191"/>
        <v>75</v>
      </c>
      <c r="AI108" s="82" t="str">
        <f t="shared" si="177"/>
        <v>M5</v>
      </c>
      <c r="AJ108" s="30" t="str">
        <f t="shared" si="187"/>
        <v/>
      </c>
      <c r="AK108" s="26"/>
      <c r="AL108" s="28"/>
      <c r="AM108" s="28"/>
      <c r="AN108" s="83"/>
      <c r="AO108" s="65" t="str">
        <f t="shared" si="192"/>
        <v/>
      </c>
      <c r="AP108" s="74" t="str">
        <f t="shared" si="178"/>
        <v/>
      </c>
      <c r="AQ108" s="65" t="str">
        <f t="shared" si="188"/>
        <v/>
      </c>
      <c r="AR108" s="65" t="str">
        <f t="shared" si="179"/>
        <v/>
      </c>
      <c r="AS108" s="65" t="str">
        <f t="shared" si="180"/>
        <v/>
      </c>
      <c r="AT108" s="65" t="str">
        <f t="shared" si="189"/>
        <v/>
      </c>
      <c r="AU108" s="65" t="str">
        <f t="shared" si="181"/>
        <v/>
      </c>
      <c r="AV108" s="30"/>
      <c r="AW108" s="30" t="str">
        <f t="shared" si="167"/>
        <v>K5</v>
      </c>
      <c r="AX108" s="14">
        <f t="shared" si="166"/>
        <v>0</v>
      </c>
      <c r="AY108" s="14">
        <f t="shared" si="166"/>
        <v>0</v>
      </c>
      <c r="AZ108" s="30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30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30"/>
      <c r="DC108" s="13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3"/>
    </row>
    <row r="109" spans="1:132">
      <c r="A109" s="14"/>
      <c r="B109" s="30"/>
      <c r="C109" s="30"/>
      <c r="D109" s="30"/>
      <c r="E109" s="13">
        <f t="shared" si="190"/>
        <v>76</v>
      </c>
      <c r="F109" s="21" t="str">
        <f t="shared" si="195"/>
        <v>D</v>
      </c>
      <c r="G109" s="14">
        <f t="shared" si="196"/>
        <v>4</v>
      </c>
      <c r="H109" s="30" t="str">
        <f t="shared" si="182"/>
        <v>D4</v>
      </c>
      <c r="I109" s="30"/>
      <c r="J109" s="13">
        <f t="shared" si="156"/>
        <v>295</v>
      </c>
      <c r="K109" s="30" t="str">
        <f t="shared" si="168"/>
        <v>M7</v>
      </c>
      <c r="L109" s="30"/>
      <c r="M109" s="13">
        <f t="shared" si="158"/>
        <v>269</v>
      </c>
      <c r="N109" s="30" t="str">
        <f t="shared" si="169"/>
        <v>L5</v>
      </c>
      <c r="O109" s="30"/>
      <c r="P109" s="13">
        <f t="shared" si="193"/>
        <v>163</v>
      </c>
      <c r="Q109" s="30" t="str">
        <f t="shared" si="170"/>
        <v>G19</v>
      </c>
      <c r="R109" s="30"/>
      <c r="S109" s="13">
        <f t="shared" si="157"/>
        <v>151</v>
      </c>
      <c r="T109" s="30" t="str">
        <f t="shared" si="171"/>
        <v>G7</v>
      </c>
      <c r="U109" s="30"/>
      <c r="V109" s="13">
        <f t="shared" si="194"/>
        <v>154</v>
      </c>
      <c r="W109" s="30" t="str">
        <f t="shared" si="172"/>
        <v>G10</v>
      </c>
      <c r="X109" s="30"/>
      <c r="Y109" s="30" t="str">
        <f t="shared" si="183"/>
        <v>_</v>
      </c>
      <c r="Z109" s="21">
        <f t="shared" si="173"/>
        <v>1</v>
      </c>
      <c r="AA109" s="13" t="b">
        <f t="shared" si="184"/>
        <v>1</v>
      </c>
      <c r="AB109" s="30" t="b">
        <f t="shared" si="174"/>
        <v>1</v>
      </c>
      <c r="AC109" s="30" t="b">
        <f t="shared" ca="1" si="175"/>
        <v>1</v>
      </c>
      <c r="AD109" s="30" t="b">
        <f t="shared" ca="1" si="176"/>
        <v>1</v>
      </c>
      <c r="AE109" s="13" t="str">
        <f t="shared" si="185"/>
        <v/>
      </c>
      <c r="AF109" s="13" t="str">
        <f t="shared" si="186"/>
        <v/>
      </c>
      <c r="AG109" s="13"/>
      <c r="AH109" s="81">
        <f t="shared" si="191"/>
        <v>76</v>
      </c>
      <c r="AI109" s="82" t="str">
        <f t="shared" si="177"/>
        <v>M7</v>
      </c>
      <c r="AJ109" s="30" t="str">
        <f t="shared" si="187"/>
        <v/>
      </c>
      <c r="AK109" s="26"/>
      <c r="AL109" s="28"/>
      <c r="AM109" s="28"/>
      <c r="AN109" s="83"/>
      <c r="AO109" s="65" t="str">
        <f t="shared" si="192"/>
        <v/>
      </c>
      <c r="AP109" s="74" t="str">
        <f t="shared" si="178"/>
        <v/>
      </c>
      <c r="AQ109" s="65" t="str">
        <f t="shared" si="188"/>
        <v/>
      </c>
      <c r="AR109" s="65" t="str">
        <f t="shared" si="179"/>
        <v/>
      </c>
      <c r="AS109" s="65" t="str">
        <f t="shared" si="180"/>
        <v/>
      </c>
      <c r="AT109" s="65" t="str">
        <f t="shared" si="189"/>
        <v/>
      </c>
      <c r="AU109" s="65" t="str">
        <f t="shared" si="181"/>
        <v/>
      </c>
      <c r="AV109" s="30"/>
      <c r="AW109" s="30" t="str">
        <f t="shared" si="167"/>
        <v>L5</v>
      </c>
      <c r="AX109" s="14">
        <f t="shared" si="166"/>
        <v>0</v>
      </c>
      <c r="AY109" s="14">
        <f t="shared" si="166"/>
        <v>0</v>
      </c>
      <c r="AZ109" s="30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30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30"/>
      <c r="DC109" s="13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3"/>
    </row>
    <row r="110" spans="1:132">
      <c r="A110" s="14"/>
      <c r="B110" s="30"/>
      <c r="C110" s="30"/>
      <c r="D110" s="30"/>
      <c r="E110" s="13">
        <f t="shared" si="190"/>
        <v>77</v>
      </c>
      <c r="F110" s="21" t="str">
        <f t="shared" si="195"/>
        <v>D</v>
      </c>
      <c r="G110" s="14">
        <f t="shared" si="196"/>
        <v>5</v>
      </c>
      <c r="H110" s="30" t="str">
        <f t="shared" si="182"/>
        <v>D5</v>
      </c>
      <c r="I110" s="30"/>
      <c r="J110" s="13">
        <f t="shared" si="156"/>
        <v>297</v>
      </c>
      <c r="K110" s="30" t="str">
        <f t="shared" si="168"/>
        <v>M9</v>
      </c>
      <c r="L110" s="30"/>
      <c r="M110" s="13">
        <f t="shared" si="158"/>
        <v>293</v>
      </c>
      <c r="N110" s="30" t="str">
        <f t="shared" si="169"/>
        <v>M5</v>
      </c>
      <c r="O110" s="30"/>
      <c r="P110" s="13">
        <f t="shared" si="193"/>
        <v>211</v>
      </c>
      <c r="Q110" s="30" t="str">
        <f t="shared" si="170"/>
        <v>I19</v>
      </c>
      <c r="R110" s="30"/>
      <c r="S110" s="13">
        <f t="shared" si="157"/>
        <v>153</v>
      </c>
      <c r="T110" s="30" t="str">
        <f t="shared" si="171"/>
        <v>G9</v>
      </c>
      <c r="U110" s="30"/>
      <c r="V110" s="13">
        <f t="shared" si="194"/>
        <v>202</v>
      </c>
      <c r="W110" s="30" t="str">
        <f t="shared" si="172"/>
        <v>I10</v>
      </c>
      <c r="X110" s="30"/>
      <c r="Y110" s="30" t="str">
        <f t="shared" si="183"/>
        <v>_</v>
      </c>
      <c r="Z110" s="21">
        <f t="shared" si="173"/>
        <v>1</v>
      </c>
      <c r="AA110" s="13" t="b">
        <f t="shared" si="184"/>
        <v>1</v>
      </c>
      <c r="AB110" s="30" t="b">
        <f t="shared" si="174"/>
        <v>1</v>
      </c>
      <c r="AC110" s="30" t="b">
        <f t="shared" ca="1" si="175"/>
        <v>1</v>
      </c>
      <c r="AD110" s="30" t="b">
        <f t="shared" ca="1" si="176"/>
        <v>1</v>
      </c>
      <c r="AE110" s="13" t="str">
        <f t="shared" si="185"/>
        <v/>
      </c>
      <c r="AF110" s="13" t="str">
        <f t="shared" si="186"/>
        <v/>
      </c>
      <c r="AG110" s="13"/>
      <c r="AH110" s="81">
        <f t="shared" si="191"/>
        <v>77</v>
      </c>
      <c r="AI110" s="82" t="str">
        <f t="shared" si="177"/>
        <v>M9</v>
      </c>
      <c r="AJ110" s="30" t="str">
        <f t="shared" si="187"/>
        <v/>
      </c>
      <c r="AK110" s="26"/>
      <c r="AL110" s="28"/>
      <c r="AM110" s="28"/>
      <c r="AN110" s="83"/>
      <c r="AO110" s="65" t="str">
        <f t="shared" si="192"/>
        <v/>
      </c>
      <c r="AP110" s="74" t="str">
        <f t="shared" si="178"/>
        <v/>
      </c>
      <c r="AQ110" s="65" t="str">
        <f t="shared" si="188"/>
        <v/>
      </c>
      <c r="AR110" s="65" t="str">
        <f t="shared" si="179"/>
        <v/>
      </c>
      <c r="AS110" s="65" t="str">
        <f t="shared" si="180"/>
        <v/>
      </c>
      <c r="AT110" s="65" t="str">
        <f t="shared" si="189"/>
        <v/>
      </c>
      <c r="AU110" s="65" t="str">
        <f t="shared" si="181"/>
        <v/>
      </c>
      <c r="AV110" s="30"/>
      <c r="AW110" s="30" t="str">
        <f t="shared" si="167"/>
        <v>M5</v>
      </c>
      <c r="AX110" s="14">
        <f t="shared" si="166"/>
        <v>0</v>
      </c>
      <c r="AY110" s="14">
        <f t="shared" si="166"/>
        <v>0</v>
      </c>
      <c r="AZ110" s="30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30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30"/>
      <c r="DC110" s="13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3"/>
    </row>
    <row r="111" spans="1:132">
      <c r="A111" s="1"/>
      <c r="B111" s="30"/>
      <c r="C111" s="30"/>
      <c r="D111" s="30"/>
      <c r="E111" s="13">
        <f t="shared" si="190"/>
        <v>78</v>
      </c>
      <c r="F111" s="21" t="str">
        <f t="shared" si="195"/>
        <v>D</v>
      </c>
      <c r="G111" s="14">
        <f t="shared" si="196"/>
        <v>6</v>
      </c>
      <c r="H111" s="30" t="str">
        <f t="shared" si="182"/>
        <v>D6</v>
      </c>
      <c r="I111" s="30"/>
      <c r="J111" s="13">
        <f t="shared" ref="J111:J129" si="197">J99+48</f>
        <v>299</v>
      </c>
      <c r="K111" s="30" t="str">
        <f t="shared" si="168"/>
        <v>M11</v>
      </c>
      <c r="L111" s="30"/>
      <c r="M111" s="13">
        <f t="shared" si="158"/>
        <v>317</v>
      </c>
      <c r="N111" s="30" t="str">
        <f t="shared" si="169"/>
        <v>N5</v>
      </c>
      <c r="O111" s="30"/>
      <c r="P111" s="13">
        <f t="shared" si="193"/>
        <v>259</v>
      </c>
      <c r="Q111" s="30" t="str">
        <f t="shared" si="170"/>
        <v>K19</v>
      </c>
      <c r="R111" s="30"/>
      <c r="S111" s="13">
        <f t="shared" ref="S111:S174" si="198">S99+24</f>
        <v>155</v>
      </c>
      <c r="T111" s="30" t="str">
        <f t="shared" si="171"/>
        <v>G11</v>
      </c>
      <c r="U111" s="30"/>
      <c r="V111" s="13">
        <f t="shared" si="194"/>
        <v>250</v>
      </c>
      <c r="W111" s="30" t="str">
        <f t="shared" si="172"/>
        <v>K10</v>
      </c>
      <c r="X111" s="30"/>
      <c r="Y111" s="30" t="str">
        <f t="shared" si="183"/>
        <v>_</v>
      </c>
      <c r="Z111" s="21">
        <f t="shared" si="173"/>
        <v>1</v>
      </c>
      <c r="AA111" s="13" t="b">
        <f t="shared" si="184"/>
        <v>1</v>
      </c>
      <c r="AB111" s="30" t="b">
        <f t="shared" si="174"/>
        <v>1</v>
      </c>
      <c r="AC111" s="30" t="b">
        <f t="shared" ca="1" si="175"/>
        <v>1</v>
      </c>
      <c r="AD111" s="30" t="b">
        <f t="shared" ca="1" si="176"/>
        <v>1</v>
      </c>
      <c r="AE111" s="13" t="str">
        <f t="shared" si="185"/>
        <v/>
      </c>
      <c r="AF111" s="13" t="str">
        <f t="shared" si="186"/>
        <v/>
      </c>
      <c r="AG111" s="13"/>
      <c r="AH111" s="81">
        <f t="shared" si="191"/>
        <v>78</v>
      </c>
      <c r="AI111" s="82" t="str">
        <f t="shared" si="177"/>
        <v>M11</v>
      </c>
      <c r="AJ111" s="30" t="str">
        <f t="shared" si="187"/>
        <v/>
      </c>
      <c r="AK111" s="26"/>
      <c r="AL111" s="28"/>
      <c r="AM111" s="28"/>
      <c r="AN111" s="83"/>
      <c r="AO111" s="65" t="str">
        <f t="shared" si="192"/>
        <v/>
      </c>
      <c r="AP111" s="74" t="str">
        <f t="shared" si="178"/>
        <v/>
      </c>
      <c r="AQ111" s="65" t="str">
        <f t="shared" si="188"/>
        <v/>
      </c>
      <c r="AR111" s="65" t="str">
        <f t="shared" si="179"/>
        <v/>
      </c>
      <c r="AS111" s="65" t="str">
        <f t="shared" si="180"/>
        <v/>
      </c>
      <c r="AT111" s="65" t="str">
        <f t="shared" si="189"/>
        <v/>
      </c>
      <c r="AU111" s="65" t="str">
        <f t="shared" si="181"/>
        <v/>
      </c>
      <c r="AV111" s="30"/>
      <c r="AW111" s="30" t="str">
        <f t="shared" si="167"/>
        <v>N5</v>
      </c>
      <c r="AX111" s="14">
        <f t="shared" si="166"/>
        <v>0</v>
      </c>
      <c r="AY111" s="14">
        <f t="shared" si="166"/>
        <v>0</v>
      </c>
      <c r="AZ111" s="30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30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30"/>
      <c r="DC111" s="13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3"/>
    </row>
    <row r="112" spans="1:132">
      <c r="A112" s="14"/>
      <c r="B112" s="30"/>
      <c r="C112" s="30"/>
      <c r="D112" s="30"/>
      <c r="E112" s="13">
        <f t="shared" si="190"/>
        <v>79</v>
      </c>
      <c r="F112" s="21" t="str">
        <f t="shared" si="195"/>
        <v>D</v>
      </c>
      <c r="G112" s="14">
        <f t="shared" si="196"/>
        <v>7</v>
      </c>
      <c r="H112" s="30" t="str">
        <f t="shared" si="182"/>
        <v>D7</v>
      </c>
      <c r="I112" s="30"/>
      <c r="J112" s="13">
        <f t="shared" si="197"/>
        <v>301</v>
      </c>
      <c r="K112" s="30" t="str">
        <f t="shared" si="168"/>
        <v>M13</v>
      </c>
      <c r="L112" s="30"/>
      <c r="M112" s="13">
        <f t="shared" si="158"/>
        <v>341</v>
      </c>
      <c r="N112" s="30" t="str">
        <f t="shared" si="169"/>
        <v>O5</v>
      </c>
      <c r="O112" s="30"/>
      <c r="P112" s="13">
        <f t="shared" si="193"/>
        <v>307</v>
      </c>
      <c r="Q112" s="30" t="str">
        <f t="shared" si="170"/>
        <v>M19</v>
      </c>
      <c r="R112" s="30"/>
      <c r="S112" s="13">
        <f t="shared" si="198"/>
        <v>157</v>
      </c>
      <c r="T112" s="30" t="str">
        <f t="shared" si="171"/>
        <v>G13</v>
      </c>
      <c r="U112" s="30"/>
      <c r="V112" s="13">
        <f t="shared" si="194"/>
        <v>298</v>
      </c>
      <c r="W112" s="30" t="str">
        <f t="shared" si="172"/>
        <v>M10</v>
      </c>
      <c r="X112" s="30"/>
      <c r="Y112" s="30" t="str">
        <f t="shared" si="183"/>
        <v>_</v>
      </c>
      <c r="Z112" s="21">
        <f t="shared" si="173"/>
        <v>1</v>
      </c>
      <c r="AA112" s="13" t="b">
        <f t="shared" si="184"/>
        <v>1</v>
      </c>
      <c r="AB112" s="30" t="b">
        <f t="shared" si="174"/>
        <v>1</v>
      </c>
      <c r="AC112" s="30" t="b">
        <f t="shared" ca="1" si="175"/>
        <v>1</v>
      </c>
      <c r="AD112" s="30" t="b">
        <f t="shared" ca="1" si="176"/>
        <v>1</v>
      </c>
      <c r="AE112" s="13" t="str">
        <f t="shared" si="185"/>
        <v/>
      </c>
      <c r="AF112" s="13" t="str">
        <f t="shared" si="186"/>
        <v/>
      </c>
      <c r="AG112" s="13"/>
      <c r="AH112" s="81">
        <f t="shared" si="191"/>
        <v>79</v>
      </c>
      <c r="AI112" s="82" t="str">
        <f t="shared" si="177"/>
        <v>M13</v>
      </c>
      <c r="AJ112" s="30" t="str">
        <f t="shared" si="187"/>
        <v/>
      </c>
      <c r="AK112" s="26"/>
      <c r="AL112" s="28"/>
      <c r="AM112" s="28"/>
      <c r="AN112" s="83"/>
      <c r="AO112" s="65" t="str">
        <f t="shared" si="192"/>
        <v/>
      </c>
      <c r="AP112" s="74" t="str">
        <f t="shared" si="178"/>
        <v/>
      </c>
      <c r="AQ112" s="65" t="str">
        <f t="shared" si="188"/>
        <v/>
      </c>
      <c r="AR112" s="65" t="str">
        <f t="shared" si="179"/>
        <v/>
      </c>
      <c r="AS112" s="65" t="str">
        <f t="shared" si="180"/>
        <v/>
      </c>
      <c r="AT112" s="65" t="str">
        <f t="shared" si="189"/>
        <v/>
      </c>
      <c r="AU112" s="65" t="str">
        <f t="shared" si="181"/>
        <v/>
      </c>
      <c r="AV112" s="30"/>
      <c r="AW112" s="30" t="str">
        <f t="shared" si="167"/>
        <v>O5</v>
      </c>
      <c r="AX112" s="14">
        <f t="shared" si="166"/>
        <v>0</v>
      </c>
      <c r="AY112" s="14">
        <f t="shared" si="166"/>
        <v>0</v>
      </c>
      <c r="AZ112" s="30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30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30"/>
      <c r="DC112" s="13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3"/>
    </row>
    <row r="113" spans="5:132">
      <c r="E113" s="13">
        <f t="shared" si="190"/>
        <v>80</v>
      </c>
      <c r="F113" s="21" t="str">
        <f t="shared" si="195"/>
        <v>D</v>
      </c>
      <c r="G113" s="14">
        <f t="shared" si="196"/>
        <v>8</v>
      </c>
      <c r="H113" s="30" t="str">
        <f t="shared" si="182"/>
        <v>D8</v>
      </c>
      <c r="I113" s="30"/>
      <c r="J113" s="13">
        <f t="shared" si="197"/>
        <v>303</v>
      </c>
      <c r="K113" s="30" t="str">
        <f t="shared" si="168"/>
        <v>M15</v>
      </c>
      <c r="L113" s="30"/>
      <c r="M113" s="13">
        <f t="shared" si="158"/>
        <v>365</v>
      </c>
      <c r="N113" s="30" t="str">
        <f t="shared" si="169"/>
        <v>P5</v>
      </c>
      <c r="O113" s="30"/>
      <c r="P113" s="13">
        <f t="shared" si="193"/>
        <v>355</v>
      </c>
      <c r="Q113" s="30" t="str">
        <f t="shared" si="170"/>
        <v>O19</v>
      </c>
      <c r="R113" s="30"/>
      <c r="S113" s="13">
        <f t="shared" si="198"/>
        <v>159</v>
      </c>
      <c r="T113" s="30" t="str">
        <f t="shared" si="171"/>
        <v>G15</v>
      </c>
      <c r="U113" s="30"/>
      <c r="V113" s="13">
        <f t="shared" si="194"/>
        <v>346</v>
      </c>
      <c r="W113" s="30" t="str">
        <f t="shared" si="172"/>
        <v>O10</v>
      </c>
      <c r="X113" s="30"/>
      <c r="Y113" s="30" t="str">
        <f t="shared" si="183"/>
        <v>_</v>
      </c>
      <c r="Z113" s="21">
        <f t="shared" si="173"/>
        <v>1</v>
      </c>
      <c r="AA113" s="13" t="b">
        <f t="shared" si="184"/>
        <v>1</v>
      </c>
      <c r="AB113" s="30" t="b">
        <f t="shared" si="174"/>
        <v>1</v>
      </c>
      <c r="AC113" s="30" t="b">
        <f t="shared" ca="1" si="175"/>
        <v>1</v>
      </c>
      <c r="AD113" s="30" t="b">
        <f t="shared" ca="1" si="176"/>
        <v>1</v>
      </c>
      <c r="AE113" s="13" t="str">
        <f t="shared" si="185"/>
        <v/>
      </c>
      <c r="AF113" s="13" t="str">
        <f t="shared" si="186"/>
        <v/>
      </c>
      <c r="AG113" s="13"/>
      <c r="AH113" s="81">
        <f t="shared" si="191"/>
        <v>80</v>
      </c>
      <c r="AI113" s="82" t="str">
        <f t="shared" si="177"/>
        <v>M15</v>
      </c>
      <c r="AJ113" s="30" t="str">
        <f t="shared" si="187"/>
        <v/>
      </c>
      <c r="AK113" s="26"/>
      <c r="AL113" s="28"/>
      <c r="AM113" s="28"/>
      <c r="AN113" s="83"/>
      <c r="AO113" s="65" t="str">
        <f t="shared" si="192"/>
        <v/>
      </c>
      <c r="AP113" s="74" t="str">
        <f t="shared" si="178"/>
        <v/>
      </c>
      <c r="AQ113" s="65" t="str">
        <f t="shared" si="188"/>
        <v/>
      </c>
      <c r="AR113" s="65" t="str">
        <f t="shared" si="179"/>
        <v/>
      </c>
      <c r="AS113" s="65" t="str">
        <f t="shared" si="180"/>
        <v/>
      </c>
      <c r="AT113" s="65" t="str">
        <f t="shared" si="189"/>
        <v/>
      </c>
      <c r="AU113" s="65" t="str">
        <f t="shared" si="181"/>
        <v/>
      </c>
      <c r="AV113" s="30"/>
      <c r="AW113" s="30" t="str">
        <f t="shared" si="167"/>
        <v>P5</v>
      </c>
      <c r="AX113" s="14">
        <f t="shared" si="166"/>
        <v>0</v>
      </c>
      <c r="AY113" s="14">
        <f t="shared" si="166"/>
        <v>0</v>
      </c>
      <c r="AZ113" s="30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30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30"/>
      <c r="DC113" s="13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3"/>
    </row>
    <row r="114" spans="5:132">
      <c r="E114" s="13">
        <f t="shared" si="190"/>
        <v>81</v>
      </c>
      <c r="F114" s="21" t="str">
        <f t="shared" si="195"/>
        <v>D</v>
      </c>
      <c r="G114" s="14">
        <f t="shared" si="196"/>
        <v>9</v>
      </c>
      <c r="H114" s="30" t="str">
        <f t="shared" si="182"/>
        <v>D9</v>
      </c>
      <c r="I114" s="30"/>
      <c r="J114" s="13">
        <f t="shared" si="197"/>
        <v>305</v>
      </c>
      <c r="K114" s="30" t="str">
        <f t="shared" si="168"/>
        <v>M17</v>
      </c>
      <c r="L114" s="30"/>
      <c r="M114" s="13">
        <f t="shared" si="158"/>
        <v>6</v>
      </c>
      <c r="N114" s="30" t="str">
        <f t="shared" si="169"/>
        <v>A6</v>
      </c>
      <c r="O114" s="30"/>
      <c r="P114" s="13">
        <f t="shared" si="193"/>
        <v>21</v>
      </c>
      <c r="Q114" s="30" t="str">
        <f t="shared" si="170"/>
        <v>A21</v>
      </c>
      <c r="R114" s="30"/>
      <c r="S114" s="13">
        <f t="shared" si="198"/>
        <v>161</v>
      </c>
      <c r="T114" s="30" t="str">
        <f t="shared" si="171"/>
        <v>G17</v>
      </c>
      <c r="U114" s="30"/>
      <c r="V114" s="13">
        <f t="shared" si="194"/>
        <v>11</v>
      </c>
      <c r="W114" s="30" t="str">
        <f t="shared" si="172"/>
        <v>A11</v>
      </c>
      <c r="X114" s="30"/>
      <c r="Y114" s="30" t="str">
        <f t="shared" si="183"/>
        <v>_</v>
      </c>
      <c r="Z114" s="21">
        <f t="shared" si="173"/>
        <v>1</v>
      </c>
      <c r="AA114" s="13" t="b">
        <f t="shared" si="184"/>
        <v>1</v>
      </c>
      <c r="AB114" s="30" t="b">
        <f t="shared" si="174"/>
        <v>1</v>
      </c>
      <c r="AC114" s="30" t="b">
        <f t="shared" ca="1" si="175"/>
        <v>1</v>
      </c>
      <c r="AD114" s="30" t="b">
        <f t="shared" ca="1" si="176"/>
        <v>1</v>
      </c>
      <c r="AE114" s="13" t="str">
        <f t="shared" si="185"/>
        <v/>
      </c>
      <c r="AF114" s="13" t="str">
        <f t="shared" si="186"/>
        <v/>
      </c>
      <c r="AG114" s="13"/>
      <c r="AH114" s="72">
        <f t="shared" si="191"/>
        <v>81</v>
      </c>
      <c r="AI114" s="80" t="str">
        <f t="shared" si="177"/>
        <v>M17</v>
      </c>
      <c r="AJ114" s="30" t="str">
        <f t="shared" si="187"/>
        <v/>
      </c>
      <c r="AK114" s="19"/>
      <c r="AL114" s="27"/>
      <c r="AM114" s="27"/>
      <c r="AN114" s="73"/>
      <c r="AO114" s="65" t="str">
        <f t="shared" si="192"/>
        <v/>
      </c>
      <c r="AP114" s="74" t="str">
        <f t="shared" si="178"/>
        <v/>
      </c>
      <c r="AQ114" s="65" t="str">
        <f t="shared" si="188"/>
        <v/>
      </c>
      <c r="AR114" s="65" t="str">
        <f t="shared" si="179"/>
        <v/>
      </c>
      <c r="AS114" s="65" t="str">
        <f t="shared" si="180"/>
        <v/>
      </c>
      <c r="AT114" s="65" t="str">
        <f t="shared" si="189"/>
        <v/>
      </c>
      <c r="AU114" s="65" t="str">
        <f t="shared" si="181"/>
        <v/>
      </c>
      <c r="AV114" s="30"/>
      <c r="AW114" s="30" t="str">
        <f t="shared" si="167"/>
        <v>A6</v>
      </c>
      <c r="AX114" s="14">
        <f t="shared" ref="AX114:AY133" si="199">IF(COUNTIF($AI$34:$AI$417,$AW114)&gt;0,VLOOKUP($AW114,$AI$34:$AL$417,$AX$32,FALSE),"")</f>
        <v>0</v>
      </c>
      <c r="AY114" s="14">
        <f t="shared" si="199"/>
        <v>0</v>
      </c>
      <c r="AZ114" s="30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30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30"/>
      <c r="DC114" s="13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3"/>
    </row>
    <row r="115" spans="5:132">
      <c r="E115" s="13">
        <f t="shared" si="190"/>
        <v>82</v>
      </c>
      <c r="F115" s="21" t="str">
        <f t="shared" si="195"/>
        <v>D</v>
      </c>
      <c r="G115" s="14">
        <f t="shared" si="196"/>
        <v>10</v>
      </c>
      <c r="H115" s="30" t="str">
        <f t="shared" si="182"/>
        <v>D10</v>
      </c>
      <c r="I115" s="30"/>
      <c r="J115" s="13">
        <f t="shared" si="197"/>
        <v>307</v>
      </c>
      <c r="K115" s="30" t="str">
        <f t="shared" si="168"/>
        <v>M19</v>
      </c>
      <c r="L115" s="30"/>
      <c r="M115" s="13">
        <f t="shared" ref="M115:M178" si="200">M99+1</f>
        <v>30</v>
      </c>
      <c r="N115" s="30" t="str">
        <f t="shared" si="169"/>
        <v>B6</v>
      </c>
      <c r="O115" s="30"/>
      <c r="P115" s="13">
        <f t="shared" si="193"/>
        <v>69</v>
      </c>
      <c r="Q115" s="30" t="str">
        <f t="shared" si="170"/>
        <v>C21</v>
      </c>
      <c r="R115" s="30"/>
      <c r="S115" s="13">
        <f t="shared" si="198"/>
        <v>163</v>
      </c>
      <c r="T115" s="30" t="str">
        <f t="shared" si="171"/>
        <v>G19</v>
      </c>
      <c r="U115" s="30"/>
      <c r="V115" s="13">
        <f t="shared" si="194"/>
        <v>59</v>
      </c>
      <c r="W115" s="30" t="str">
        <f t="shared" si="172"/>
        <v>C11</v>
      </c>
      <c r="X115" s="30"/>
      <c r="Y115" s="30" t="str">
        <f t="shared" si="183"/>
        <v>_</v>
      </c>
      <c r="Z115" s="21">
        <f t="shared" si="173"/>
        <v>1</v>
      </c>
      <c r="AA115" s="13" t="b">
        <f t="shared" si="184"/>
        <v>1</v>
      </c>
      <c r="AB115" s="30" t="b">
        <f t="shared" si="174"/>
        <v>1</v>
      </c>
      <c r="AC115" s="30" t="b">
        <f t="shared" ca="1" si="175"/>
        <v>1</v>
      </c>
      <c r="AD115" s="30" t="b">
        <f t="shared" ca="1" si="176"/>
        <v>1</v>
      </c>
      <c r="AE115" s="13" t="str">
        <f t="shared" si="185"/>
        <v/>
      </c>
      <c r="AF115" s="13" t="str">
        <f t="shared" si="186"/>
        <v/>
      </c>
      <c r="AG115" s="13"/>
      <c r="AH115" s="72">
        <f t="shared" si="191"/>
        <v>82</v>
      </c>
      <c r="AI115" s="80" t="str">
        <f t="shared" si="177"/>
        <v>M19</v>
      </c>
      <c r="AJ115" s="30" t="str">
        <f t="shared" si="187"/>
        <v/>
      </c>
      <c r="AK115" s="19"/>
      <c r="AL115" s="27"/>
      <c r="AM115" s="27"/>
      <c r="AN115" s="73"/>
      <c r="AO115" s="65" t="str">
        <f t="shared" si="192"/>
        <v/>
      </c>
      <c r="AP115" s="74" t="str">
        <f t="shared" si="178"/>
        <v/>
      </c>
      <c r="AQ115" s="65" t="str">
        <f t="shared" si="188"/>
        <v/>
      </c>
      <c r="AR115" s="65" t="str">
        <f t="shared" si="179"/>
        <v/>
      </c>
      <c r="AS115" s="65" t="str">
        <f t="shared" si="180"/>
        <v/>
      </c>
      <c r="AT115" s="65" t="str">
        <f t="shared" si="189"/>
        <v/>
      </c>
      <c r="AU115" s="65" t="str">
        <f t="shared" si="181"/>
        <v/>
      </c>
      <c r="AV115" s="30"/>
      <c r="AW115" s="30" t="str">
        <f t="shared" si="167"/>
        <v>B6</v>
      </c>
      <c r="AX115" s="14">
        <f t="shared" si="199"/>
        <v>0</v>
      </c>
      <c r="AY115" s="14">
        <f t="shared" si="199"/>
        <v>0</v>
      </c>
      <c r="AZ115" s="30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30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30"/>
      <c r="DC115" s="13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3"/>
    </row>
    <row r="116" spans="5:132">
      <c r="E116" s="13">
        <f t="shared" si="190"/>
        <v>83</v>
      </c>
      <c r="F116" s="21" t="str">
        <f t="shared" si="195"/>
        <v>D</v>
      </c>
      <c r="G116" s="14">
        <f t="shared" si="196"/>
        <v>11</v>
      </c>
      <c r="H116" s="30" t="str">
        <f t="shared" si="182"/>
        <v>D11</v>
      </c>
      <c r="I116" s="30"/>
      <c r="J116" s="13">
        <f t="shared" si="197"/>
        <v>309</v>
      </c>
      <c r="K116" s="30" t="str">
        <f t="shared" si="168"/>
        <v>M21</v>
      </c>
      <c r="L116" s="30"/>
      <c r="M116" s="13">
        <f t="shared" si="200"/>
        <v>54</v>
      </c>
      <c r="N116" s="30" t="str">
        <f t="shared" si="169"/>
        <v>C6</v>
      </c>
      <c r="O116" s="30"/>
      <c r="P116" s="13">
        <f t="shared" si="193"/>
        <v>117</v>
      </c>
      <c r="Q116" s="30" t="str">
        <f t="shared" si="170"/>
        <v>E21</v>
      </c>
      <c r="R116" s="30"/>
      <c r="S116" s="13">
        <f t="shared" si="198"/>
        <v>165</v>
      </c>
      <c r="T116" s="30" t="str">
        <f t="shared" si="171"/>
        <v>G21</v>
      </c>
      <c r="U116" s="30"/>
      <c r="V116" s="13">
        <f t="shared" si="194"/>
        <v>107</v>
      </c>
      <c r="W116" s="30" t="str">
        <f t="shared" si="172"/>
        <v>E11</v>
      </c>
      <c r="X116" s="30"/>
      <c r="Y116" s="30" t="str">
        <f t="shared" si="183"/>
        <v>_</v>
      </c>
      <c r="Z116" s="21">
        <f t="shared" si="173"/>
        <v>1</v>
      </c>
      <c r="AA116" s="13" t="b">
        <f t="shared" si="184"/>
        <v>1</v>
      </c>
      <c r="AB116" s="30" t="b">
        <f t="shared" si="174"/>
        <v>1</v>
      </c>
      <c r="AC116" s="30" t="b">
        <f t="shared" ca="1" si="175"/>
        <v>1</v>
      </c>
      <c r="AD116" s="30" t="b">
        <f t="shared" ca="1" si="176"/>
        <v>1</v>
      </c>
      <c r="AE116" s="13" t="str">
        <f t="shared" si="185"/>
        <v/>
      </c>
      <c r="AF116" s="13" t="str">
        <f t="shared" si="186"/>
        <v/>
      </c>
      <c r="AG116" s="13"/>
      <c r="AH116" s="72">
        <f t="shared" si="191"/>
        <v>83</v>
      </c>
      <c r="AI116" s="80" t="str">
        <f t="shared" si="177"/>
        <v>M21</v>
      </c>
      <c r="AJ116" s="30" t="str">
        <f t="shared" si="187"/>
        <v/>
      </c>
      <c r="AK116" s="19"/>
      <c r="AL116" s="27"/>
      <c r="AM116" s="27"/>
      <c r="AN116" s="73"/>
      <c r="AO116" s="65" t="str">
        <f t="shared" si="192"/>
        <v/>
      </c>
      <c r="AP116" s="74" t="str">
        <f t="shared" si="178"/>
        <v/>
      </c>
      <c r="AQ116" s="65" t="str">
        <f t="shared" si="188"/>
        <v/>
      </c>
      <c r="AR116" s="65" t="str">
        <f t="shared" si="179"/>
        <v/>
      </c>
      <c r="AS116" s="65" t="str">
        <f t="shared" si="180"/>
        <v/>
      </c>
      <c r="AT116" s="65" t="str">
        <f t="shared" si="189"/>
        <v/>
      </c>
      <c r="AU116" s="65" t="str">
        <f t="shared" si="181"/>
        <v/>
      </c>
      <c r="AV116" s="30"/>
      <c r="AW116" s="30" t="str">
        <f t="shared" si="167"/>
        <v>C6</v>
      </c>
      <c r="AX116" s="14">
        <f t="shared" si="199"/>
        <v>0</v>
      </c>
      <c r="AY116" s="14">
        <f t="shared" si="199"/>
        <v>0</v>
      </c>
      <c r="AZ116" s="30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30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30"/>
      <c r="DC116" s="13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3"/>
    </row>
    <row r="117" spans="5:132">
      <c r="E117" s="13">
        <f t="shared" si="190"/>
        <v>84</v>
      </c>
      <c r="F117" s="21" t="str">
        <f t="shared" si="195"/>
        <v>D</v>
      </c>
      <c r="G117" s="14">
        <f t="shared" si="196"/>
        <v>12</v>
      </c>
      <c r="H117" s="30" t="str">
        <f t="shared" si="182"/>
        <v>D12</v>
      </c>
      <c r="I117" s="30"/>
      <c r="J117" s="13">
        <f t="shared" si="197"/>
        <v>311</v>
      </c>
      <c r="K117" s="30" t="str">
        <f t="shared" si="168"/>
        <v>M23</v>
      </c>
      <c r="L117" s="30"/>
      <c r="M117" s="13">
        <f t="shared" si="200"/>
        <v>78</v>
      </c>
      <c r="N117" s="30" t="str">
        <f t="shared" si="169"/>
        <v>D6</v>
      </c>
      <c r="O117" s="30"/>
      <c r="P117" s="13">
        <f t="shared" si="193"/>
        <v>165</v>
      </c>
      <c r="Q117" s="30" t="str">
        <f t="shared" si="170"/>
        <v>G21</v>
      </c>
      <c r="R117" s="30"/>
      <c r="S117" s="13">
        <f t="shared" si="198"/>
        <v>167</v>
      </c>
      <c r="T117" s="30" t="str">
        <f t="shared" si="171"/>
        <v>G23</v>
      </c>
      <c r="U117" s="30"/>
      <c r="V117" s="13">
        <f t="shared" si="194"/>
        <v>155</v>
      </c>
      <c r="W117" s="30" t="str">
        <f t="shared" si="172"/>
        <v>G11</v>
      </c>
      <c r="X117" s="30"/>
      <c r="Y117" s="30" t="str">
        <f t="shared" si="183"/>
        <v>_</v>
      </c>
      <c r="Z117" s="21">
        <f t="shared" si="173"/>
        <v>1</v>
      </c>
      <c r="AA117" s="13" t="b">
        <f t="shared" si="184"/>
        <v>1</v>
      </c>
      <c r="AB117" s="30" t="b">
        <f t="shared" si="174"/>
        <v>1</v>
      </c>
      <c r="AC117" s="30" t="b">
        <f t="shared" ca="1" si="175"/>
        <v>1</v>
      </c>
      <c r="AD117" s="30" t="b">
        <f t="shared" ca="1" si="176"/>
        <v>1</v>
      </c>
      <c r="AE117" s="13" t="str">
        <f t="shared" si="185"/>
        <v/>
      </c>
      <c r="AF117" s="13" t="str">
        <f t="shared" si="186"/>
        <v/>
      </c>
      <c r="AG117" s="13"/>
      <c r="AH117" s="72">
        <f t="shared" si="191"/>
        <v>84</v>
      </c>
      <c r="AI117" s="80" t="str">
        <f t="shared" si="177"/>
        <v>M23</v>
      </c>
      <c r="AJ117" s="30" t="str">
        <f t="shared" si="187"/>
        <v/>
      </c>
      <c r="AK117" s="19"/>
      <c r="AL117" s="27"/>
      <c r="AM117" s="27"/>
      <c r="AN117" s="73"/>
      <c r="AO117" s="65" t="str">
        <f t="shared" si="192"/>
        <v/>
      </c>
      <c r="AP117" s="74" t="str">
        <f t="shared" si="178"/>
        <v/>
      </c>
      <c r="AQ117" s="65" t="str">
        <f t="shared" si="188"/>
        <v/>
      </c>
      <c r="AR117" s="65" t="str">
        <f t="shared" si="179"/>
        <v/>
      </c>
      <c r="AS117" s="65" t="str">
        <f t="shared" si="180"/>
        <v/>
      </c>
      <c r="AT117" s="65" t="str">
        <f t="shared" si="189"/>
        <v/>
      </c>
      <c r="AU117" s="65" t="str">
        <f t="shared" si="181"/>
        <v/>
      </c>
      <c r="AV117" s="30"/>
      <c r="AW117" s="30" t="str">
        <f t="shared" si="167"/>
        <v>D6</v>
      </c>
      <c r="AX117" s="14">
        <f t="shared" si="199"/>
        <v>0</v>
      </c>
      <c r="AY117" s="14">
        <f t="shared" si="199"/>
        <v>0</v>
      </c>
      <c r="AZ117" s="30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30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30"/>
      <c r="DC117" s="13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3"/>
    </row>
    <row r="118" spans="5:132">
      <c r="E118" s="13">
        <f t="shared" si="190"/>
        <v>85</v>
      </c>
      <c r="F118" s="21" t="str">
        <f t="shared" si="195"/>
        <v>D</v>
      </c>
      <c r="G118" s="14">
        <f t="shared" si="196"/>
        <v>13</v>
      </c>
      <c r="H118" s="30" t="str">
        <f t="shared" si="182"/>
        <v>D13</v>
      </c>
      <c r="I118" s="30"/>
      <c r="J118" s="13">
        <f t="shared" si="197"/>
        <v>337</v>
      </c>
      <c r="K118" s="30" t="str">
        <f t="shared" si="168"/>
        <v>O1</v>
      </c>
      <c r="L118" s="30"/>
      <c r="M118" s="13">
        <f t="shared" si="200"/>
        <v>102</v>
      </c>
      <c r="N118" s="30" t="str">
        <f t="shared" si="169"/>
        <v>E6</v>
      </c>
      <c r="O118" s="30"/>
      <c r="P118" s="13">
        <f>P110+2</f>
        <v>213</v>
      </c>
      <c r="Q118" s="30" t="str">
        <f t="shared" si="170"/>
        <v>I21</v>
      </c>
      <c r="R118" s="30"/>
      <c r="S118" s="13">
        <f t="shared" si="198"/>
        <v>169</v>
      </c>
      <c r="T118" s="30" t="str">
        <f t="shared" si="171"/>
        <v>H1</v>
      </c>
      <c r="U118" s="30"/>
      <c r="V118" s="13">
        <f t="shared" si="194"/>
        <v>203</v>
      </c>
      <c r="W118" s="30" t="str">
        <f t="shared" si="172"/>
        <v>I11</v>
      </c>
      <c r="X118" s="30"/>
      <c r="Y118" s="30" t="str">
        <f t="shared" si="183"/>
        <v>_</v>
      </c>
      <c r="Z118" s="21">
        <f t="shared" si="173"/>
        <v>1</v>
      </c>
      <c r="AA118" s="13" t="b">
        <f t="shared" si="184"/>
        <v>1</v>
      </c>
      <c r="AB118" s="30" t="b">
        <f t="shared" si="174"/>
        <v>1</v>
      </c>
      <c r="AC118" s="30" t="b">
        <f t="shared" ca="1" si="175"/>
        <v>1</v>
      </c>
      <c r="AD118" s="30" t="b">
        <f t="shared" ca="1" si="176"/>
        <v>1</v>
      </c>
      <c r="AE118" s="13" t="str">
        <f t="shared" si="185"/>
        <v/>
      </c>
      <c r="AF118" s="13" t="str">
        <f t="shared" si="186"/>
        <v/>
      </c>
      <c r="AG118" s="13"/>
      <c r="AH118" s="72">
        <f t="shared" si="191"/>
        <v>85</v>
      </c>
      <c r="AI118" s="80" t="str">
        <f t="shared" si="177"/>
        <v>O1</v>
      </c>
      <c r="AJ118" s="30" t="str">
        <f t="shared" si="187"/>
        <v/>
      </c>
      <c r="AK118" s="19"/>
      <c r="AL118" s="27"/>
      <c r="AM118" s="27"/>
      <c r="AN118" s="73"/>
      <c r="AO118" s="65" t="str">
        <f t="shared" si="192"/>
        <v/>
      </c>
      <c r="AP118" s="74" t="str">
        <f t="shared" si="178"/>
        <v/>
      </c>
      <c r="AQ118" s="65" t="str">
        <f t="shared" si="188"/>
        <v/>
      </c>
      <c r="AR118" s="65" t="str">
        <f t="shared" si="179"/>
        <v/>
      </c>
      <c r="AS118" s="65" t="str">
        <f t="shared" si="180"/>
        <v/>
      </c>
      <c r="AT118" s="65" t="str">
        <f t="shared" si="189"/>
        <v/>
      </c>
      <c r="AU118" s="65" t="str">
        <f t="shared" si="181"/>
        <v/>
      </c>
      <c r="AV118" s="30"/>
      <c r="AW118" s="30" t="str">
        <f t="shared" si="167"/>
        <v>E6</v>
      </c>
      <c r="AX118" s="14">
        <f t="shared" si="199"/>
        <v>0</v>
      </c>
      <c r="AY118" s="14">
        <f t="shared" si="199"/>
        <v>0</v>
      </c>
      <c r="AZ118" s="30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30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30"/>
      <c r="DC118" s="13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3"/>
    </row>
    <row r="119" spans="5:132">
      <c r="E119" s="13">
        <f t="shared" si="190"/>
        <v>86</v>
      </c>
      <c r="F119" s="21" t="str">
        <f t="shared" si="195"/>
        <v>D</v>
      </c>
      <c r="G119" s="14">
        <f t="shared" si="196"/>
        <v>14</v>
      </c>
      <c r="H119" s="30" t="str">
        <f t="shared" si="182"/>
        <v>D14</v>
      </c>
      <c r="I119" s="30"/>
      <c r="J119" s="13">
        <f t="shared" si="197"/>
        <v>339</v>
      </c>
      <c r="K119" s="30" t="str">
        <f t="shared" si="168"/>
        <v>O3</v>
      </c>
      <c r="L119" s="30"/>
      <c r="M119" s="13">
        <f t="shared" si="200"/>
        <v>126</v>
      </c>
      <c r="N119" s="30" t="str">
        <f t="shared" si="169"/>
        <v>F6</v>
      </c>
      <c r="O119" s="30"/>
      <c r="P119" s="13">
        <f t="shared" ref="P119:P129" si="201">P111+2</f>
        <v>261</v>
      </c>
      <c r="Q119" s="30" t="str">
        <f t="shared" si="170"/>
        <v>K21</v>
      </c>
      <c r="R119" s="30"/>
      <c r="S119" s="13">
        <f t="shared" si="198"/>
        <v>171</v>
      </c>
      <c r="T119" s="30" t="str">
        <f t="shared" si="171"/>
        <v>H3</v>
      </c>
      <c r="U119" s="30"/>
      <c r="V119" s="13">
        <f t="shared" si="194"/>
        <v>251</v>
      </c>
      <c r="W119" s="30" t="str">
        <f t="shared" si="172"/>
        <v>K11</v>
      </c>
      <c r="X119" s="30"/>
      <c r="Y119" s="30" t="str">
        <f t="shared" si="183"/>
        <v>_</v>
      </c>
      <c r="Z119" s="21">
        <f t="shared" si="173"/>
        <v>1</v>
      </c>
      <c r="AA119" s="13" t="b">
        <f t="shared" si="184"/>
        <v>1</v>
      </c>
      <c r="AB119" s="30" t="b">
        <f t="shared" si="174"/>
        <v>1</v>
      </c>
      <c r="AC119" s="30" t="b">
        <f t="shared" ca="1" si="175"/>
        <v>1</v>
      </c>
      <c r="AD119" s="30" t="b">
        <f t="shared" ca="1" si="176"/>
        <v>1</v>
      </c>
      <c r="AE119" s="13" t="str">
        <f t="shared" si="185"/>
        <v/>
      </c>
      <c r="AF119" s="13" t="str">
        <f t="shared" si="186"/>
        <v/>
      </c>
      <c r="AG119" s="13"/>
      <c r="AH119" s="72">
        <f t="shared" si="191"/>
        <v>86</v>
      </c>
      <c r="AI119" s="80" t="str">
        <f t="shared" si="177"/>
        <v>O3</v>
      </c>
      <c r="AJ119" s="30" t="str">
        <f t="shared" si="187"/>
        <v/>
      </c>
      <c r="AK119" s="19"/>
      <c r="AL119" s="27"/>
      <c r="AM119" s="27"/>
      <c r="AN119" s="73"/>
      <c r="AO119" s="65" t="str">
        <f t="shared" si="192"/>
        <v/>
      </c>
      <c r="AP119" s="74" t="str">
        <f t="shared" si="178"/>
        <v/>
      </c>
      <c r="AQ119" s="65" t="str">
        <f t="shared" si="188"/>
        <v/>
      </c>
      <c r="AR119" s="65" t="str">
        <f t="shared" si="179"/>
        <v/>
      </c>
      <c r="AS119" s="65" t="str">
        <f t="shared" si="180"/>
        <v/>
      </c>
      <c r="AT119" s="65" t="str">
        <f t="shared" si="189"/>
        <v/>
      </c>
      <c r="AU119" s="65" t="str">
        <f t="shared" si="181"/>
        <v/>
      </c>
      <c r="AV119" s="30"/>
      <c r="AW119" s="30" t="str">
        <f t="shared" si="167"/>
        <v>F6</v>
      </c>
      <c r="AX119" s="14">
        <f t="shared" si="199"/>
        <v>0</v>
      </c>
      <c r="AY119" s="14">
        <f t="shared" si="199"/>
        <v>0</v>
      </c>
      <c r="AZ119" s="30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30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30"/>
      <c r="DC119" s="13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3"/>
    </row>
    <row r="120" spans="5:132">
      <c r="E120" s="13">
        <f t="shared" si="190"/>
        <v>87</v>
      </c>
      <c r="F120" s="21" t="str">
        <f t="shared" si="195"/>
        <v>D</v>
      </c>
      <c r="G120" s="14">
        <f t="shared" si="196"/>
        <v>15</v>
      </c>
      <c r="H120" s="30" t="str">
        <f t="shared" si="182"/>
        <v>D15</v>
      </c>
      <c r="I120" s="30"/>
      <c r="J120" s="13">
        <f t="shared" si="197"/>
        <v>341</v>
      </c>
      <c r="K120" s="30" t="str">
        <f t="shared" si="168"/>
        <v>O5</v>
      </c>
      <c r="L120" s="30"/>
      <c r="M120" s="13">
        <f t="shared" si="200"/>
        <v>150</v>
      </c>
      <c r="N120" s="30" t="str">
        <f t="shared" si="169"/>
        <v>G6</v>
      </c>
      <c r="O120" s="30"/>
      <c r="P120" s="13">
        <f t="shared" si="201"/>
        <v>309</v>
      </c>
      <c r="Q120" s="30" t="str">
        <f t="shared" si="170"/>
        <v>M21</v>
      </c>
      <c r="R120" s="30"/>
      <c r="S120" s="13">
        <f t="shared" si="198"/>
        <v>173</v>
      </c>
      <c r="T120" s="30" t="str">
        <f t="shared" si="171"/>
        <v>H5</v>
      </c>
      <c r="U120" s="30"/>
      <c r="V120" s="13">
        <f t="shared" si="194"/>
        <v>299</v>
      </c>
      <c r="W120" s="30" t="str">
        <f t="shared" si="172"/>
        <v>M11</v>
      </c>
      <c r="X120" s="30"/>
      <c r="Y120" s="30" t="str">
        <f t="shared" si="183"/>
        <v>_</v>
      </c>
      <c r="Z120" s="21">
        <f t="shared" si="173"/>
        <v>1</v>
      </c>
      <c r="AA120" s="13" t="b">
        <f t="shared" si="184"/>
        <v>1</v>
      </c>
      <c r="AB120" s="30" t="b">
        <f t="shared" si="174"/>
        <v>1</v>
      </c>
      <c r="AC120" s="30" t="b">
        <f t="shared" ca="1" si="175"/>
        <v>1</v>
      </c>
      <c r="AD120" s="30" t="b">
        <f t="shared" ca="1" si="176"/>
        <v>1</v>
      </c>
      <c r="AE120" s="13" t="str">
        <f t="shared" si="185"/>
        <v/>
      </c>
      <c r="AF120" s="13" t="str">
        <f t="shared" si="186"/>
        <v/>
      </c>
      <c r="AG120" s="13"/>
      <c r="AH120" s="72">
        <f t="shared" si="191"/>
        <v>87</v>
      </c>
      <c r="AI120" s="80" t="str">
        <f t="shared" si="177"/>
        <v>O5</v>
      </c>
      <c r="AJ120" s="30" t="str">
        <f t="shared" si="187"/>
        <v/>
      </c>
      <c r="AK120" s="19"/>
      <c r="AL120" s="27"/>
      <c r="AM120" s="27"/>
      <c r="AN120" s="73"/>
      <c r="AO120" s="65" t="str">
        <f t="shared" si="192"/>
        <v/>
      </c>
      <c r="AP120" s="74" t="str">
        <f t="shared" si="178"/>
        <v/>
      </c>
      <c r="AQ120" s="65" t="str">
        <f t="shared" si="188"/>
        <v/>
      </c>
      <c r="AR120" s="65" t="str">
        <f t="shared" si="179"/>
        <v/>
      </c>
      <c r="AS120" s="65" t="str">
        <f t="shared" si="180"/>
        <v/>
      </c>
      <c r="AT120" s="65" t="str">
        <f t="shared" si="189"/>
        <v/>
      </c>
      <c r="AU120" s="65" t="str">
        <f t="shared" si="181"/>
        <v/>
      </c>
      <c r="AV120" s="30"/>
      <c r="AW120" s="30" t="str">
        <f t="shared" si="167"/>
        <v>G6</v>
      </c>
      <c r="AX120" s="14">
        <f t="shared" si="199"/>
        <v>0</v>
      </c>
      <c r="AY120" s="14">
        <f t="shared" si="199"/>
        <v>0</v>
      </c>
      <c r="AZ120" s="30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30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30"/>
      <c r="DC120" s="13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3"/>
    </row>
    <row r="121" spans="5:132">
      <c r="E121" s="13">
        <f t="shared" si="190"/>
        <v>88</v>
      </c>
      <c r="F121" s="21" t="str">
        <f t="shared" si="195"/>
        <v>D</v>
      </c>
      <c r="G121" s="14">
        <f t="shared" si="196"/>
        <v>16</v>
      </c>
      <c r="H121" s="30" t="str">
        <f t="shared" si="182"/>
        <v>D16</v>
      </c>
      <c r="I121" s="30"/>
      <c r="J121" s="13">
        <f t="shared" si="197"/>
        <v>343</v>
      </c>
      <c r="K121" s="30" t="str">
        <f t="shared" si="168"/>
        <v>O7</v>
      </c>
      <c r="L121" s="30"/>
      <c r="M121" s="13">
        <f t="shared" si="200"/>
        <v>174</v>
      </c>
      <c r="N121" s="30" t="str">
        <f t="shared" si="169"/>
        <v>H6</v>
      </c>
      <c r="O121" s="30"/>
      <c r="P121" s="13">
        <f t="shared" si="201"/>
        <v>357</v>
      </c>
      <c r="Q121" s="30" t="str">
        <f t="shared" si="170"/>
        <v>O21</v>
      </c>
      <c r="R121" s="30"/>
      <c r="S121" s="13">
        <f t="shared" si="198"/>
        <v>175</v>
      </c>
      <c r="T121" s="30" t="str">
        <f t="shared" si="171"/>
        <v>H7</v>
      </c>
      <c r="U121" s="30"/>
      <c r="V121" s="13">
        <f t="shared" si="194"/>
        <v>347</v>
      </c>
      <c r="W121" s="30" t="str">
        <f t="shared" si="172"/>
        <v>O11</v>
      </c>
      <c r="X121" s="30"/>
      <c r="Y121" s="30" t="str">
        <f t="shared" si="183"/>
        <v>_</v>
      </c>
      <c r="Z121" s="21">
        <f t="shared" si="173"/>
        <v>1</v>
      </c>
      <c r="AA121" s="13" t="b">
        <f t="shared" si="184"/>
        <v>1</v>
      </c>
      <c r="AB121" s="30" t="b">
        <f t="shared" si="174"/>
        <v>1</v>
      </c>
      <c r="AC121" s="30" t="b">
        <f t="shared" ca="1" si="175"/>
        <v>1</v>
      </c>
      <c r="AD121" s="30" t="b">
        <f t="shared" ca="1" si="176"/>
        <v>1</v>
      </c>
      <c r="AE121" s="13" t="str">
        <f t="shared" si="185"/>
        <v/>
      </c>
      <c r="AF121" s="13" t="str">
        <f t="shared" si="186"/>
        <v/>
      </c>
      <c r="AG121" s="13"/>
      <c r="AH121" s="72">
        <f t="shared" si="191"/>
        <v>88</v>
      </c>
      <c r="AI121" s="80" t="str">
        <f t="shared" si="177"/>
        <v>O7</v>
      </c>
      <c r="AJ121" s="30" t="str">
        <f t="shared" si="187"/>
        <v/>
      </c>
      <c r="AK121" s="19"/>
      <c r="AL121" s="27"/>
      <c r="AM121" s="27"/>
      <c r="AN121" s="73"/>
      <c r="AO121" s="65" t="str">
        <f t="shared" si="192"/>
        <v/>
      </c>
      <c r="AP121" s="74" t="str">
        <f t="shared" si="178"/>
        <v/>
      </c>
      <c r="AQ121" s="65" t="str">
        <f t="shared" si="188"/>
        <v/>
      </c>
      <c r="AR121" s="65" t="str">
        <f t="shared" si="179"/>
        <v/>
      </c>
      <c r="AS121" s="65" t="str">
        <f t="shared" si="180"/>
        <v/>
      </c>
      <c r="AT121" s="65" t="str">
        <f t="shared" si="189"/>
        <v/>
      </c>
      <c r="AU121" s="65" t="str">
        <f t="shared" si="181"/>
        <v/>
      </c>
      <c r="AV121" s="30"/>
      <c r="AW121" s="30" t="str">
        <f t="shared" si="167"/>
        <v>H6</v>
      </c>
      <c r="AX121" s="14">
        <f t="shared" si="199"/>
        <v>0</v>
      </c>
      <c r="AY121" s="14">
        <f t="shared" si="199"/>
        <v>0</v>
      </c>
      <c r="AZ121" s="30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30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30"/>
      <c r="DC121" s="13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3"/>
    </row>
    <row r="122" spans="5:132">
      <c r="E122" s="13">
        <f t="shared" si="190"/>
        <v>89</v>
      </c>
      <c r="F122" s="21" t="str">
        <f t="shared" si="195"/>
        <v>D</v>
      </c>
      <c r="G122" s="14">
        <f t="shared" si="196"/>
        <v>17</v>
      </c>
      <c r="H122" s="30" t="str">
        <f t="shared" si="182"/>
        <v>D17</v>
      </c>
      <c r="I122" s="30"/>
      <c r="J122" s="13">
        <f t="shared" si="197"/>
        <v>345</v>
      </c>
      <c r="K122" s="30" t="str">
        <f t="shared" si="168"/>
        <v>O9</v>
      </c>
      <c r="L122" s="30"/>
      <c r="M122" s="13">
        <f t="shared" si="200"/>
        <v>198</v>
      </c>
      <c r="N122" s="30" t="str">
        <f t="shared" si="169"/>
        <v>I6</v>
      </c>
      <c r="O122" s="30"/>
      <c r="P122" s="13">
        <f t="shared" si="201"/>
        <v>23</v>
      </c>
      <c r="Q122" s="30" t="str">
        <f t="shared" si="170"/>
        <v>A23</v>
      </c>
      <c r="R122" s="30"/>
      <c r="S122" s="13">
        <f t="shared" si="198"/>
        <v>177</v>
      </c>
      <c r="T122" s="30" t="str">
        <f t="shared" si="171"/>
        <v>H9</v>
      </c>
      <c r="U122" s="30"/>
      <c r="V122" s="13">
        <f t="shared" si="194"/>
        <v>12</v>
      </c>
      <c r="W122" s="30" t="str">
        <f t="shared" si="172"/>
        <v>A12</v>
      </c>
      <c r="X122" s="30"/>
      <c r="Y122" s="30" t="str">
        <f t="shared" si="183"/>
        <v>_</v>
      </c>
      <c r="Z122" s="21">
        <f t="shared" si="173"/>
        <v>1</v>
      </c>
      <c r="AA122" s="13" t="b">
        <f t="shared" si="184"/>
        <v>1</v>
      </c>
      <c r="AB122" s="30" t="b">
        <f t="shared" si="174"/>
        <v>1</v>
      </c>
      <c r="AC122" s="30" t="b">
        <f t="shared" ca="1" si="175"/>
        <v>1</v>
      </c>
      <c r="AD122" s="30" t="b">
        <f t="shared" ca="1" si="176"/>
        <v>1</v>
      </c>
      <c r="AE122" s="13" t="str">
        <f t="shared" si="185"/>
        <v/>
      </c>
      <c r="AF122" s="13" t="str">
        <f t="shared" si="186"/>
        <v/>
      </c>
      <c r="AG122" s="13"/>
      <c r="AH122" s="81">
        <f t="shared" si="191"/>
        <v>89</v>
      </c>
      <c r="AI122" s="82" t="str">
        <f t="shared" si="177"/>
        <v>O9</v>
      </c>
      <c r="AJ122" s="30" t="str">
        <f t="shared" si="187"/>
        <v/>
      </c>
      <c r="AK122" s="26"/>
      <c r="AL122" s="28"/>
      <c r="AM122" s="28"/>
      <c r="AN122" s="83"/>
      <c r="AO122" s="65" t="str">
        <f t="shared" si="192"/>
        <v/>
      </c>
      <c r="AP122" s="74" t="str">
        <f t="shared" si="178"/>
        <v/>
      </c>
      <c r="AQ122" s="65" t="str">
        <f t="shared" si="188"/>
        <v/>
      </c>
      <c r="AR122" s="65" t="str">
        <f t="shared" si="179"/>
        <v/>
      </c>
      <c r="AS122" s="65" t="str">
        <f t="shared" si="180"/>
        <v/>
      </c>
      <c r="AT122" s="65" t="str">
        <f t="shared" si="189"/>
        <v/>
      </c>
      <c r="AU122" s="65" t="str">
        <f t="shared" si="181"/>
        <v/>
      </c>
      <c r="AV122" s="30"/>
      <c r="AW122" s="30" t="str">
        <f t="shared" si="167"/>
        <v>I6</v>
      </c>
      <c r="AX122" s="14">
        <f t="shared" si="199"/>
        <v>0</v>
      </c>
      <c r="AY122" s="14">
        <f t="shared" si="199"/>
        <v>0</v>
      </c>
      <c r="AZ122" s="30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30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30"/>
      <c r="DC122" s="13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3"/>
    </row>
    <row r="123" spans="5:132">
      <c r="E123" s="13">
        <f t="shared" si="190"/>
        <v>90</v>
      </c>
      <c r="F123" s="21" t="str">
        <f t="shared" si="195"/>
        <v>D</v>
      </c>
      <c r="G123" s="14">
        <f t="shared" si="196"/>
        <v>18</v>
      </c>
      <c r="H123" s="30" t="str">
        <f t="shared" si="182"/>
        <v>D18</v>
      </c>
      <c r="I123" s="30"/>
      <c r="J123" s="13">
        <f t="shared" si="197"/>
        <v>347</v>
      </c>
      <c r="K123" s="30" t="str">
        <f t="shared" si="168"/>
        <v>O11</v>
      </c>
      <c r="L123" s="30"/>
      <c r="M123" s="13">
        <f t="shared" si="200"/>
        <v>222</v>
      </c>
      <c r="N123" s="30" t="str">
        <f t="shared" si="169"/>
        <v>J6</v>
      </c>
      <c r="O123" s="30"/>
      <c r="P123" s="13">
        <f t="shared" si="201"/>
        <v>71</v>
      </c>
      <c r="Q123" s="30" t="str">
        <f t="shared" si="170"/>
        <v>C23</v>
      </c>
      <c r="R123" s="30"/>
      <c r="S123" s="13">
        <f t="shared" si="198"/>
        <v>179</v>
      </c>
      <c r="T123" s="30" t="str">
        <f t="shared" si="171"/>
        <v>H11</v>
      </c>
      <c r="U123" s="30"/>
      <c r="V123" s="13">
        <f t="shared" si="194"/>
        <v>60</v>
      </c>
      <c r="W123" s="30" t="str">
        <f t="shared" si="172"/>
        <v>C12</v>
      </c>
      <c r="X123" s="30"/>
      <c r="Y123" s="30" t="str">
        <f t="shared" si="183"/>
        <v>_</v>
      </c>
      <c r="Z123" s="21">
        <f t="shared" si="173"/>
        <v>1</v>
      </c>
      <c r="AA123" s="13" t="b">
        <f t="shared" si="184"/>
        <v>1</v>
      </c>
      <c r="AB123" s="30" t="b">
        <f t="shared" si="174"/>
        <v>1</v>
      </c>
      <c r="AC123" s="30" t="b">
        <f t="shared" ca="1" si="175"/>
        <v>1</v>
      </c>
      <c r="AD123" s="30" t="b">
        <f t="shared" ca="1" si="176"/>
        <v>1</v>
      </c>
      <c r="AE123" s="13" t="str">
        <f t="shared" si="185"/>
        <v/>
      </c>
      <c r="AF123" s="13" t="str">
        <f t="shared" si="186"/>
        <v/>
      </c>
      <c r="AG123" s="13"/>
      <c r="AH123" s="81">
        <f t="shared" si="191"/>
        <v>90</v>
      </c>
      <c r="AI123" s="82" t="str">
        <f t="shared" si="177"/>
        <v>O11</v>
      </c>
      <c r="AJ123" s="30" t="str">
        <f t="shared" si="187"/>
        <v/>
      </c>
      <c r="AK123" s="26"/>
      <c r="AL123" s="28"/>
      <c r="AM123" s="28"/>
      <c r="AN123" s="83"/>
      <c r="AO123" s="65" t="str">
        <f t="shared" si="192"/>
        <v/>
      </c>
      <c r="AP123" s="74" t="str">
        <f t="shared" si="178"/>
        <v/>
      </c>
      <c r="AQ123" s="65" t="str">
        <f t="shared" si="188"/>
        <v/>
      </c>
      <c r="AR123" s="65" t="str">
        <f t="shared" si="179"/>
        <v/>
      </c>
      <c r="AS123" s="65" t="str">
        <f t="shared" si="180"/>
        <v/>
      </c>
      <c r="AT123" s="65" t="str">
        <f t="shared" si="189"/>
        <v/>
      </c>
      <c r="AU123" s="65" t="str">
        <f t="shared" si="181"/>
        <v/>
      </c>
      <c r="AV123" s="30"/>
      <c r="AW123" s="30" t="str">
        <f t="shared" si="167"/>
        <v>J6</v>
      </c>
      <c r="AX123" s="14">
        <f t="shared" si="199"/>
        <v>0</v>
      </c>
      <c r="AY123" s="14">
        <f t="shared" si="199"/>
        <v>0</v>
      </c>
      <c r="AZ123" s="30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30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30"/>
      <c r="DC123" s="13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3"/>
    </row>
    <row r="124" spans="5:132">
      <c r="E124" s="13">
        <f t="shared" si="190"/>
        <v>91</v>
      </c>
      <c r="F124" s="21" t="str">
        <f t="shared" si="195"/>
        <v>D</v>
      </c>
      <c r="G124" s="14">
        <f t="shared" si="196"/>
        <v>19</v>
      </c>
      <c r="H124" s="30" t="str">
        <f t="shared" si="182"/>
        <v>D19</v>
      </c>
      <c r="I124" s="30"/>
      <c r="J124" s="13">
        <f t="shared" si="197"/>
        <v>349</v>
      </c>
      <c r="K124" s="30" t="str">
        <f t="shared" si="168"/>
        <v>O13</v>
      </c>
      <c r="L124" s="30"/>
      <c r="M124" s="13">
        <f t="shared" si="200"/>
        <v>246</v>
      </c>
      <c r="N124" s="30" t="str">
        <f t="shared" si="169"/>
        <v>K6</v>
      </c>
      <c r="O124" s="30"/>
      <c r="P124" s="13">
        <f t="shared" si="201"/>
        <v>119</v>
      </c>
      <c r="Q124" s="30" t="str">
        <f t="shared" si="170"/>
        <v>E23</v>
      </c>
      <c r="R124" s="30"/>
      <c r="S124" s="13">
        <f t="shared" si="198"/>
        <v>181</v>
      </c>
      <c r="T124" s="30" t="str">
        <f t="shared" si="171"/>
        <v>H13</v>
      </c>
      <c r="U124" s="30"/>
      <c r="V124" s="13">
        <f t="shared" si="194"/>
        <v>108</v>
      </c>
      <c r="W124" s="30" t="str">
        <f t="shared" si="172"/>
        <v>E12</v>
      </c>
      <c r="X124" s="30"/>
      <c r="Y124" s="30" t="str">
        <f t="shared" si="183"/>
        <v>_</v>
      </c>
      <c r="Z124" s="21">
        <f t="shared" si="173"/>
        <v>1</v>
      </c>
      <c r="AA124" s="13" t="b">
        <f t="shared" si="184"/>
        <v>1</v>
      </c>
      <c r="AB124" s="30" t="b">
        <f t="shared" si="174"/>
        <v>1</v>
      </c>
      <c r="AC124" s="30" t="b">
        <f t="shared" ca="1" si="175"/>
        <v>1</v>
      </c>
      <c r="AD124" s="30" t="b">
        <f t="shared" ca="1" si="176"/>
        <v>1</v>
      </c>
      <c r="AE124" s="13" t="str">
        <f t="shared" si="185"/>
        <v/>
      </c>
      <c r="AF124" s="13" t="str">
        <f t="shared" si="186"/>
        <v/>
      </c>
      <c r="AG124" s="13"/>
      <c r="AH124" s="81">
        <f t="shared" si="191"/>
        <v>91</v>
      </c>
      <c r="AI124" s="82" t="str">
        <f t="shared" si="177"/>
        <v>O13</v>
      </c>
      <c r="AJ124" s="30" t="str">
        <f t="shared" si="187"/>
        <v/>
      </c>
      <c r="AK124" s="26"/>
      <c r="AL124" s="28"/>
      <c r="AM124" s="28"/>
      <c r="AN124" s="83"/>
      <c r="AO124" s="65" t="str">
        <f t="shared" si="192"/>
        <v/>
      </c>
      <c r="AP124" s="74" t="str">
        <f t="shared" si="178"/>
        <v/>
      </c>
      <c r="AQ124" s="65" t="str">
        <f t="shared" si="188"/>
        <v/>
      </c>
      <c r="AR124" s="65" t="str">
        <f t="shared" si="179"/>
        <v/>
      </c>
      <c r="AS124" s="65" t="str">
        <f t="shared" si="180"/>
        <v/>
      </c>
      <c r="AT124" s="65" t="str">
        <f t="shared" si="189"/>
        <v/>
      </c>
      <c r="AU124" s="65" t="str">
        <f t="shared" si="181"/>
        <v/>
      </c>
      <c r="AV124" s="30"/>
      <c r="AW124" s="30" t="str">
        <f t="shared" si="167"/>
        <v>K6</v>
      </c>
      <c r="AX124" s="14">
        <f t="shared" si="199"/>
        <v>0</v>
      </c>
      <c r="AY124" s="14">
        <f t="shared" si="199"/>
        <v>0</v>
      </c>
      <c r="AZ124" s="30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30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30"/>
      <c r="DC124" s="13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3"/>
    </row>
    <row r="125" spans="5:132">
      <c r="E125" s="13">
        <f t="shared" si="190"/>
        <v>92</v>
      </c>
      <c r="F125" s="21" t="str">
        <f t="shared" si="195"/>
        <v>D</v>
      </c>
      <c r="G125" s="14">
        <f t="shared" si="196"/>
        <v>20</v>
      </c>
      <c r="H125" s="30" t="str">
        <f t="shared" si="182"/>
        <v>D20</v>
      </c>
      <c r="I125" s="30"/>
      <c r="J125" s="13">
        <f t="shared" si="197"/>
        <v>351</v>
      </c>
      <c r="K125" s="30" t="str">
        <f t="shared" si="168"/>
        <v>O15</v>
      </c>
      <c r="L125" s="30"/>
      <c r="M125" s="13">
        <f t="shared" si="200"/>
        <v>270</v>
      </c>
      <c r="N125" s="30" t="str">
        <f t="shared" si="169"/>
        <v>L6</v>
      </c>
      <c r="O125" s="30"/>
      <c r="P125" s="13">
        <f t="shared" si="201"/>
        <v>167</v>
      </c>
      <c r="Q125" s="30" t="str">
        <f t="shared" si="170"/>
        <v>G23</v>
      </c>
      <c r="R125" s="30"/>
      <c r="S125" s="13">
        <f t="shared" si="198"/>
        <v>183</v>
      </c>
      <c r="T125" s="30" t="str">
        <f t="shared" si="171"/>
        <v>H15</v>
      </c>
      <c r="U125" s="30"/>
      <c r="V125" s="13">
        <f t="shared" si="194"/>
        <v>156</v>
      </c>
      <c r="W125" s="30" t="str">
        <f t="shared" si="172"/>
        <v>G12</v>
      </c>
      <c r="X125" s="30"/>
      <c r="Y125" s="30" t="str">
        <f t="shared" si="183"/>
        <v>_</v>
      </c>
      <c r="Z125" s="21">
        <f t="shared" si="173"/>
        <v>1</v>
      </c>
      <c r="AA125" s="13" t="b">
        <f t="shared" si="184"/>
        <v>1</v>
      </c>
      <c r="AB125" s="30" t="b">
        <f t="shared" si="174"/>
        <v>1</v>
      </c>
      <c r="AC125" s="30" t="b">
        <f t="shared" ca="1" si="175"/>
        <v>1</v>
      </c>
      <c r="AD125" s="30" t="b">
        <f t="shared" ca="1" si="176"/>
        <v>1</v>
      </c>
      <c r="AE125" s="13" t="str">
        <f t="shared" si="185"/>
        <v/>
      </c>
      <c r="AF125" s="13" t="str">
        <f t="shared" si="186"/>
        <v/>
      </c>
      <c r="AG125" s="13"/>
      <c r="AH125" s="81">
        <f t="shared" si="191"/>
        <v>92</v>
      </c>
      <c r="AI125" s="82" t="str">
        <f t="shared" si="177"/>
        <v>O15</v>
      </c>
      <c r="AJ125" s="30" t="str">
        <f t="shared" si="187"/>
        <v/>
      </c>
      <c r="AK125" s="26"/>
      <c r="AL125" s="28"/>
      <c r="AM125" s="28"/>
      <c r="AN125" s="83"/>
      <c r="AO125" s="65" t="str">
        <f t="shared" si="192"/>
        <v/>
      </c>
      <c r="AP125" s="74" t="str">
        <f t="shared" si="178"/>
        <v/>
      </c>
      <c r="AQ125" s="65" t="str">
        <f t="shared" si="188"/>
        <v/>
      </c>
      <c r="AR125" s="65" t="str">
        <f t="shared" si="179"/>
        <v/>
      </c>
      <c r="AS125" s="65" t="str">
        <f t="shared" si="180"/>
        <v/>
      </c>
      <c r="AT125" s="65" t="str">
        <f t="shared" si="189"/>
        <v/>
      </c>
      <c r="AU125" s="65" t="str">
        <f t="shared" si="181"/>
        <v/>
      </c>
      <c r="AV125" s="30"/>
      <c r="AW125" s="30" t="str">
        <f t="shared" si="167"/>
        <v>L6</v>
      </c>
      <c r="AX125" s="14">
        <f t="shared" si="199"/>
        <v>0</v>
      </c>
      <c r="AY125" s="14">
        <f t="shared" si="199"/>
        <v>0</v>
      </c>
      <c r="AZ125" s="30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30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30"/>
      <c r="DC125" s="13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3"/>
    </row>
    <row r="126" spans="5:132">
      <c r="E126" s="13">
        <f t="shared" si="190"/>
        <v>93</v>
      </c>
      <c r="F126" s="21" t="str">
        <f t="shared" si="195"/>
        <v>D</v>
      </c>
      <c r="G126" s="14">
        <f t="shared" si="196"/>
        <v>21</v>
      </c>
      <c r="H126" s="30" t="str">
        <f t="shared" si="182"/>
        <v>D21</v>
      </c>
      <c r="I126" s="30"/>
      <c r="J126" s="13">
        <f t="shared" si="197"/>
        <v>353</v>
      </c>
      <c r="K126" s="30" t="str">
        <f t="shared" si="168"/>
        <v>O17</v>
      </c>
      <c r="L126" s="30"/>
      <c r="M126" s="13">
        <f t="shared" si="200"/>
        <v>294</v>
      </c>
      <c r="N126" s="30" t="str">
        <f t="shared" si="169"/>
        <v>M6</v>
      </c>
      <c r="O126" s="30"/>
      <c r="P126" s="13">
        <f t="shared" si="201"/>
        <v>215</v>
      </c>
      <c r="Q126" s="30" t="str">
        <f t="shared" si="170"/>
        <v>I23</v>
      </c>
      <c r="R126" s="30"/>
      <c r="S126" s="13">
        <f t="shared" si="198"/>
        <v>185</v>
      </c>
      <c r="T126" s="30" t="str">
        <f t="shared" si="171"/>
        <v>H17</v>
      </c>
      <c r="U126" s="30"/>
      <c r="V126" s="13">
        <f t="shared" si="194"/>
        <v>204</v>
      </c>
      <c r="W126" s="30" t="str">
        <f t="shared" si="172"/>
        <v>I12</v>
      </c>
      <c r="X126" s="30"/>
      <c r="Y126" s="30" t="str">
        <f t="shared" si="183"/>
        <v>_</v>
      </c>
      <c r="Z126" s="21">
        <f t="shared" si="173"/>
        <v>1</v>
      </c>
      <c r="AA126" s="13" t="b">
        <f t="shared" si="184"/>
        <v>1</v>
      </c>
      <c r="AB126" s="30" t="b">
        <f t="shared" si="174"/>
        <v>1</v>
      </c>
      <c r="AC126" s="30" t="b">
        <f t="shared" ca="1" si="175"/>
        <v>1</v>
      </c>
      <c r="AD126" s="30" t="b">
        <f t="shared" ca="1" si="176"/>
        <v>1</v>
      </c>
      <c r="AE126" s="13" t="str">
        <f t="shared" si="185"/>
        <v/>
      </c>
      <c r="AF126" s="13" t="str">
        <f t="shared" si="186"/>
        <v/>
      </c>
      <c r="AG126" s="13"/>
      <c r="AH126" s="81">
        <f t="shared" si="191"/>
        <v>93</v>
      </c>
      <c r="AI126" s="82" t="str">
        <f t="shared" si="177"/>
        <v>O17</v>
      </c>
      <c r="AJ126" s="30" t="str">
        <f t="shared" si="187"/>
        <v/>
      </c>
      <c r="AK126" s="26"/>
      <c r="AL126" s="28"/>
      <c r="AM126" s="28"/>
      <c r="AN126" s="83"/>
      <c r="AO126" s="65" t="str">
        <f t="shared" si="192"/>
        <v/>
      </c>
      <c r="AP126" s="74" t="str">
        <f t="shared" si="178"/>
        <v/>
      </c>
      <c r="AQ126" s="65" t="str">
        <f t="shared" si="188"/>
        <v/>
      </c>
      <c r="AR126" s="65" t="str">
        <f t="shared" si="179"/>
        <v/>
      </c>
      <c r="AS126" s="65" t="str">
        <f t="shared" si="180"/>
        <v/>
      </c>
      <c r="AT126" s="65" t="str">
        <f t="shared" si="189"/>
        <v/>
      </c>
      <c r="AU126" s="65" t="str">
        <f t="shared" si="181"/>
        <v/>
      </c>
      <c r="AV126" s="30"/>
      <c r="AW126" s="30" t="str">
        <f t="shared" si="167"/>
        <v>M6</v>
      </c>
      <c r="AX126" s="14">
        <f t="shared" si="199"/>
        <v>0</v>
      </c>
      <c r="AY126" s="14">
        <f t="shared" si="199"/>
        <v>0</v>
      </c>
      <c r="AZ126" s="30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30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30"/>
      <c r="DC126" s="13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3"/>
    </row>
    <row r="127" spans="5:132">
      <c r="E127" s="13">
        <f t="shared" si="190"/>
        <v>94</v>
      </c>
      <c r="F127" s="21" t="str">
        <f t="shared" si="195"/>
        <v>D</v>
      </c>
      <c r="G127" s="14">
        <f t="shared" si="196"/>
        <v>22</v>
      </c>
      <c r="H127" s="30" t="str">
        <f t="shared" si="182"/>
        <v>D22</v>
      </c>
      <c r="I127" s="30"/>
      <c r="J127" s="13">
        <f t="shared" si="197"/>
        <v>355</v>
      </c>
      <c r="K127" s="30" t="str">
        <f t="shared" si="168"/>
        <v>O19</v>
      </c>
      <c r="L127" s="30"/>
      <c r="M127" s="13">
        <f t="shared" si="200"/>
        <v>318</v>
      </c>
      <c r="N127" s="30" t="str">
        <f t="shared" si="169"/>
        <v>N6</v>
      </c>
      <c r="O127" s="30"/>
      <c r="P127" s="13">
        <f t="shared" si="201"/>
        <v>263</v>
      </c>
      <c r="Q127" s="30" t="str">
        <f t="shared" si="170"/>
        <v>K23</v>
      </c>
      <c r="R127" s="30"/>
      <c r="S127" s="13">
        <f t="shared" si="198"/>
        <v>187</v>
      </c>
      <c r="T127" s="30" t="str">
        <f t="shared" si="171"/>
        <v>H19</v>
      </c>
      <c r="U127" s="30"/>
      <c r="V127" s="13">
        <f t="shared" si="194"/>
        <v>252</v>
      </c>
      <c r="W127" s="30" t="str">
        <f t="shared" si="172"/>
        <v>K12</v>
      </c>
      <c r="X127" s="30"/>
      <c r="Y127" s="30" t="str">
        <f t="shared" si="183"/>
        <v>_</v>
      </c>
      <c r="Z127" s="21">
        <f t="shared" si="173"/>
        <v>1</v>
      </c>
      <c r="AA127" s="13" t="b">
        <f t="shared" si="184"/>
        <v>1</v>
      </c>
      <c r="AB127" s="30" t="b">
        <f t="shared" si="174"/>
        <v>1</v>
      </c>
      <c r="AC127" s="30" t="b">
        <f t="shared" ca="1" si="175"/>
        <v>1</v>
      </c>
      <c r="AD127" s="30" t="b">
        <f t="shared" ca="1" si="176"/>
        <v>1</v>
      </c>
      <c r="AE127" s="13" t="str">
        <f t="shared" si="185"/>
        <v/>
      </c>
      <c r="AF127" s="13" t="str">
        <f t="shared" si="186"/>
        <v/>
      </c>
      <c r="AG127" s="13"/>
      <c r="AH127" s="81">
        <f t="shared" si="191"/>
        <v>94</v>
      </c>
      <c r="AI127" s="82" t="str">
        <f t="shared" si="177"/>
        <v>O19</v>
      </c>
      <c r="AJ127" s="30" t="str">
        <f t="shared" si="187"/>
        <v/>
      </c>
      <c r="AK127" s="26"/>
      <c r="AL127" s="28"/>
      <c r="AM127" s="28"/>
      <c r="AN127" s="83"/>
      <c r="AO127" s="65" t="str">
        <f t="shared" si="192"/>
        <v/>
      </c>
      <c r="AP127" s="74" t="str">
        <f t="shared" si="178"/>
        <v/>
      </c>
      <c r="AQ127" s="65" t="str">
        <f t="shared" si="188"/>
        <v/>
      </c>
      <c r="AR127" s="65" t="str">
        <f t="shared" si="179"/>
        <v/>
      </c>
      <c r="AS127" s="65" t="str">
        <f t="shared" si="180"/>
        <v/>
      </c>
      <c r="AT127" s="65" t="str">
        <f t="shared" si="189"/>
        <v/>
      </c>
      <c r="AU127" s="65" t="str">
        <f t="shared" si="181"/>
        <v/>
      </c>
      <c r="AV127" s="30"/>
      <c r="AW127" s="30" t="str">
        <f t="shared" si="167"/>
        <v>N6</v>
      </c>
      <c r="AX127" s="14">
        <f t="shared" si="199"/>
        <v>0</v>
      </c>
      <c r="AY127" s="14">
        <f t="shared" si="199"/>
        <v>0</v>
      </c>
      <c r="AZ127" s="30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30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30"/>
      <c r="DC127" s="13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3"/>
    </row>
    <row r="128" spans="5:132">
      <c r="E128" s="13">
        <f t="shared" si="190"/>
        <v>95</v>
      </c>
      <c r="F128" s="21" t="str">
        <f t="shared" si="195"/>
        <v>D</v>
      </c>
      <c r="G128" s="14">
        <f t="shared" si="196"/>
        <v>23</v>
      </c>
      <c r="H128" s="30" t="str">
        <f t="shared" si="182"/>
        <v>D23</v>
      </c>
      <c r="I128" s="30"/>
      <c r="J128" s="13">
        <f t="shared" si="197"/>
        <v>357</v>
      </c>
      <c r="K128" s="30" t="str">
        <f t="shared" si="168"/>
        <v>O21</v>
      </c>
      <c r="L128" s="30"/>
      <c r="M128" s="13">
        <f t="shared" si="200"/>
        <v>342</v>
      </c>
      <c r="N128" s="30" t="str">
        <f t="shared" si="169"/>
        <v>O6</v>
      </c>
      <c r="O128" s="30"/>
      <c r="P128" s="13">
        <f t="shared" si="201"/>
        <v>311</v>
      </c>
      <c r="Q128" s="30" t="str">
        <f t="shared" si="170"/>
        <v>M23</v>
      </c>
      <c r="R128" s="30"/>
      <c r="S128" s="13">
        <f t="shared" si="198"/>
        <v>189</v>
      </c>
      <c r="T128" s="30" t="str">
        <f t="shared" si="171"/>
        <v>H21</v>
      </c>
      <c r="U128" s="30"/>
      <c r="V128" s="13">
        <f t="shared" si="194"/>
        <v>300</v>
      </c>
      <c r="W128" s="30" t="str">
        <f t="shared" si="172"/>
        <v>M12</v>
      </c>
      <c r="X128" s="30"/>
      <c r="Y128" s="30" t="str">
        <f t="shared" si="183"/>
        <v>_</v>
      </c>
      <c r="Z128" s="21">
        <f t="shared" si="173"/>
        <v>1</v>
      </c>
      <c r="AA128" s="13" t="b">
        <f t="shared" si="184"/>
        <v>1</v>
      </c>
      <c r="AB128" s="30" t="b">
        <f t="shared" si="174"/>
        <v>1</v>
      </c>
      <c r="AC128" s="30" t="b">
        <f t="shared" ca="1" si="175"/>
        <v>1</v>
      </c>
      <c r="AD128" s="30" t="b">
        <f t="shared" ca="1" si="176"/>
        <v>1</v>
      </c>
      <c r="AE128" s="13" t="str">
        <f t="shared" si="185"/>
        <v/>
      </c>
      <c r="AF128" s="13" t="str">
        <f t="shared" si="186"/>
        <v/>
      </c>
      <c r="AG128" s="13"/>
      <c r="AH128" s="81">
        <f t="shared" si="191"/>
        <v>95</v>
      </c>
      <c r="AI128" s="82" t="str">
        <f t="shared" si="177"/>
        <v>O21</v>
      </c>
      <c r="AJ128" s="30" t="str">
        <f t="shared" si="187"/>
        <v/>
      </c>
      <c r="AK128" s="26"/>
      <c r="AL128" s="28"/>
      <c r="AM128" s="28"/>
      <c r="AN128" s="83"/>
      <c r="AO128" s="65" t="str">
        <f t="shared" si="192"/>
        <v/>
      </c>
      <c r="AP128" s="74" t="str">
        <f t="shared" si="178"/>
        <v/>
      </c>
      <c r="AQ128" s="65" t="str">
        <f t="shared" si="188"/>
        <v/>
      </c>
      <c r="AR128" s="65" t="str">
        <f t="shared" si="179"/>
        <v/>
      </c>
      <c r="AS128" s="65" t="str">
        <f t="shared" si="180"/>
        <v/>
      </c>
      <c r="AT128" s="65" t="str">
        <f t="shared" si="189"/>
        <v/>
      </c>
      <c r="AU128" s="65" t="str">
        <f t="shared" si="181"/>
        <v/>
      </c>
      <c r="AV128" s="30"/>
      <c r="AW128" s="30" t="str">
        <f t="shared" si="167"/>
        <v>O6</v>
      </c>
      <c r="AX128" s="14">
        <f t="shared" si="199"/>
        <v>0</v>
      </c>
      <c r="AY128" s="14">
        <f t="shared" si="199"/>
        <v>0</v>
      </c>
      <c r="AZ128" s="30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30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30"/>
      <c r="DC128" s="13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3"/>
    </row>
    <row r="129" spans="5:132">
      <c r="E129" s="13">
        <f t="shared" si="190"/>
        <v>96</v>
      </c>
      <c r="F129" s="21" t="str">
        <f t="shared" si="195"/>
        <v>D</v>
      </c>
      <c r="G129" s="14">
        <f t="shared" si="196"/>
        <v>24</v>
      </c>
      <c r="H129" s="30" t="str">
        <f t="shared" si="182"/>
        <v>D24</v>
      </c>
      <c r="I129" s="30"/>
      <c r="J129" s="13">
        <f t="shared" si="197"/>
        <v>359</v>
      </c>
      <c r="K129" s="30" t="str">
        <f t="shared" si="168"/>
        <v>O23</v>
      </c>
      <c r="L129" s="30"/>
      <c r="M129" s="13">
        <f t="shared" si="200"/>
        <v>366</v>
      </c>
      <c r="N129" s="30" t="str">
        <f t="shared" si="169"/>
        <v>P6</v>
      </c>
      <c r="O129" s="30"/>
      <c r="P129" s="13">
        <f t="shared" si="201"/>
        <v>359</v>
      </c>
      <c r="Q129" s="30" t="str">
        <f t="shared" si="170"/>
        <v>O23</v>
      </c>
      <c r="R129" s="30"/>
      <c r="S129" s="13">
        <f t="shared" si="198"/>
        <v>191</v>
      </c>
      <c r="T129" s="30" t="str">
        <f t="shared" si="171"/>
        <v>H23</v>
      </c>
      <c r="U129" s="30"/>
      <c r="V129" s="13">
        <f t="shared" si="194"/>
        <v>348</v>
      </c>
      <c r="W129" s="30" t="str">
        <f t="shared" si="172"/>
        <v>O12</v>
      </c>
      <c r="X129" s="30"/>
      <c r="Y129" s="30" t="str">
        <f t="shared" si="183"/>
        <v>_</v>
      </c>
      <c r="Z129" s="21">
        <f t="shared" si="173"/>
        <v>1</v>
      </c>
      <c r="AA129" s="13" t="b">
        <f t="shared" si="184"/>
        <v>1</v>
      </c>
      <c r="AB129" s="30" t="b">
        <f t="shared" si="174"/>
        <v>1</v>
      </c>
      <c r="AC129" s="30" t="b">
        <f t="shared" ca="1" si="175"/>
        <v>1</v>
      </c>
      <c r="AD129" s="30" t="b">
        <f t="shared" ca="1" si="176"/>
        <v>1</v>
      </c>
      <c r="AE129" s="13" t="str">
        <f t="shared" si="185"/>
        <v/>
      </c>
      <c r="AF129" s="13" t="str">
        <f t="shared" si="186"/>
        <v/>
      </c>
      <c r="AG129" s="13"/>
      <c r="AH129" s="81">
        <f t="shared" si="191"/>
        <v>96</v>
      </c>
      <c r="AI129" s="82" t="str">
        <f t="shared" si="177"/>
        <v>O23</v>
      </c>
      <c r="AJ129" s="30" t="str">
        <f t="shared" si="187"/>
        <v/>
      </c>
      <c r="AK129" s="26"/>
      <c r="AL129" s="28"/>
      <c r="AM129" s="28"/>
      <c r="AN129" s="83"/>
      <c r="AO129" s="65" t="str">
        <f t="shared" si="192"/>
        <v/>
      </c>
      <c r="AP129" s="74" t="str">
        <f t="shared" si="178"/>
        <v/>
      </c>
      <c r="AQ129" s="65" t="str">
        <f t="shared" si="188"/>
        <v/>
      </c>
      <c r="AR129" s="65" t="str">
        <f t="shared" si="179"/>
        <v/>
      </c>
      <c r="AS129" s="65" t="str">
        <f t="shared" si="180"/>
        <v/>
      </c>
      <c r="AT129" s="65" t="str">
        <f t="shared" si="189"/>
        <v/>
      </c>
      <c r="AU129" s="65" t="str">
        <f t="shared" si="181"/>
        <v/>
      </c>
      <c r="AV129" s="30"/>
      <c r="AW129" s="30" t="str">
        <f t="shared" si="167"/>
        <v>P6</v>
      </c>
      <c r="AX129" s="14">
        <f t="shared" si="199"/>
        <v>0</v>
      </c>
      <c r="AY129" s="14">
        <f t="shared" si="199"/>
        <v>0</v>
      </c>
      <c r="AZ129" s="30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30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30"/>
      <c r="DC129" s="13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3"/>
    </row>
    <row r="130" spans="5:132">
      <c r="E130" s="13">
        <f t="shared" si="190"/>
        <v>97</v>
      </c>
      <c r="F130" s="21" t="s">
        <v>55</v>
      </c>
      <c r="G130" s="14">
        <v>1</v>
      </c>
      <c r="H130" s="30" t="str">
        <f t="shared" si="182"/>
        <v>E1</v>
      </c>
      <c r="I130" s="30"/>
      <c r="J130" s="13">
        <f>J34+1</f>
        <v>2</v>
      </c>
      <c r="K130" s="30" t="str">
        <f t="shared" si="168"/>
        <v>A2</v>
      </c>
      <c r="L130" s="30"/>
      <c r="M130" s="13">
        <f t="shared" si="200"/>
        <v>7</v>
      </c>
      <c r="N130" s="30" t="str">
        <f t="shared" si="169"/>
        <v>A7</v>
      </c>
      <c r="O130" s="30"/>
      <c r="P130" s="13">
        <f>P34+1</f>
        <v>2</v>
      </c>
      <c r="Q130" s="30" t="str">
        <f t="shared" si="170"/>
        <v>A2</v>
      </c>
      <c r="R130" s="30"/>
      <c r="S130" s="13">
        <f t="shared" si="198"/>
        <v>193</v>
      </c>
      <c r="T130" s="30" t="str">
        <f t="shared" si="171"/>
        <v>I1</v>
      </c>
      <c r="U130" s="30"/>
      <c r="V130" s="13">
        <f t="shared" si="194"/>
        <v>13</v>
      </c>
      <c r="W130" s="30" t="str">
        <f t="shared" si="172"/>
        <v>A13</v>
      </c>
      <c r="X130" s="30"/>
      <c r="Y130" s="30" t="str">
        <f t="shared" si="183"/>
        <v>_</v>
      </c>
      <c r="Z130" s="21">
        <f t="shared" si="173"/>
        <v>1</v>
      </c>
      <c r="AA130" s="13" t="b">
        <f t="shared" si="184"/>
        <v>1</v>
      </c>
      <c r="AB130" s="30" t="b">
        <f t="shared" si="174"/>
        <v>1</v>
      </c>
      <c r="AC130" s="30" t="b">
        <f t="shared" ca="1" si="175"/>
        <v>1</v>
      </c>
      <c r="AD130" s="30" t="b">
        <f t="shared" ca="1" si="176"/>
        <v>1</v>
      </c>
      <c r="AE130" s="13" t="str">
        <f t="shared" si="185"/>
        <v/>
      </c>
      <c r="AF130" s="13" t="str">
        <f t="shared" si="186"/>
        <v/>
      </c>
      <c r="AG130" s="13"/>
      <c r="AH130" s="72">
        <f t="shared" si="191"/>
        <v>97</v>
      </c>
      <c r="AI130" s="80" t="str">
        <f t="shared" si="177"/>
        <v>A2</v>
      </c>
      <c r="AJ130" s="30" t="str">
        <f t="shared" si="187"/>
        <v/>
      </c>
      <c r="AK130" s="19"/>
      <c r="AL130" s="27"/>
      <c r="AM130" s="27"/>
      <c r="AN130" s="73"/>
      <c r="AO130" s="65" t="str">
        <f t="shared" si="192"/>
        <v/>
      </c>
      <c r="AP130" s="74" t="str">
        <f t="shared" si="178"/>
        <v/>
      </c>
      <c r="AQ130" s="65" t="str">
        <f t="shared" si="188"/>
        <v/>
      </c>
      <c r="AR130" s="65" t="str">
        <f t="shared" si="179"/>
        <v/>
      </c>
      <c r="AS130" s="65" t="str">
        <f t="shared" si="180"/>
        <v/>
      </c>
      <c r="AT130" s="65" t="str">
        <f t="shared" si="189"/>
        <v/>
      </c>
      <c r="AU130" s="65" t="str">
        <f t="shared" si="181"/>
        <v/>
      </c>
      <c r="AV130" s="30"/>
      <c r="AW130" s="30" t="str">
        <f t="shared" si="167"/>
        <v>A7</v>
      </c>
      <c r="AX130" s="14">
        <f t="shared" si="199"/>
        <v>0</v>
      </c>
      <c r="AY130" s="14">
        <f t="shared" si="199"/>
        <v>0</v>
      </c>
      <c r="AZ130" s="30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30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30"/>
      <c r="DC130" s="13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3"/>
    </row>
    <row r="131" spans="5:132">
      <c r="E131" s="13">
        <f t="shared" si="190"/>
        <v>98</v>
      </c>
      <c r="F131" s="21" t="str">
        <f>F130</f>
        <v>E</v>
      </c>
      <c r="G131" s="14">
        <f>G130+1</f>
        <v>2</v>
      </c>
      <c r="H131" s="30" t="str">
        <f t="shared" si="182"/>
        <v>E2</v>
      </c>
      <c r="I131" s="30"/>
      <c r="J131" s="13">
        <f t="shared" ref="J131:J194" si="202">J35+1</f>
        <v>4</v>
      </c>
      <c r="K131" s="30" t="str">
        <f t="shared" si="168"/>
        <v>A4</v>
      </c>
      <c r="L131" s="30"/>
      <c r="M131" s="13">
        <f t="shared" si="200"/>
        <v>31</v>
      </c>
      <c r="N131" s="30" t="str">
        <f t="shared" si="169"/>
        <v>B7</v>
      </c>
      <c r="O131" s="30"/>
      <c r="P131" s="13">
        <f t="shared" ref="P131:P194" si="203">P35+1</f>
        <v>50</v>
      </c>
      <c r="Q131" s="30" t="str">
        <f t="shared" si="170"/>
        <v>C2</v>
      </c>
      <c r="R131" s="30"/>
      <c r="S131" s="13">
        <f t="shared" si="198"/>
        <v>195</v>
      </c>
      <c r="T131" s="30" t="str">
        <f t="shared" si="171"/>
        <v>I3</v>
      </c>
      <c r="U131" s="30"/>
      <c r="V131" s="13">
        <f t="shared" si="194"/>
        <v>61</v>
      </c>
      <c r="W131" s="30" t="str">
        <f t="shared" si="172"/>
        <v>C13</v>
      </c>
      <c r="X131" s="30"/>
      <c r="Y131" s="30" t="str">
        <f t="shared" si="183"/>
        <v>_</v>
      </c>
      <c r="Z131" s="21">
        <f t="shared" si="173"/>
        <v>1</v>
      </c>
      <c r="AA131" s="13" t="b">
        <f t="shared" si="184"/>
        <v>1</v>
      </c>
      <c r="AB131" s="30" t="b">
        <f t="shared" si="174"/>
        <v>1</v>
      </c>
      <c r="AC131" s="30" t="b">
        <f t="shared" ca="1" si="175"/>
        <v>1</v>
      </c>
      <c r="AD131" s="30" t="b">
        <f t="shared" ca="1" si="176"/>
        <v>1</v>
      </c>
      <c r="AE131" s="13" t="str">
        <f t="shared" si="185"/>
        <v/>
      </c>
      <c r="AF131" s="13" t="str">
        <f t="shared" si="186"/>
        <v/>
      </c>
      <c r="AG131" s="13"/>
      <c r="AH131" s="72">
        <f t="shared" si="191"/>
        <v>98</v>
      </c>
      <c r="AI131" s="80" t="str">
        <f t="shared" si="177"/>
        <v>A4</v>
      </c>
      <c r="AJ131" s="30" t="str">
        <f t="shared" si="187"/>
        <v/>
      </c>
      <c r="AK131" s="19"/>
      <c r="AL131" s="27"/>
      <c r="AM131" s="27"/>
      <c r="AN131" s="73"/>
      <c r="AO131" s="65" t="str">
        <f t="shared" si="192"/>
        <v/>
      </c>
      <c r="AP131" s="74" t="str">
        <f t="shared" si="178"/>
        <v/>
      </c>
      <c r="AQ131" s="65" t="str">
        <f t="shared" si="188"/>
        <v/>
      </c>
      <c r="AR131" s="65" t="str">
        <f t="shared" si="179"/>
        <v/>
      </c>
      <c r="AS131" s="65" t="str">
        <f t="shared" si="180"/>
        <v/>
      </c>
      <c r="AT131" s="65" t="str">
        <f t="shared" si="189"/>
        <v/>
      </c>
      <c r="AU131" s="65" t="str">
        <f t="shared" si="181"/>
        <v/>
      </c>
      <c r="AV131" s="30"/>
      <c r="AW131" s="30" t="str">
        <f t="shared" si="167"/>
        <v>B7</v>
      </c>
      <c r="AX131" s="14">
        <f t="shared" si="199"/>
        <v>0</v>
      </c>
      <c r="AY131" s="14">
        <f t="shared" si="199"/>
        <v>0</v>
      </c>
      <c r="AZ131" s="30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30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30"/>
      <c r="DC131" s="13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3"/>
    </row>
    <row r="132" spans="5:132">
      <c r="E132" s="13">
        <f t="shared" si="190"/>
        <v>99</v>
      </c>
      <c r="F132" s="21" t="str">
        <f t="shared" ref="F132:F153" si="204">F131</f>
        <v>E</v>
      </c>
      <c r="G132" s="14">
        <f t="shared" ref="G132:G153" si="205">G131+1</f>
        <v>3</v>
      </c>
      <c r="H132" s="30" t="str">
        <f t="shared" si="182"/>
        <v>E3</v>
      </c>
      <c r="I132" s="30"/>
      <c r="J132" s="13">
        <f t="shared" si="202"/>
        <v>6</v>
      </c>
      <c r="K132" s="30" t="str">
        <f t="shared" si="168"/>
        <v>A6</v>
      </c>
      <c r="L132" s="30"/>
      <c r="M132" s="13">
        <f t="shared" si="200"/>
        <v>55</v>
      </c>
      <c r="N132" s="30" t="str">
        <f t="shared" si="169"/>
        <v>C7</v>
      </c>
      <c r="O132" s="30"/>
      <c r="P132" s="13">
        <f t="shared" si="203"/>
        <v>98</v>
      </c>
      <c r="Q132" s="30" t="str">
        <f t="shared" si="170"/>
        <v>E2</v>
      </c>
      <c r="R132" s="30"/>
      <c r="S132" s="13">
        <f t="shared" si="198"/>
        <v>197</v>
      </c>
      <c r="T132" s="30" t="str">
        <f t="shared" si="171"/>
        <v>I5</v>
      </c>
      <c r="U132" s="30"/>
      <c r="V132" s="13">
        <f t="shared" si="194"/>
        <v>109</v>
      </c>
      <c r="W132" s="30" t="str">
        <f t="shared" si="172"/>
        <v>E13</v>
      </c>
      <c r="X132" s="30"/>
      <c r="Y132" s="30" t="str">
        <f t="shared" si="183"/>
        <v>_</v>
      </c>
      <c r="Z132" s="21">
        <f t="shared" si="173"/>
        <v>1</v>
      </c>
      <c r="AA132" s="13" t="b">
        <f t="shared" si="184"/>
        <v>1</v>
      </c>
      <c r="AB132" s="30" t="b">
        <f t="shared" si="174"/>
        <v>1</v>
      </c>
      <c r="AC132" s="30" t="b">
        <f t="shared" ca="1" si="175"/>
        <v>1</v>
      </c>
      <c r="AD132" s="30" t="b">
        <f t="shared" ca="1" si="176"/>
        <v>1</v>
      </c>
      <c r="AE132" s="13" t="str">
        <f t="shared" si="185"/>
        <v/>
      </c>
      <c r="AF132" s="13" t="str">
        <f t="shared" si="186"/>
        <v/>
      </c>
      <c r="AG132" s="13"/>
      <c r="AH132" s="72">
        <f t="shared" si="191"/>
        <v>99</v>
      </c>
      <c r="AI132" s="80" t="str">
        <f t="shared" si="177"/>
        <v>A6</v>
      </c>
      <c r="AJ132" s="30" t="str">
        <f t="shared" si="187"/>
        <v/>
      </c>
      <c r="AK132" s="19"/>
      <c r="AL132" s="27"/>
      <c r="AM132" s="27"/>
      <c r="AN132" s="73"/>
      <c r="AO132" s="65" t="str">
        <f t="shared" si="192"/>
        <v/>
      </c>
      <c r="AP132" s="74" t="str">
        <f t="shared" si="178"/>
        <v/>
      </c>
      <c r="AQ132" s="65" t="str">
        <f t="shared" si="188"/>
        <v/>
      </c>
      <c r="AR132" s="65" t="str">
        <f t="shared" si="179"/>
        <v/>
      </c>
      <c r="AS132" s="65" t="str">
        <f t="shared" si="180"/>
        <v/>
      </c>
      <c r="AT132" s="65" t="str">
        <f t="shared" si="189"/>
        <v/>
      </c>
      <c r="AU132" s="65" t="str">
        <f t="shared" si="181"/>
        <v/>
      </c>
      <c r="AV132" s="30"/>
      <c r="AW132" s="30" t="str">
        <f t="shared" si="167"/>
        <v>C7</v>
      </c>
      <c r="AX132" s="14">
        <f t="shared" si="199"/>
        <v>0</v>
      </c>
      <c r="AY132" s="14">
        <f t="shared" si="199"/>
        <v>0</v>
      </c>
      <c r="AZ132" s="30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30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30"/>
      <c r="DC132" s="13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3"/>
    </row>
    <row r="133" spans="5:132">
      <c r="E133" s="13">
        <f t="shared" si="190"/>
        <v>100</v>
      </c>
      <c r="F133" s="21" t="str">
        <f t="shared" si="204"/>
        <v>E</v>
      </c>
      <c r="G133" s="14">
        <f t="shared" si="205"/>
        <v>4</v>
      </c>
      <c r="H133" s="30" t="str">
        <f t="shared" si="182"/>
        <v>E4</v>
      </c>
      <c r="I133" s="30"/>
      <c r="J133" s="13">
        <f t="shared" si="202"/>
        <v>8</v>
      </c>
      <c r="K133" s="30" t="str">
        <f t="shared" si="168"/>
        <v>A8</v>
      </c>
      <c r="L133" s="30"/>
      <c r="M133" s="13">
        <f t="shared" si="200"/>
        <v>79</v>
      </c>
      <c r="N133" s="30" t="str">
        <f t="shared" si="169"/>
        <v>D7</v>
      </c>
      <c r="O133" s="30"/>
      <c r="P133" s="13">
        <f t="shared" si="203"/>
        <v>146</v>
      </c>
      <c r="Q133" s="30" t="str">
        <f t="shared" si="170"/>
        <v>G2</v>
      </c>
      <c r="R133" s="30"/>
      <c r="S133" s="13">
        <f t="shared" si="198"/>
        <v>199</v>
      </c>
      <c r="T133" s="30" t="str">
        <f t="shared" si="171"/>
        <v>I7</v>
      </c>
      <c r="U133" s="30"/>
      <c r="V133" s="13">
        <f t="shared" si="194"/>
        <v>157</v>
      </c>
      <c r="W133" s="30" t="str">
        <f t="shared" si="172"/>
        <v>G13</v>
      </c>
      <c r="X133" s="30"/>
      <c r="Y133" s="30" t="str">
        <f t="shared" si="183"/>
        <v>_</v>
      </c>
      <c r="Z133" s="21">
        <f t="shared" si="173"/>
        <v>1</v>
      </c>
      <c r="AA133" s="13" t="b">
        <f t="shared" si="184"/>
        <v>1</v>
      </c>
      <c r="AB133" s="30" t="b">
        <f t="shared" si="174"/>
        <v>1</v>
      </c>
      <c r="AC133" s="30" t="b">
        <f t="shared" ca="1" si="175"/>
        <v>1</v>
      </c>
      <c r="AD133" s="30" t="b">
        <f t="shared" ca="1" si="176"/>
        <v>1</v>
      </c>
      <c r="AE133" s="13" t="str">
        <f t="shared" si="185"/>
        <v/>
      </c>
      <c r="AF133" s="13" t="str">
        <f t="shared" si="186"/>
        <v/>
      </c>
      <c r="AG133" s="13"/>
      <c r="AH133" s="72">
        <f t="shared" si="191"/>
        <v>100</v>
      </c>
      <c r="AI133" s="80" t="str">
        <f t="shared" si="177"/>
        <v>A8</v>
      </c>
      <c r="AJ133" s="30" t="str">
        <f t="shared" si="187"/>
        <v/>
      </c>
      <c r="AK133" s="19"/>
      <c r="AL133" s="27"/>
      <c r="AM133" s="27"/>
      <c r="AN133" s="73"/>
      <c r="AO133" s="65" t="str">
        <f t="shared" si="192"/>
        <v/>
      </c>
      <c r="AP133" s="74" t="str">
        <f t="shared" si="178"/>
        <v/>
      </c>
      <c r="AQ133" s="65" t="str">
        <f t="shared" si="188"/>
        <v/>
      </c>
      <c r="AR133" s="65" t="str">
        <f t="shared" si="179"/>
        <v/>
      </c>
      <c r="AS133" s="65" t="str">
        <f t="shared" si="180"/>
        <v/>
      </c>
      <c r="AT133" s="65" t="str">
        <f t="shared" si="189"/>
        <v/>
      </c>
      <c r="AU133" s="65" t="str">
        <f t="shared" si="181"/>
        <v/>
      </c>
      <c r="AV133" s="30"/>
      <c r="AW133" s="30" t="str">
        <f t="shared" si="167"/>
        <v>D7</v>
      </c>
      <c r="AX133" s="14">
        <f t="shared" si="199"/>
        <v>0</v>
      </c>
      <c r="AY133" s="14">
        <f t="shared" si="199"/>
        <v>0</v>
      </c>
      <c r="AZ133" s="30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30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30"/>
      <c r="DC133" s="13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3"/>
    </row>
    <row r="134" spans="5:132">
      <c r="E134" s="13">
        <f t="shared" si="190"/>
        <v>101</v>
      </c>
      <c r="F134" s="21" t="str">
        <f t="shared" si="204"/>
        <v>E</v>
      </c>
      <c r="G134" s="14">
        <f t="shared" si="205"/>
        <v>5</v>
      </c>
      <c r="H134" s="30" t="str">
        <f t="shared" si="182"/>
        <v>E5</v>
      </c>
      <c r="I134" s="30"/>
      <c r="J134" s="13">
        <f t="shared" si="202"/>
        <v>10</v>
      </c>
      <c r="K134" s="30" t="str">
        <f t="shared" si="168"/>
        <v>A10</v>
      </c>
      <c r="L134" s="30"/>
      <c r="M134" s="13">
        <f t="shared" si="200"/>
        <v>103</v>
      </c>
      <c r="N134" s="30" t="str">
        <f t="shared" si="169"/>
        <v>E7</v>
      </c>
      <c r="O134" s="30"/>
      <c r="P134" s="13">
        <f t="shared" si="203"/>
        <v>194</v>
      </c>
      <c r="Q134" s="30" t="str">
        <f t="shared" si="170"/>
        <v>I2</v>
      </c>
      <c r="R134" s="30"/>
      <c r="S134" s="13">
        <f t="shared" si="198"/>
        <v>201</v>
      </c>
      <c r="T134" s="30" t="str">
        <f t="shared" si="171"/>
        <v>I9</v>
      </c>
      <c r="U134" s="30"/>
      <c r="V134" s="13">
        <f t="shared" si="194"/>
        <v>205</v>
      </c>
      <c r="W134" s="30" t="str">
        <f t="shared" si="172"/>
        <v>I13</v>
      </c>
      <c r="X134" s="30"/>
      <c r="Y134" s="30" t="str">
        <f t="shared" si="183"/>
        <v>_</v>
      </c>
      <c r="Z134" s="21">
        <f t="shared" si="173"/>
        <v>1</v>
      </c>
      <c r="AA134" s="13" t="b">
        <f t="shared" si="184"/>
        <v>1</v>
      </c>
      <c r="AB134" s="30" t="b">
        <f t="shared" si="174"/>
        <v>1</v>
      </c>
      <c r="AC134" s="30" t="b">
        <f t="shared" ca="1" si="175"/>
        <v>1</v>
      </c>
      <c r="AD134" s="30" t="b">
        <f t="shared" ca="1" si="176"/>
        <v>1</v>
      </c>
      <c r="AE134" s="13" t="str">
        <f t="shared" si="185"/>
        <v/>
      </c>
      <c r="AF134" s="13" t="str">
        <f t="shared" si="186"/>
        <v/>
      </c>
      <c r="AG134" s="13"/>
      <c r="AH134" s="72">
        <f t="shared" si="191"/>
        <v>101</v>
      </c>
      <c r="AI134" s="80" t="str">
        <f t="shared" si="177"/>
        <v>A10</v>
      </c>
      <c r="AJ134" s="30" t="str">
        <f t="shared" si="187"/>
        <v/>
      </c>
      <c r="AK134" s="19"/>
      <c r="AL134" s="27"/>
      <c r="AM134" s="27"/>
      <c r="AN134" s="73"/>
      <c r="AO134" s="65" t="str">
        <f t="shared" si="192"/>
        <v/>
      </c>
      <c r="AP134" s="74" t="str">
        <f t="shared" si="178"/>
        <v/>
      </c>
      <c r="AQ134" s="65" t="str">
        <f t="shared" si="188"/>
        <v/>
      </c>
      <c r="AR134" s="65" t="str">
        <f t="shared" si="179"/>
        <v/>
      </c>
      <c r="AS134" s="65" t="str">
        <f t="shared" si="180"/>
        <v/>
      </c>
      <c r="AT134" s="65" t="str">
        <f t="shared" si="189"/>
        <v/>
      </c>
      <c r="AU134" s="65" t="str">
        <f t="shared" si="181"/>
        <v/>
      </c>
      <c r="AV134" s="30"/>
      <c r="AW134" s="30" t="str">
        <f t="shared" si="167"/>
        <v>E7</v>
      </c>
      <c r="AX134" s="14">
        <f t="shared" ref="AX134:AY153" si="206">IF(COUNTIF($AI$34:$AI$417,$AW134)&gt;0,VLOOKUP($AW134,$AI$34:$AL$417,$AX$32,FALSE),"")</f>
        <v>0</v>
      </c>
      <c r="AY134" s="14">
        <f t="shared" si="206"/>
        <v>0</v>
      </c>
      <c r="AZ134" s="30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30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30"/>
      <c r="DC134" s="13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3"/>
    </row>
    <row r="135" spans="5:132">
      <c r="E135" s="13">
        <f t="shared" si="190"/>
        <v>102</v>
      </c>
      <c r="F135" s="21" t="str">
        <f t="shared" si="204"/>
        <v>E</v>
      </c>
      <c r="G135" s="14">
        <f t="shared" si="205"/>
        <v>6</v>
      </c>
      <c r="H135" s="30" t="str">
        <f t="shared" si="182"/>
        <v>E6</v>
      </c>
      <c r="I135" s="30"/>
      <c r="J135" s="13">
        <f t="shared" si="202"/>
        <v>12</v>
      </c>
      <c r="K135" s="30" t="str">
        <f t="shared" si="168"/>
        <v>A12</v>
      </c>
      <c r="L135" s="30"/>
      <c r="M135" s="13">
        <f t="shared" si="200"/>
        <v>127</v>
      </c>
      <c r="N135" s="30" t="str">
        <f t="shared" si="169"/>
        <v>F7</v>
      </c>
      <c r="O135" s="30"/>
      <c r="P135" s="13">
        <f t="shared" si="203"/>
        <v>242</v>
      </c>
      <c r="Q135" s="30" t="str">
        <f t="shared" si="170"/>
        <v>K2</v>
      </c>
      <c r="R135" s="30"/>
      <c r="S135" s="13">
        <f t="shared" si="198"/>
        <v>203</v>
      </c>
      <c r="T135" s="30" t="str">
        <f t="shared" si="171"/>
        <v>I11</v>
      </c>
      <c r="U135" s="30"/>
      <c r="V135" s="13">
        <f t="shared" si="194"/>
        <v>253</v>
      </c>
      <c r="W135" s="30" t="str">
        <f t="shared" si="172"/>
        <v>K13</v>
      </c>
      <c r="X135" s="30"/>
      <c r="Y135" s="30" t="str">
        <f t="shared" si="183"/>
        <v>_</v>
      </c>
      <c r="Z135" s="21">
        <f t="shared" si="173"/>
        <v>1</v>
      </c>
      <c r="AA135" s="13" t="b">
        <f t="shared" si="184"/>
        <v>1</v>
      </c>
      <c r="AB135" s="30" t="b">
        <f t="shared" si="174"/>
        <v>1</v>
      </c>
      <c r="AC135" s="30" t="b">
        <f t="shared" ca="1" si="175"/>
        <v>1</v>
      </c>
      <c r="AD135" s="30" t="b">
        <f t="shared" ca="1" si="176"/>
        <v>1</v>
      </c>
      <c r="AE135" s="13" t="str">
        <f t="shared" si="185"/>
        <v/>
      </c>
      <c r="AF135" s="13" t="str">
        <f t="shared" si="186"/>
        <v/>
      </c>
      <c r="AG135" s="13"/>
      <c r="AH135" s="72">
        <f t="shared" si="191"/>
        <v>102</v>
      </c>
      <c r="AI135" s="80" t="str">
        <f t="shared" si="177"/>
        <v>A12</v>
      </c>
      <c r="AJ135" s="30" t="str">
        <f t="shared" si="187"/>
        <v/>
      </c>
      <c r="AK135" s="19"/>
      <c r="AL135" s="27"/>
      <c r="AM135" s="27"/>
      <c r="AN135" s="73"/>
      <c r="AO135" s="65" t="str">
        <f t="shared" si="192"/>
        <v/>
      </c>
      <c r="AP135" s="74" t="str">
        <f t="shared" si="178"/>
        <v/>
      </c>
      <c r="AQ135" s="65" t="str">
        <f t="shared" si="188"/>
        <v/>
      </c>
      <c r="AR135" s="65" t="str">
        <f t="shared" si="179"/>
        <v/>
      </c>
      <c r="AS135" s="65" t="str">
        <f t="shared" si="180"/>
        <v/>
      </c>
      <c r="AT135" s="65" t="str">
        <f t="shared" si="189"/>
        <v/>
      </c>
      <c r="AU135" s="65" t="str">
        <f t="shared" si="181"/>
        <v/>
      </c>
      <c r="AV135" s="30"/>
      <c r="AW135" s="30" t="str">
        <f t="shared" si="167"/>
        <v>F7</v>
      </c>
      <c r="AX135" s="14">
        <f t="shared" si="206"/>
        <v>0</v>
      </c>
      <c r="AY135" s="14">
        <f t="shared" si="206"/>
        <v>0</v>
      </c>
      <c r="AZ135" s="30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30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30"/>
      <c r="DC135" s="13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3"/>
    </row>
    <row r="136" spans="5:132">
      <c r="E136" s="13">
        <f t="shared" si="190"/>
        <v>103</v>
      </c>
      <c r="F136" s="21" t="str">
        <f t="shared" si="204"/>
        <v>E</v>
      </c>
      <c r="G136" s="14">
        <f t="shared" si="205"/>
        <v>7</v>
      </c>
      <c r="H136" s="30" t="str">
        <f t="shared" si="182"/>
        <v>E7</v>
      </c>
      <c r="I136" s="30"/>
      <c r="J136" s="13">
        <f t="shared" si="202"/>
        <v>14</v>
      </c>
      <c r="K136" s="30" t="str">
        <f t="shared" si="168"/>
        <v>A14</v>
      </c>
      <c r="L136" s="30"/>
      <c r="M136" s="13">
        <f t="shared" si="200"/>
        <v>151</v>
      </c>
      <c r="N136" s="30" t="str">
        <f t="shared" si="169"/>
        <v>G7</v>
      </c>
      <c r="O136" s="30"/>
      <c r="P136" s="13">
        <f t="shared" si="203"/>
        <v>290</v>
      </c>
      <c r="Q136" s="30" t="str">
        <f t="shared" si="170"/>
        <v>M2</v>
      </c>
      <c r="R136" s="30"/>
      <c r="S136" s="13">
        <f t="shared" si="198"/>
        <v>205</v>
      </c>
      <c r="T136" s="30" t="str">
        <f t="shared" si="171"/>
        <v>I13</v>
      </c>
      <c r="U136" s="30"/>
      <c r="V136" s="13">
        <f t="shared" si="194"/>
        <v>301</v>
      </c>
      <c r="W136" s="30" t="str">
        <f t="shared" si="172"/>
        <v>M13</v>
      </c>
      <c r="X136" s="30"/>
      <c r="Y136" s="30" t="str">
        <f t="shared" si="183"/>
        <v>_</v>
      </c>
      <c r="Z136" s="21">
        <f t="shared" si="173"/>
        <v>1</v>
      </c>
      <c r="AA136" s="13" t="b">
        <f t="shared" si="184"/>
        <v>1</v>
      </c>
      <c r="AB136" s="30" t="b">
        <f t="shared" si="174"/>
        <v>1</v>
      </c>
      <c r="AC136" s="30" t="b">
        <f t="shared" ca="1" si="175"/>
        <v>1</v>
      </c>
      <c r="AD136" s="30" t="b">
        <f t="shared" ca="1" si="176"/>
        <v>1</v>
      </c>
      <c r="AE136" s="13" t="str">
        <f t="shared" si="185"/>
        <v/>
      </c>
      <c r="AF136" s="13" t="str">
        <f t="shared" si="186"/>
        <v/>
      </c>
      <c r="AG136" s="13"/>
      <c r="AH136" s="72">
        <f t="shared" si="191"/>
        <v>103</v>
      </c>
      <c r="AI136" s="80" t="str">
        <f t="shared" si="177"/>
        <v>A14</v>
      </c>
      <c r="AJ136" s="30" t="str">
        <f t="shared" si="187"/>
        <v/>
      </c>
      <c r="AK136" s="19"/>
      <c r="AL136" s="27"/>
      <c r="AM136" s="27"/>
      <c r="AN136" s="73"/>
      <c r="AO136" s="65" t="str">
        <f t="shared" si="192"/>
        <v/>
      </c>
      <c r="AP136" s="74" t="str">
        <f t="shared" si="178"/>
        <v/>
      </c>
      <c r="AQ136" s="65" t="str">
        <f t="shared" si="188"/>
        <v/>
      </c>
      <c r="AR136" s="65" t="str">
        <f t="shared" si="179"/>
        <v/>
      </c>
      <c r="AS136" s="65" t="str">
        <f t="shared" si="180"/>
        <v/>
      </c>
      <c r="AT136" s="65" t="str">
        <f t="shared" si="189"/>
        <v/>
      </c>
      <c r="AU136" s="65" t="str">
        <f t="shared" si="181"/>
        <v/>
      </c>
      <c r="AV136" s="30"/>
      <c r="AW136" s="30" t="str">
        <f t="shared" si="167"/>
        <v>G7</v>
      </c>
      <c r="AX136" s="14">
        <f t="shared" si="206"/>
        <v>0</v>
      </c>
      <c r="AY136" s="14">
        <f t="shared" si="206"/>
        <v>0</v>
      </c>
      <c r="AZ136" s="30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30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30"/>
      <c r="DC136" s="13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3"/>
    </row>
    <row r="137" spans="5:132">
      <c r="E137" s="13">
        <f t="shared" si="190"/>
        <v>104</v>
      </c>
      <c r="F137" s="21" t="str">
        <f t="shared" si="204"/>
        <v>E</v>
      </c>
      <c r="G137" s="14">
        <f t="shared" si="205"/>
        <v>8</v>
      </c>
      <c r="H137" s="30" t="str">
        <f t="shared" si="182"/>
        <v>E8</v>
      </c>
      <c r="I137" s="30"/>
      <c r="J137" s="13">
        <f t="shared" si="202"/>
        <v>16</v>
      </c>
      <c r="K137" s="30" t="str">
        <f t="shared" si="168"/>
        <v>A16</v>
      </c>
      <c r="L137" s="30"/>
      <c r="M137" s="13">
        <f t="shared" si="200"/>
        <v>175</v>
      </c>
      <c r="N137" s="30" t="str">
        <f t="shared" si="169"/>
        <v>H7</v>
      </c>
      <c r="O137" s="30"/>
      <c r="P137" s="13">
        <f t="shared" si="203"/>
        <v>338</v>
      </c>
      <c r="Q137" s="30" t="str">
        <f t="shared" si="170"/>
        <v>O2</v>
      </c>
      <c r="R137" s="30"/>
      <c r="S137" s="13">
        <f t="shared" si="198"/>
        <v>207</v>
      </c>
      <c r="T137" s="30" t="str">
        <f t="shared" si="171"/>
        <v>I15</v>
      </c>
      <c r="U137" s="30"/>
      <c r="V137" s="13">
        <f t="shared" si="194"/>
        <v>349</v>
      </c>
      <c r="W137" s="30" t="str">
        <f t="shared" si="172"/>
        <v>O13</v>
      </c>
      <c r="X137" s="30"/>
      <c r="Y137" s="30" t="str">
        <f t="shared" si="183"/>
        <v>_</v>
      </c>
      <c r="Z137" s="21">
        <f t="shared" si="173"/>
        <v>1</v>
      </c>
      <c r="AA137" s="13" t="b">
        <f t="shared" si="184"/>
        <v>1</v>
      </c>
      <c r="AB137" s="30" t="b">
        <f t="shared" si="174"/>
        <v>1</v>
      </c>
      <c r="AC137" s="30" t="b">
        <f t="shared" ca="1" si="175"/>
        <v>1</v>
      </c>
      <c r="AD137" s="30" t="b">
        <f t="shared" ca="1" si="176"/>
        <v>1</v>
      </c>
      <c r="AE137" s="13" t="str">
        <f t="shared" si="185"/>
        <v/>
      </c>
      <c r="AF137" s="13" t="str">
        <f t="shared" si="186"/>
        <v/>
      </c>
      <c r="AG137" s="13"/>
      <c r="AH137" s="72">
        <f t="shared" si="191"/>
        <v>104</v>
      </c>
      <c r="AI137" s="80" t="str">
        <f t="shared" si="177"/>
        <v>A16</v>
      </c>
      <c r="AJ137" s="30" t="str">
        <f t="shared" si="187"/>
        <v/>
      </c>
      <c r="AK137" s="19"/>
      <c r="AL137" s="27"/>
      <c r="AM137" s="27"/>
      <c r="AN137" s="73"/>
      <c r="AO137" s="65" t="str">
        <f t="shared" si="192"/>
        <v/>
      </c>
      <c r="AP137" s="74" t="str">
        <f t="shared" si="178"/>
        <v/>
      </c>
      <c r="AQ137" s="65" t="str">
        <f t="shared" si="188"/>
        <v/>
      </c>
      <c r="AR137" s="65" t="str">
        <f t="shared" si="179"/>
        <v/>
      </c>
      <c r="AS137" s="65" t="str">
        <f t="shared" si="180"/>
        <v/>
      </c>
      <c r="AT137" s="65" t="str">
        <f t="shared" si="189"/>
        <v/>
      </c>
      <c r="AU137" s="65" t="str">
        <f t="shared" si="181"/>
        <v/>
      </c>
      <c r="AV137" s="30"/>
      <c r="AW137" s="30" t="str">
        <f t="shared" si="167"/>
        <v>H7</v>
      </c>
      <c r="AX137" s="14">
        <f t="shared" si="206"/>
        <v>0</v>
      </c>
      <c r="AY137" s="14">
        <f t="shared" si="206"/>
        <v>0</v>
      </c>
      <c r="AZ137" s="30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30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30"/>
      <c r="DC137" s="13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3"/>
    </row>
    <row r="138" spans="5:132">
      <c r="E138" s="13">
        <f t="shared" si="190"/>
        <v>105</v>
      </c>
      <c r="F138" s="21" t="str">
        <f t="shared" si="204"/>
        <v>E</v>
      </c>
      <c r="G138" s="14">
        <f t="shared" si="205"/>
        <v>9</v>
      </c>
      <c r="H138" s="30" t="str">
        <f t="shared" si="182"/>
        <v>E9</v>
      </c>
      <c r="I138" s="30"/>
      <c r="J138" s="13">
        <f t="shared" si="202"/>
        <v>18</v>
      </c>
      <c r="K138" s="30" t="str">
        <f t="shared" si="168"/>
        <v>A18</v>
      </c>
      <c r="L138" s="30"/>
      <c r="M138" s="13">
        <f t="shared" si="200"/>
        <v>199</v>
      </c>
      <c r="N138" s="30" t="str">
        <f t="shared" si="169"/>
        <v>I7</v>
      </c>
      <c r="O138" s="30"/>
      <c r="P138" s="13">
        <f t="shared" si="203"/>
        <v>4</v>
      </c>
      <c r="Q138" s="30" t="str">
        <f t="shared" si="170"/>
        <v>A4</v>
      </c>
      <c r="R138" s="30"/>
      <c r="S138" s="13">
        <f t="shared" si="198"/>
        <v>209</v>
      </c>
      <c r="T138" s="30" t="str">
        <f t="shared" si="171"/>
        <v>I17</v>
      </c>
      <c r="U138" s="30"/>
      <c r="V138" s="13">
        <f t="shared" si="194"/>
        <v>14</v>
      </c>
      <c r="W138" s="30" t="str">
        <f t="shared" si="172"/>
        <v>A14</v>
      </c>
      <c r="X138" s="30"/>
      <c r="Y138" s="30" t="str">
        <f t="shared" si="183"/>
        <v>_</v>
      </c>
      <c r="Z138" s="21">
        <f t="shared" si="173"/>
        <v>1</v>
      </c>
      <c r="AA138" s="13" t="b">
        <f t="shared" si="184"/>
        <v>1</v>
      </c>
      <c r="AB138" s="30" t="b">
        <f t="shared" si="174"/>
        <v>1</v>
      </c>
      <c r="AC138" s="30" t="b">
        <f t="shared" ca="1" si="175"/>
        <v>1</v>
      </c>
      <c r="AD138" s="30" t="b">
        <f t="shared" ca="1" si="176"/>
        <v>1</v>
      </c>
      <c r="AE138" s="13" t="str">
        <f t="shared" si="185"/>
        <v/>
      </c>
      <c r="AF138" s="13" t="str">
        <f t="shared" si="186"/>
        <v/>
      </c>
      <c r="AG138" s="13"/>
      <c r="AH138" s="81">
        <f t="shared" si="191"/>
        <v>105</v>
      </c>
      <c r="AI138" s="82" t="str">
        <f t="shared" si="177"/>
        <v>A18</v>
      </c>
      <c r="AJ138" s="30" t="str">
        <f t="shared" si="187"/>
        <v/>
      </c>
      <c r="AK138" s="26"/>
      <c r="AL138" s="28"/>
      <c r="AM138" s="28"/>
      <c r="AN138" s="83"/>
      <c r="AO138" s="65" t="str">
        <f t="shared" si="192"/>
        <v/>
      </c>
      <c r="AP138" s="74" t="str">
        <f t="shared" si="178"/>
        <v/>
      </c>
      <c r="AQ138" s="65" t="str">
        <f t="shared" si="188"/>
        <v/>
      </c>
      <c r="AR138" s="65" t="str">
        <f t="shared" si="179"/>
        <v/>
      </c>
      <c r="AS138" s="65" t="str">
        <f t="shared" si="180"/>
        <v/>
      </c>
      <c r="AT138" s="65" t="str">
        <f t="shared" si="189"/>
        <v/>
      </c>
      <c r="AU138" s="65" t="str">
        <f t="shared" si="181"/>
        <v/>
      </c>
      <c r="AV138" s="30"/>
      <c r="AW138" s="30" t="str">
        <f t="shared" si="167"/>
        <v>I7</v>
      </c>
      <c r="AX138" s="14">
        <f t="shared" si="206"/>
        <v>0</v>
      </c>
      <c r="AY138" s="14">
        <f t="shared" si="206"/>
        <v>0</v>
      </c>
      <c r="AZ138" s="30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30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30"/>
      <c r="DC138" s="13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3"/>
    </row>
    <row r="139" spans="5:132">
      <c r="E139" s="13">
        <f t="shared" si="190"/>
        <v>106</v>
      </c>
      <c r="F139" s="21" t="str">
        <f t="shared" si="204"/>
        <v>E</v>
      </c>
      <c r="G139" s="14">
        <f t="shared" si="205"/>
        <v>10</v>
      </c>
      <c r="H139" s="30" t="str">
        <f t="shared" si="182"/>
        <v>E10</v>
      </c>
      <c r="I139" s="30"/>
      <c r="J139" s="13">
        <f t="shared" si="202"/>
        <v>20</v>
      </c>
      <c r="K139" s="30" t="str">
        <f t="shared" si="168"/>
        <v>A20</v>
      </c>
      <c r="L139" s="30"/>
      <c r="M139" s="13">
        <f t="shared" si="200"/>
        <v>223</v>
      </c>
      <c r="N139" s="30" t="str">
        <f t="shared" si="169"/>
        <v>J7</v>
      </c>
      <c r="O139" s="30"/>
      <c r="P139" s="13">
        <f t="shared" si="203"/>
        <v>52</v>
      </c>
      <c r="Q139" s="30" t="str">
        <f t="shared" si="170"/>
        <v>C4</v>
      </c>
      <c r="R139" s="30"/>
      <c r="S139" s="13">
        <f t="shared" si="198"/>
        <v>211</v>
      </c>
      <c r="T139" s="30" t="str">
        <f t="shared" si="171"/>
        <v>I19</v>
      </c>
      <c r="U139" s="30"/>
      <c r="V139" s="13">
        <f t="shared" si="194"/>
        <v>62</v>
      </c>
      <c r="W139" s="30" t="str">
        <f t="shared" si="172"/>
        <v>C14</v>
      </c>
      <c r="X139" s="30"/>
      <c r="Y139" s="30" t="str">
        <f t="shared" si="183"/>
        <v>_</v>
      </c>
      <c r="Z139" s="21">
        <f t="shared" si="173"/>
        <v>1</v>
      </c>
      <c r="AA139" s="13" t="b">
        <f t="shared" si="184"/>
        <v>1</v>
      </c>
      <c r="AB139" s="30" t="b">
        <f t="shared" si="174"/>
        <v>1</v>
      </c>
      <c r="AC139" s="30" t="b">
        <f t="shared" ca="1" si="175"/>
        <v>1</v>
      </c>
      <c r="AD139" s="30" t="b">
        <f t="shared" ca="1" si="176"/>
        <v>1</v>
      </c>
      <c r="AE139" s="13" t="str">
        <f t="shared" si="185"/>
        <v/>
      </c>
      <c r="AF139" s="13" t="str">
        <f t="shared" si="186"/>
        <v/>
      </c>
      <c r="AG139" s="13"/>
      <c r="AH139" s="81">
        <f t="shared" si="191"/>
        <v>106</v>
      </c>
      <c r="AI139" s="82" t="str">
        <f t="shared" si="177"/>
        <v>A20</v>
      </c>
      <c r="AJ139" s="30" t="str">
        <f t="shared" si="187"/>
        <v/>
      </c>
      <c r="AK139" s="26"/>
      <c r="AL139" s="28"/>
      <c r="AM139" s="28"/>
      <c r="AN139" s="83"/>
      <c r="AO139" s="65" t="str">
        <f t="shared" si="192"/>
        <v/>
      </c>
      <c r="AP139" s="74" t="str">
        <f t="shared" si="178"/>
        <v/>
      </c>
      <c r="AQ139" s="65" t="str">
        <f t="shared" si="188"/>
        <v/>
      </c>
      <c r="AR139" s="65" t="str">
        <f t="shared" si="179"/>
        <v/>
      </c>
      <c r="AS139" s="65" t="str">
        <f t="shared" si="180"/>
        <v/>
      </c>
      <c r="AT139" s="65" t="str">
        <f t="shared" si="189"/>
        <v/>
      </c>
      <c r="AU139" s="65" t="str">
        <f t="shared" si="181"/>
        <v/>
      </c>
      <c r="AV139" s="30"/>
      <c r="AW139" s="30" t="str">
        <f t="shared" si="167"/>
        <v>J7</v>
      </c>
      <c r="AX139" s="14">
        <f t="shared" si="206"/>
        <v>0</v>
      </c>
      <c r="AY139" s="14">
        <f t="shared" si="206"/>
        <v>0</v>
      </c>
      <c r="AZ139" s="30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30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30"/>
      <c r="DC139" s="13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3"/>
    </row>
    <row r="140" spans="5:132">
      <c r="E140" s="13">
        <f t="shared" si="190"/>
        <v>107</v>
      </c>
      <c r="F140" s="21" t="str">
        <f t="shared" si="204"/>
        <v>E</v>
      </c>
      <c r="G140" s="14">
        <f t="shared" si="205"/>
        <v>11</v>
      </c>
      <c r="H140" s="30" t="str">
        <f t="shared" si="182"/>
        <v>E11</v>
      </c>
      <c r="I140" s="30"/>
      <c r="J140" s="13">
        <f t="shared" si="202"/>
        <v>22</v>
      </c>
      <c r="K140" s="30" t="str">
        <f t="shared" si="168"/>
        <v>A22</v>
      </c>
      <c r="L140" s="30"/>
      <c r="M140" s="13">
        <f t="shared" si="200"/>
        <v>247</v>
      </c>
      <c r="N140" s="30" t="str">
        <f t="shared" si="169"/>
        <v>K7</v>
      </c>
      <c r="O140" s="30"/>
      <c r="P140" s="13">
        <f t="shared" si="203"/>
        <v>100</v>
      </c>
      <c r="Q140" s="30" t="str">
        <f t="shared" si="170"/>
        <v>E4</v>
      </c>
      <c r="R140" s="30"/>
      <c r="S140" s="13">
        <f t="shared" si="198"/>
        <v>213</v>
      </c>
      <c r="T140" s="30" t="str">
        <f t="shared" si="171"/>
        <v>I21</v>
      </c>
      <c r="U140" s="30"/>
      <c r="V140" s="13">
        <f t="shared" si="194"/>
        <v>110</v>
      </c>
      <c r="W140" s="30" t="str">
        <f t="shared" si="172"/>
        <v>E14</v>
      </c>
      <c r="X140" s="30"/>
      <c r="Y140" s="30" t="str">
        <f t="shared" si="183"/>
        <v>_</v>
      </c>
      <c r="Z140" s="21">
        <f t="shared" si="173"/>
        <v>1</v>
      </c>
      <c r="AA140" s="13" t="b">
        <f t="shared" si="184"/>
        <v>1</v>
      </c>
      <c r="AB140" s="30" t="b">
        <f t="shared" si="174"/>
        <v>1</v>
      </c>
      <c r="AC140" s="30" t="b">
        <f t="shared" ca="1" si="175"/>
        <v>1</v>
      </c>
      <c r="AD140" s="30" t="b">
        <f t="shared" ca="1" si="176"/>
        <v>1</v>
      </c>
      <c r="AE140" s="13" t="str">
        <f t="shared" si="185"/>
        <v/>
      </c>
      <c r="AF140" s="13" t="str">
        <f t="shared" si="186"/>
        <v/>
      </c>
      <c r="AG140" s="13"/>
      <c r="AH140" s="81">
        <f t="shared" si="191"/>
        <v>107</v>
      </c>
      <c r="AI140" s="82" t="str">
        <f t="shared" si="177"/>
        <v>A22</v>
      </c>
      <c r="AJ140" s="30" t="str">
        <f t="shared" si="187"/>
        <v/>
      </c>
      <c r="AK140" s="26"/>
      <c r="AL140" s="28"/>
      <c r="AM140" s="28"/>
      <c r="AN140" s="83"/>
      <c r="AO140" s="65" t="str">
        <f t="shared" si="192"/>
        <v/>
      </c>
      <c r="AP140" s="74" t="str">
        <f t="shared" si="178"/>
        <v/>
      </c>
      <c r="AQ140" s="65" t="str">
        <f t="shared" si="188"/>
        <v/>
      </c>
      <c r="AR140" s="65" t="str">
        <f t="shared" si="179"/>
        <v/>
      </c>
      <c r="AS140" s="65" t="str">
        <f t="shared" si="180"/>
        <v/>
      </c>
      <c r="AT140" s="65" t="str">
        <f t="shared" si="189"/>
        <v/>
      </c>
      <c r="AU140" s="65" t="str">
        <f t="shared" si="181"/>
        <v/>
      </c>
      <c r="AV140" s="30"/>
      <c r="AW140" s="30" t="str">
        <f t="shared" si="167"/>
        <v>K7</v>
      </c>
      <c r="AX140" s="14">
        <f t="shared" si="206"/>
        <v>0</v>
      </c>
      <c r="AY140" s="14">
        <f t="shared" si="206"/>
        <v>0</v>
      </c>
      <c r="AZ140" s="30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30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30"/>
      <c r="DC140" s="13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3"/>
    </row>
    <row r="141" spans="5:132">
      <c r="E141" s="13">
        <f t="shared" si="190"/>
        <v>108</v>
      </c>
      <c r="F141" s="21" t="str">
        <f t="shared" si="204"/>
        <v>E</v>
      </c>
      <c r="G141" s="14">
        <f t="shared" si="205"/>
        <v>12</v>
      </c>
      <c r="H141" s="30" t="str">
        <f t="shared" si="182"/>
        <v>E12</v>
      </c>
      <c r="I141" s="30"/>
      <c r="J141" s="13">
        <f t="shared" si="202"/>
        <v>24</v>
      </c>
      <c r="K141" s="30" t="str">
        <f t="shared" si="168"/>
        <v>A24</v>
      </c>
      <c r="L141" s="30"/>
      <c r="M141" s="13">
        <f t="shared" si="200"/>
        <v>271</v>
      </c>
      <c r="N141" s="30" t="str">
        <f t="shared" si="169"/>
        <v>L7</v>
      </c>
      <c r="O141" s="30"/>
      <c r="P141" s="13">
        <f t="shared" si="203"/>
        <v>148</v>
      </c>
      <c r="Q141" s="30" t="str">
        <f t="shared" si="170"/>
        <v>G4</v>
      </c>
      <c r="R141" s="30"/>
      <c r="S141" s="13">
        <f t="shared" si="198"/>
        <v>215</v>
      </c>
      <c r="T141" s="30" t="str">
        <f t="shared" si="171"/>
        <v>I23</v>
      </c>
      <c r="U141" s="30"/>
      <c r="V141" s="13">
        <f t="shared" si="194"/>
        <v>158</v>
      </c>
      <c r="W141" s="30" t="str">
        <f t="shared" si="172"/>
        <v>G14</v>
      </c>
      <c r="X141" s="30"/>
      <c r="Y141" s="30" t="str">
        <f t="shared" si="183"/>
        <v>_</v>
      </c>
      <c r="Z141" s="21">
        <f t="shared" si="173"/>
        <v>1</v>
      </c>
      <c r="AA141" s="13" t="b">
        <f t="shared" si="184"/>
        <v>1</v>
      </c>
      <c r="AB141" s="30" t="b">
        <f t="shared" si="174"/>
        <v>1</v>
      </c>
      <c r="AC141" s="30" t="b">
        <f t="shared" ca="1" si="175"/>
        <v>1</v>
      </c>
      <c r="AD141" s="30" t="b">
        <f t="shared" ca="1" si="176"/>
        <v>1</v>
      </c>
      <c r="AE141" s="13" t="str">
        <f t="shared" si="185"/>
        <v/>
      </c>
      <c r="AF141" s="13" t="str">
        <f t="shared" si="186"/>
        <v/>
      </c>
      <c r="AG141" s="13"/>
      <c r="AH141" s="81">
        <f t="shared" si="191"/>
        <v>108</v>
      </c>
      <c r="AI141" s="82" t="str">
        <f t="shared" si="177"/>
        <v>A24</v>
      </c>
      <c r="AJ141" s="30" t="str">
        <f t="shared" si="187"/>
        <v/>
      </c>
      <c r="AK141" s="26"/>
      <c r="AL141" s="28"/>
      <c r="AM141" s="28"/>
      <c r="AN141" s="83"/>
      <c r="AO141" s="65" t="str">
        <f t="shared" si="192"/>
        <v/>
      </c>
      <c r="AP141" s="74" t="str">
        <f t="shared" si="178"/>
        <v/>
      </c>
      <c r="AQ141" s="65" t="str">
        <f t="shared" si="188"/>
        <v/>
      </c>
      <c r="AR141" s="65" t="str">
        <f t="shared" si="179"/>
        <v/>
      </c>
      <c r="AS141" s="65" t="str">
        <f t="shared" si="180"/>
        <v/>
      </c>
      <c r="AT141" s="65" t="str">
        <f t="shared" si="189"/>
        <v/>
      </c>
      <c r="AU141" s="65" t="str">
        <f t="shared" si="181"/>
        <v/>
      </c>
      <c r="AV141" s="30"/>
      <c r="AW141" s="30" t="str">
        <f t="shared" si="167"/>
        <v>L7</v>
      </c>
      <c r="AX141" s="14">
        <f t="shared" si="206"/>
        <v>0</v>
      </c>
      <c r="AY141" s="14">
        <f t="shared" si="206"/>
        <v>0</v>
      </c>
      <c r="AZ141" s="30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30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30"/>
      <c r="DC141" s="13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3"/>
    </row>
    <row r="142" spans="5:132">
      <c r="E142" s="13">
        <f t="shared" si="190"/>
        <v>109</v>
      </c>
      <c r="F142" s="21" t="str">
        <f t="shared" si="204"/>
        <v>E</v>
      </c>
      <c r="G142" s="14">
        <f t="shared" si="205"/>
        <v>13</v>
      </c>
      <c r="H142" s="30" t="str">
        <f t="shared" si="182"/>
        <v>E13</v>
      </c>
      <c r="I142" s="30"/>
      <c r="J142" s="13">
        <f t="shared" si="202"/>
        <v>50</v>
      </c>
      <c r="K142" s="30" t="str">
        <f t="shared" si="168"/>
        <v>C2</v>
      </c>
      <c r="L142" s="30"/>
      <c r="M142" s="13">
        <f t="shared" si="200"/>
        <v>295</v>
      </c>
      <c r="N142" s="30" t="str">
        <f t="shared" si="169"/>
        <v>M7</v>
      </c>
      <c r="O142" s="30"/>
      <c r="P142" s="13">
        <f t="shared" si="203"/>
        <v>196</v>
      </c>
      <c r="Q142" s="30" t="str">
        <f t="shared" si="170"/>
        <v>I4</v>
      </c>
      <c r="R142" s="30"/>
      <c r="S142" s="13">
        <f t="shared" si="198"/>
        <v>217</v>
      </c>
      <c r="T142" s="30" t="str">
        <f t="shared" si="171"/>
        <v>J1</v>
      </c>
      <c r="U142" s="30"/>
      <c r="V142" s="13">
        <f t="shared" si="194"/>
        <v>206</v>
      </c>
      <c r="W142" s="30" t="str">
        <f t="shared" si="172"/>
        <v>I14</v>
      </c>
      <c r="X142" s="30"/>
      <c r="Y142" s="30" t="str">
        <f t="shared" si="183"/>
        <v>_</v>
      </c>
      <c r="Z142" s="21">
        <f t="shared" si="173"/>
        <v>1</v>
      </c>
      <c r="AA142" s="13" t="b">
        <f t="shared" si="184"/>
        <v>1</v>
      </c>
      <c r="AB142" s="30" t="b">
        <f t="shared" si="174"/>
        <v>1</v>
      </c>
      <c r="AC142" s="30" t="b">
        <f t="shared" ca="1" si="175"/>
        <v>1</v>
      </c>
      <c r="AD142" s="30" t="b">
        <f t="shared" ca="1" si="176"/>
        <v>1</v>
      </c>
      <c r="AE142" s="13" t="str">
        <f t="shared" si="185"/>
        <v/>
      </c>
      <c r="AF142" s="13" t="str">
        <f t="shared" si="186"/>
        <v/>
      </c>
      <c r="AG142" s="13"/>
      <c r="AH142" s="81">
        <f t="shared" si="191"/>
        <v>109</v>
      </c>
      <c r="AI142" s="82" t="str">
        <f t="shared" si="177"/>
        <v>C2</v>
      </c>
      <c r="AJ142" s="30" t="str">
        <f t="shared" si="187"/>
        <v/>
      </c>
      <c r="AK142" s="26"/>
      <c r="AL142" s="28"/>
      <c r="AM142" s="28"/>
      <c r="AN142" s="83"/>
      <c r="AO142" s="65" t="str">
        <f t="shared" si="192"/>
        <v/>
      </c>
      <c r="AP142" s="74" t="str">
        <f t="shared" si="178"/>
        <v/>
      </c>
      <c r="AQ142" s="65" t="str">
        <f t="shared" si="188"/>
        <v/>
      </c>
      <c r="AR142" s="65" t="str">
        <f t="shared" si="179"/>
        <v/>
      </c>
      <c r="AS142" s="65" t="str">
        <f t="shared" si="180"/>
        <v/>
      </c>
      <c r="AT142" s="65" t="str">
        <f t="shared" si="189"/>
        <v/>
      </c>
      <c r="AU142" s="65" t="str">
        <f t="shared" si="181"/>
        <v/>
      </c>
      <c r="AV142" s="30"/>
      <c r="AW142" s="30" t="str">
        <f t="shared" si="167"/>
        <v>M7</v>
      </c>
      <c r="AX142" s="14">
        <f t="shared" si="206"/>
        <v>0</v>
      </c>
      <c r="AY142" s="14">
        <f t="shared" si="206"/>
        <v>0</v>
      </c>
      <c r="AZ142" s="30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30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30"/>
      <c r="DC142" s="13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3"/>
    </row>
    <row r="143" spans="5:132">
      <c r="E143" s="13">
        <f t="shared" si="190"/>
        <v>110</v>
      </c>
      <c r="F143" s="21" t="str">
        <f t="shared" si="204"/>
        <v>E</v>
      </c>
      <c r="G143" s="14">
        <f t="shared" si="205"/>
        <v>14</v>
      </c>
      <c r="H143" s="30" t="str">
        <f t="shared" si="182"/>
        <v>E14</v>
      </c>
      <c r="I143" s="30"/>
      <c r="J143" s="13">
        <f t="shared" si="202"/>
        <v>52</v>
      </c>
      <c r="K143" s="30" t="str">
        <f t="shared" si="168"/>
        <v>C4</v>
      </c>
      <c r="L143" s="30"/>
      <c r="M143" s="13">
        <f t="shared" si="200"/>
        <v>319</v>
      </c>
      <c r="N143" s="30" t="str">
        <f t="shared" si="169"/>
        <v>N7</v>
      </c>
      <c r="O143" s="30"/>
      <c r="P143" s="13">
        <f t="shared" si="203"/>
        <v>244</v>
      </c>
      <c r="Q143" s="30" t="str">
        <f t="shared" si="170"/>
        <v>K4</v>
      </c>
      <c r="R143" s="30"/>
      <c r="S143" s="13">
        <f t="shared" si="198"/>
        <v>219</v>
      </c>
      <c r="T143" s="30" t="str">
        <f t="shared" si="171"/>
        <v>J3</v>
      </c>
      <c r="U143" s="30"/>
      <c r="V143" s="13">
        <f t="shared" si="194"/>
        <v>254</v>
      </c>
      <c r="W143" s="30" t="str">
        <f t="shared" si="172"/>
        <v>K14</v>
      </c>
      <c r="X143" s="30"/>
      <c r="Y143" s="30" t="str">
        <f t="shared" si="183"/>
        <v>_</v>
      </c>
      <c r="Z143" s="21">
        <f t="shared" si="173"/>
        <v>1</v>
      </c>
      <c r="AA143" s="13" t="b">
        <f t="shared" si="184"/>
        <v>1</v>
      </c>
      <c r="AB143" s="30" t="b">
        <f t="shared" si="174"/>
        <v>1</v>
      </c>
      <c r="AC143" s="30" t="b">
        <f t="shared" ca="1" si="175"/>
        <v>1</v>
      </c>
      <c r="AD143" s="30" t="b">
        <f t="shared" ca="1" si="176"/>
        <v>1</v>
      </c>
      <c r="AE143" s="13" t="str">
        <f t="shared" si="185"/>
        <v/>
      </c>
      <c r="AF143" s="13" t="str">
        <f t="shared" si="186"/>
        <v/>
      </c>
      <c r="AG143" s="13"/>
      <c r="AH143" s="81">
        <f t="shared" si="191"/>
        <v>110</v>
      </c>
      <c r="AI143" s="82" t="str">
        <f t="shared" si="177"/>
        <v>C4</v>
      </c>
      <c r="AJ143" s="30" t="str">
        <f t="shared" si="187"/>
        <v/>
      </c>
      <c r="AK143" s="26"/>
      <c r="AL143" s="28"/>
      <c r="AM143" s="28"/>
      <c r="AN143" s="83"/>
      <c r="AO143" s="65" t="str">
        <f t="shared" si="192"/>
        <v/>
      </c>
      <c r="AP143" s="74" t="str">
        <f t="shared" si="178"/>
        <v/>
      </c>
      <c r="AQ143" s="65" t="str">
        <f t="shared" si="188"/>
        <v/>
      </c>
      <c r="AR143" s="65" t="str">
        <f t="shared" si="179"/>
        <v/>
      </c>
      <c r="AS143" s="65" t="str">
        <f t="shared" si="180"/>
        <v/>
      </c>
      <c r="AT143" s="65" t="str">
        <f t="shared" si="189"/>
        <v/>
      </c>
      <c r="AU143" s="65" t="str">
        <f t="shared" si="181"/>
        <v/>
      </c>
      <c r="AV143" s="30"/>
      <c r="AW143" s="30" t="str">
        <f t="shared" si="167"/>
        <v>N7</v>
      </c>
      <c r="AX143" s="14">
        <f t="shared" si="206"/>
        <v>0</v>
      </c>
      <c r="AY143" s="14">
        <f t="shared" si="206"/>
        <v>0</v>
      </c>
      <c r="AZ143" s="30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30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30"/>
      <c r="DC143" s="13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3"/>
    </row>
    <row r="144" spans="5:132">
      <c r="E144" s="13">
        <f t="shared" si="190"/>
        <v>111</v>
      </c>
      <c r="F144" s="21" t="str">
        <f t="shared" si="204"/>
        <v>E</v>
      </c>
      <c r="G144" s="14">
        <f t="shared" si="205"/>
        <v>15</v>
      </c>
      <c r="H144" s="30" t="str">
        <f t="shared" si="182"/>
        <v>E15</v>
      </c>
      <c r="I144" s="30"/>
      <c r="J144" s="13">
        <f t="shared" si="202"/>
        <v>54</v>
      </c>
      <c r="K144" s="30" t="str">
        <f t="shared" si="168"/>
        <v>C6</v>
      </c>
      <c r="L144" s="30"/>
      <c r="M144" s="13">
        <f t="shared" si="200"/>
        <v>343</v>
      </c>
      <c r="N144" s="30" t="str">
        <f t="shared" si="169"/>
        <v>O7</v>
      </c>
      <c r="O144" s="30"/>
      <c r="P144" s="13">
        <f t="shared" si="203"/>
        <v>292</v>
      </c>
      <c r="Q144" s="30" t="str">
        <f t="shared" si="170"/>
        <v>M4</v>
      </c>
      <c r="R144" s="30"/>
      <c r="S144" s="13">
        <f t="shared" si="198"/>
        <v>221</v>
      </c>
      <c r="T144" s="30" t="str">
        <f t="shared" si="171"/>
        <v>J5</v>
      </c>
      <c r="U144" s="30"/>
      <c r="V144" s="13">
        <f t="shared" si="194"/>
        <v>302</v>
      </c>
      <c r="W144" s="30" t="str">
        <f t="shared" si="172"/>
        <v>M14</v>
      </c>
      <c r="X144" s="30"/>
      <c r="Y144" s="30" t="str">
        <f t="shared" si="183"/>
        <v>_</v>
      </c>
      <c r="Z144" s="21">
        <f t="shared" si="173"/>
        <v>1</v>
      </c>
      <c r="AA144" s="13" t="b">
        <f t="shared" si="184"/>
        <v>1</v>
      </c>
      <c r="AB144" s="30" t="b">
        <f t="shared" si="174"/>
        <v>1</v>
      </c>
      <c r="AC144" s="30" t="b">
        <f t="shared" ca="1" si="175"/>
        <v>1</v>
      </c>
      <c r="AD144" s="30" t="b">
        <f t="shared" ca="1" si="176"/>
        <v>1</v>
      </c>
      <c r="AE144" s="13" t="str">
        <f t="shared" si="185"/>
        <v/>
      </c>
      <c r="AF144" s="13" t="str">
        <f t="shared" si="186"/>
        <v/>
      </c>
      <c r="AG144" s="13"/>
      <c r="AH144" s="81">
        <f t="shared" si="191"/>
        <v>111</v>
      </c>
      <c r="AI144" s="82" t="str">
        <f t="shared" si="177"/>
        <v>C6</v>
      </c>
      <c r="AJ144" s="30" t="str">
        <f t="shared" si="187"/>
        <v/>
      </c>
      <c r="AK144" s="26"/>
      <c r="AL144" s="28"/>
      <c r="AM144" s="28"/>
      <c r="AN144" s="83"/>
      <c r="AO144" s="65" t="str">
        <f t="shared" si="192"/>
        <v/>
      </c>
      <c r="AP144" s="74" t="str">
        <f t="shared" si="178"/>
        <v/>
      </c>
      <c r="AQ144" s="65" t="str">
        <f t="shared" si="188"/>
        <v/>
      </c>
      <c r="AR144" s="65" t="str">
        <f t="shared" si="179"/>
        <v/>
      </c>
      <c r="AS144" s="65" t="str">
        <f t="shared" si="180"/>
        <v/>
      </c>
      <c r="AT144" s="65" t="str">
        <f t="shared" si="189"/>
        <v/>
      </c>
      <c r="AU144" s="65" t="str">
        <f t="shared" si="181"/>
        <v/>
      </c>
      <c r="AV144" s="30"/>
      <c r="AW144" s="30" t="str">
        <f t="shared" si="167"/>
        <v>O7</v>
      </c>
      <c r="AX144" s="14">
        <f t="shared" si="206"/>
        <v>0</v>
      </c>
      <c r="AY144" s="14">
        <f t="shared" si="206"/>
        <v>0</v>
      </c>
      <c r="AZ144" s="30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30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30"/>
      <c r="DC144" s="13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3"/>
    </row>
    <row r="145" spans="5:132">
      <c r="E145" s="13">
        <f t="shared" si="190"/>
        <v>112</v>
      </c>
      <c r="F145" s="21" t="str">
        <f t="shared" si="204"/>
        <v>E</v>
      </c>
      <c r="G145" s="14">
        <f t="shared" si="205"/>
        <v>16</v>
      </c>
      <c r="H145" s="30" t="str">
        <f t="shared" si="182"/>
        <v>E16</v>
      </c>
      <c r="I145" s="30"/>
      <c r="J145" s="13">
        <f t="shared" si="202"/>
        <v>56</v>
      </c>
      <c r="K145" s="30" t="str">
        <f t="shared" si="168"/>
        <v>C8</v>
      </c>
      <c r="L145" s="30"/>
      <c r="M145" s="13">
        <f t="shared" si="200"/>
        <v>367</v>
      </c>
      <c r="N145" s="30" t="str">
        <f t="shared" si="169"/>
        <v>P7</v>
      </c>
      <c r="O145" s="30"/>
      <c r="P145" s="13">
        <f t="shared" si="203"/>
        <v>340</v>
      </c>
      <c r="Q145" s="30" t="str">
        <f t="shared" si="170"/>
        <v>O4</v>
      </c>
      <c r="R145" s="30"/>
      <c r="S145" s="13">
        <f t="shared" si="198"/>
        <v>223</v>
      </c>
      <c r="T145" s="30" t="str">
        <f t="shared" si="171"/>
        <v>J7</v>
      </c>
      <c r="U145" s="30"/>
      <c r="V145" s="13">
        <f t="shared" si="194"/>
        <v>350</v>
      </c>
      <c r="W145" s="30" t="str">
        <f t="shared" si="172"/>
        <v>O14</v>
      </c>
      <c r="X145" s="30"/>
      <c r="Y145" s="30" t="str">
        <f t="shared" si="183"/>
        <v>_</v>
      </c>
      <c r="Z145" s="21">
        <f t="shared" si="173"/>
        <v>1</v>
      </c>
      <c r="AA145" s="13" t="b">
        <f t="shared" si="184"/>
        <v>1</v>
      </c>
      <c r="AB145" s="30" t="b">
        <f t="shared" si="174"/>
        <v>1</v>
      </c>
      <c r="AC145" s="30" t="b">
        <f t="shared" ca="1" si="175"/>
        <v>1</v>
      </c>
      <c r="AD145" s="30" t="b">
        <f t="shared" ca="1" si="176"/>
        <v>1</v>
      </c>
      <c r="AE145" s="13" t="str">
        <f t="shared" si="185"/>
        <v/>
      </c>
      <c r="AF145" s="13" t="str">
        <f t="shared" si="186"/>
        <v/>
      </c>
      <c r="AG145" s="13"/>
      <c r="AH145" s="81">
        <f t="shared" si="191"/>
        <v>112</v>
      </c>
      <c r="AI145" s="82" t="str">
        <f t="shared" si="177"/>
        <v>C8</v>
      </c>
      <c r="AJ145" s="30" t="str">
        <f t="shared" si="187"/>
        <v/>
      </c>
      <c r="AK145" s="26"/>
      <c r="AL145" s="28"/>
      <c r="AM145" s="28"/>
      <c r="AN145" s="83"/>
      <c r="AO145" s="65" t="str">
        <f t="shared" si="192"/>
        <v/>
      </c>
      <c r="AP145" s="74" t="str">
        <f t="shared" si="178"/>
        <v/>
      </c>
      <c r="AQ145" s="65" t="str">
        <f t="shared" si="188"/>
        <v/>
      </c>
      <c r="AR145" s="65" t="str">
        <f t="shared" si="179"/>
        <v/>
      </c>
      <c r="AS145" s="65" t="str">
        <f t="shared" si="180"/>
        <v/>
      </c>
      <c r="AT145" s="65" t="str">
        <f t="shared" si="189"/>
        <v/>
      </c>
      <c r="AU145" s="65" t="str">
        <f t="shared" si="181"/>
        <v/>
      </c>
      <c r="AV145" s="30"/>
      <c r="AW145" s="30" t="str">
        <f t="shared" si="167"/>
        <v>P7</v>
      </c>
      <c r="AX145" s="14">
        <f t="shared" si="206"/>
        <v>0</v>
      </c>
      <c r="AY145" s="14">
        <f t="shared" si="206"/>
        <v>0</v>
      </c>
      <c r="AZ145" s="30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30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30"/>
      <c r="DC145" s="13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3"/>
    </row>
    <row r="146" spans="5:132">
      <c r="E146" s="13">
        <f t="shared" si="190"/>
        <v>113</v>
      </c>
      <c r="F146" s="21" t="str">
        <f t="shared" si="204"/>
        <v>E</v>
      </c>
      <c r="G146" s="14">
        <f t="shared" si="205"/>
        <v>17</v>
      </c>
      <c r="H146" s="30" t="str">
        <f t="shared" si="182"/>
        <v>E17</v>
      </c>
      <c r="I146" s="30"/>
      <c r="J146" s="13">
        <f t="shared" si="202"/>
        <v>58</v>
      </c>
      <c r="K146" s="30" t="str">
        <f t="shared" si="168"/>
        <v>C10</v>
      </c>
      <c r="L146" s="30"/>
      <c r="M146" s="13">
        <f t="shared" si="200"/>
        <v>8</v>
      </c>
      <c r="N146" s="30" t="str">
        <f t="shared" si="169"/>
        <v>A8</v>
      </c>
      <c r="O146" s="30"/>
      <c r="P146" s="13">
        <f t="shared" si="203"/>
        <v>6</v>
      </c>
      <c r="Q146" s="30" t="str">
        <f t="shared" si="170"/>
        <v>A6</v>
      </c>
      <c r="R146" s="30"/>
      <c r="S146" s="13">
        <f t="shared" si="198"/>
        <v>225</v>
      </c>
      <c r="T146" s="30" t="str">
        <f t="shared" si="171"/>
        <v>J9</v>
      </c>
      <c r="U146" s="30"/>
      <c r="V146" s="13">
        <f t="shared" si="194"/>
        <v>15</v>
      </c>
      <c r="W146" s="30" t="str">
        <f t="shared" si="172"/>
        <v>A15</v>
      </c>
      <c r="X146" s="30"/>
      <c r="Y146" s="30" t="str">
        <f t="shared" si="183"/>
        <v>_</v>
      </c>
      <c r="Z146" s="21">
        <f t="shared" si="173"/>
        <v>1</v>
      </c>
      <c r="AA146" s="13" t="b">
        <f t="shared" si="184"/>
        <v>1</v>
      </c>
      <c r="AB146" s="30" t="b">
        <f t="shared" si="174"/>
        <v>1</v>
      </c>
      <c r="AC146" s="30" t="b">
        <f t="shared" ca="1" si="175"/>
        <v>1</v>
      </c>
      <c r="AD146" s="30" t="b">
        <f t="shared" ca="1" si="176"/>
        <v>1</v>
      </c>
      <c r="AE146" s="13" t="str">
        <f t="shared" si="185"/>
        <v/>
      </c>
      <c r="AF146" s="13" t="str">
        <f t="shared" si="186"/>
        <v/>
      </c>
      <c r="AG146" s="13"/>
      <c r="AH146" s="72">
        <f t="shared" si="191"/>
        <v>113</v>
      </c>
      <c r="AI146" s="80" t="str">
        <f t="shared" si="177"/>
        <v>C10</v>
      </c>
      <c r="AJ146" s="30" t="str">
        <f t="shared" si="187"/>
        <v/>
      </c>
      <c r="AK146" s="19"/>
      <c r="AL146" s="27"/>
      <c r="AM146" s="27"/>
      <c r="AN146" s="73"/>
      <c r="AO146" s="65" t="str">
        <f t="shared" si="192"/>
        <v/>
      </c>
      <c r="AP146" s="74" t="str">
        <f t="shared" si="178"/>
        <v/>
      </c>
      <c r="AQ146" s="65" t="str">
        <f t="shared" si="188"/>
        <v/>
      </c>
      <c r="AR146" s="65" t="str">
        <f t="shared" si="179"/>
        <v/>
      </c>
      <c r="AS146" s="65" t="str">
        <f t="shared" si="180"/>
        <v/>
      </c>
      <c r="AT146" s="65" t="str">
        <f t="shared" si="189"/>
        <v/>
      </c>
      <c r="AU146" s="65" t="str">
        <f t="shared" si="181"/>
        <v/>
      </c>
      <c r="AV146" s="30"/>
      <c r="AW146" s="30" t="str">
        <f t="shared" si="167"/>
        <v>A8</v>
      </c>
      <c r="AX146" s="14">
        <f t="shared" si="206"/>
        <v>0</v>
      </c>
      <c r="AY146" s="14">
        <f t="shared" si="206"/>
        <v>0</v>
      </c>
      <c r="AZ146" s="30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30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30"/>
      <c r="DC146" s="13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3"/>
    </row>
    <row r="147" spans="5:132">
      <c r="E147" s="13">
        <f t="shared" si="190"/>
        <v>114</v>
      </c>
      <c r="F147" s="21" t="str">
        <f t="shared" si="204"/>
        <v>E</v>
      </c>
      <c r="G147" s="14">
        <f t="shared" si="205"/>
        <v>18</v>
      </c>
      <c r="H147" s="30" t="str">
        <f t="shared" si="182"/>
        <v>E18</v>
      </c>
      <c r="I147" s="30"/>
      <c r="J147" s="13">
        <f t="shared" si="202"/>
        <v>60</v>
      </c>
      <c r="K147" s="30" t="str">
        <f t="shared" si="168"/>
        <v>C12</v>
      </c>
      <c r="L147" s="30"/>
      <c r="M147" s="13">
        <f t="shared" si="200"/>
        <v>32</v>
      </c>
      <c r="N147" s="30" t="str">
        <f t="shared" si="169"/>
        <v>B8</v>
      </c>
      <c r="O147" s="30"/>
      <c r="P147" s="13">
        <f t="shared" si="203"/>
        <v>54</v>
      </c>
      <c r="Q147" s="30" t="str">
        <f t="shared" si="170"/>
        <v>C6</v>
      </c>
      <c r="R147" s="30"/>
      <c r="S147" s="13">
        <f t="shared" si="198"/>
        <v>227</v>
      </c>
      <c r="T147" s="30" t="str">
        <f t="shared" si="171"/>
        <v>J11</v>
      </c>
      <c r="U147" s="30"/>
      <c r="V147" s="13">
        <f t="shared" si="194"/>
        <v>63</v>
      </c>
      <c r="W147" s="30" t="str">
        <f t="shared" si="172"/>
        <v>C15</v>
      </c>
      <c r="X147" s="30"/>
      <c r="Y147" s="30" t="str">
        <f t="shared" si="183"/>
        <v>_</v>
      </c>
      <c r="Z147" s="21">
        <f t="shared" si="173"/>
        <v>1</v>
      </c>
      <c r="AA147" s="13" t="b">
        <f t="shared" si="184"/>
        <v>1</v>
      </c>
      <c r="AB147" s="30" t="b">
        <f t="shared" si="174"/>
        <v>1</v>
      </c>
      <c r="AC147" s="30" t="b">
        <f t="shared" ca="1" si="175"/>
        <v>1</v>
      </c>
      <c r="AD147" s="30" t="b">
        <f t="shared" ca="1" si="176"/>
        <v>1</v>
      </c>
      <c r="AE147" s="13" t="str">
        <f t="shared" si="185"/>
        <v/>
      </c>
      <c r="AF147" s="13" t="str">
        <f t="shared" si="186"/>
        <v/>
      </c>
      <c r="AG147" s="13"/>
      <c r="AH147" s="72">
        <f t="shared" si="191"/>
        <v>114</v>
      </c>
      <c r="AI147" s="80" t="str">
        <f t="shared" si="177"/>
        <v>C12</v>
      </c>
      <c r="AJ147" s="30" t="str">
        <f t="shared" si="187"/>
        <v/>
      </c>
      <c r="AK147" s="19"/>
      <c r="AL147" s="27"/>
      <c r="AM147" s="27"/>
      <c r="AN147" s="73"/>
      <c r="AO147" s="65" t="str">
        <f t="shared" si="192"/>
        <v/>
      </c>
      <c r="AP147" s="74" t="str">
        <f t="shared" si="178"/>
        <v/>
      </c>
      <c r="AQ147" s="65" t="str">
        <f t="shared" si="188"/>
        <v/>
      </c>
      <c r="AR147" s="65" t="str">
        <f t="shared" si="179"/>
        <v/>
      </c>
      <c r="AS147" s="65" t="str">
        <f t="shared" si="180"/>
        <v/>
      </c>
      <c r="AT147" s="65" t="str">
        <f t="shared" si="189"/>
        <v/>
      </c>
      <c r="AU147" s="65" t="str">
        <f t="shared" si="181"/>
        <v/>
      </c>
      <c r="AV147" s="30"/>
      <c r="AW147" s="30" t="str">
        <f t="shared" si="167"/>
        <v>B8</v>
      </c>
      <c r="AX147" s="14">
        <f t="shared" si="206"/>
        <v>0</v>
      </c>
      <c r="AY147" s="14">
        <f t="shared" si="206"/>
        <v>0</v>
      </c>
      <c r="AZ147" s="30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30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30"/>
      <c r="DC147" s="13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3"/>
    </row>
    <row r="148" spans="5:132">
      <c r="E148" s="13">
        <f t="shared" si="190"/>
        <v>115</v>
      </c>
      <c r="F148" s="21" t="str">
        <f t="shared" si="204"/>
        <v>E</v>
      </c>
      <c r="G148" s="14">
        <f t="shared" si="205"/>
        <v>19</v>
      </c>
      <c r="H148" s="30" t="str">
        <f t="shared" si="182"/>
        <v>E19</v>
      </c>
      <c r="I148" s="30"/>
      <c r="J148" s="13">
        <f t="shared" si="202"/>
        <v>62</v>
      </c>
      <c r="K148" s="30" t="str">
        <f t="shared" si="168"/>
        <v>C14</v>
      </c>
      <c r="L148" s="30"/>
      <c r="M148" s="13">
        <f t="shared" si="200"/>
        <v>56</v>
      </c>
      <c r="N148" s="30" t="str">
        <f t="shared" si="169"/>
        <v>C8</v>
      </c>
      <c r="O148" s="30"/>
      <c r="P148" s="13">
        <f t="shared" si="203"/>
        <v>102</v>
      </c>
      <c r="Q148" s="30" t="str">
        <f t="shared" si="170"/>
        <v>E6</v>
      </c>
      <c r="R148" s="30"/>
      <c r="S148" s="13">
        <f t="shared" si="198"/>
        <v>229</v>
      </c>
      <c r="T148" s="30" t="str">
        <f t="shared" si="171"/>
        <v>J13</v>
      </c>
      <c r="U148" s="30"/>
      <c r="V148" s="13">
        <f t="shared" si="194"/>
        <v>111</v>
      </c>
      <c r="W148" s="30" t="str">
        <f t="shared" si="172"/>
        <v>E15</v>
      </c>
      <c r="X148" s="30"/>
      <c r="Y148" s="30" t="str">
        <f t="shared" si="183"/>
        <v>_</v>
      </c>
      <c r="Z148" s="21">
        <f t="shared" si="173"/>
        <v>1</v>
      </c>
      <c r="AA148" s="13" t="b">
        <f t="shared" si="184"/>
        <v>1</v>
      </c>
      <c r="AB148" s="30" t="b">
        <f t="shared" si="174"/>
        <v>1</v>
      </c>
      <c r="AC148" s="30" t="b">
        <f t="shared" ca="1" si="175"/>
        <v>1</v>
      </c>
      <c r="AD148" s="30" t="b">
        <f t="shared" ca="1" si="176"/>
        <v>1</v>
      </c>
      <c r="AE148" s="13" t="str">
        <f t="shared" si="185"/>
        <v/>
      </c>
      <c r="AF148" s="13" t="str">
        <f t="shared" si="186"/>
        <v/>
      </c>
      <c r="AG148" s="13"/>
      <c r="AH148" s="72">
        <f t="shared" si="191"/>
        <v>115</v>
      </c>
      <c r="AI148" s="80" t="str">
        <f t="shared" si="177"/>
        <v>C14</v>
      </c>
      <c r="AJ148" s="30" t="str">
        <f t="shared" si="187"/>
        <v/>
      </c>
      <c r="AK148" s="19"/>
      <c r="AL148" s="27"/>
      <c r="AM148" s="27"/>
      <c r="AN148" s="73"/>
      <c r="AO148" s="65" t="str">
        <f t="shared" si="192"/>
        <v/>
      </c>
      <c r="AP148" s="74" t="str">
        <f t="shared" si="178"/>
        <v/>
      </c>
      <c r="AQ148" s="65" t="str">
        <f t="shared" si="188"/>
        <v/>
      </c>
      <c r="AR148" s="65" t="str">
        <f t="shared" si="179"/>
        <v/>
      </c>
      <c r="AS148" s="65" t="str">
        <f t="shared" si="180"/>
        <v/>
      </c>
      <c r="AT148" s="65" t="str">
        <f t="shared" si="189"/>
        <v/>
      </c>
      <c r="AU148" s="65" t="str">
        <f t="shared" si="181"/>
        <v/>
      </c>
      <c r="AV148" s="30"/>
      <c r="AW148" s="30" t="str">
        <f t="shared" si="167"/>
        <v>C8</v>
      </c>
      <c r="AX148" s="14">
        <f t="shared" si="206"/>
        <v>0</v>
      </c>
      <c r="AY148" s="14">
        <f t="shared" si="206"/>
        <v>0</v>
      </c>
      <c r="AZ148" s="30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30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30"/>
      <c r="DC148" s="13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3"/>
    </row>
    <row r="149" spans="5:132">
      <c r="E149" s="13">
        <f t="shared" si="190"/>
        <v>116</v>
      </c>
      <c r="F149" s="21" t="str">
        <f t="shared" si="204"/>
        <v>E</v>
      </c>
      <c r="G149" s="14">
        <f t="shared" si="205"/>
        <v>20</v>
      </c>
      <c r="H149" s="30" t="str">
        <f t="shared" si="182"/>
        <v>E20</v>
      </c>
      <c r="I149" s="30"/>
      <c r="J149" s="13">
        <f t="shared" si="202"/>
        <v>64</v>
      </c>
      <c r="K149" s="30" t="str">
        <f t="shared" si="168"/>
        <v>C16</v>
      </c>
      <c r="L149" s="30"/>
      <c r="M149" s="13">
        <f t="shared" si="200"/>
        <v>80</v>
      </c>
      <c r="N149" s="30" t="str">
        <f t="shared" si="169"/>
        <v>D8</v>
      </c>
      <c r="O149" s="30"/>
      <c r="P149" s="13">
        <f t="shared" si="203"/>
        <v>150</v>
      </c>
      <c r="Q149" s="30" t="str">
        <f t="shared" si="170"/>
        <v>G6</v>
      </c>
      <c r="R149" s="30"/>
      <c r="S149" s="13">
        <f t="shared" si="198"/>
        <v>231</v>
      </c>
      <c r="T149" s="30" t="str">
        <f t="shared" si="171"/>
        <v>J15</v>
      </c>
      <c r="U149" s="30"/>
      <c r="V149" s="13">
        <f t="shared" si="194"/>
        <v>159</v>
      </c>
      <c r="W149" s="30" t="str">
        <f t="shared" si="172"/>
        <v>G15</v>
      </c>
      <c r="X149" s="30"/>
      <c r="Y149" s="30" t="str">
        <f t="shared" si="183"/>
        <v>_</v>
      </c>
      <c r="Z149" s="21">
        <f t="shared" si="173"/>
        <v>1</v>
      </c>
      <c r="AA149" s="13" t="b">
        <f t="shared" si="184"/>
        <v>1</v>
      </c>
      <c r="AB149" s="30" t="b">
        <f t="shared" si="174"/>
        <v>1</v>
      </c>
      <c r="AC149" s="30" t="b">
        <f t="shared" ca="1" si="175"/>
        <v>1</v>
      </c>
      <c r="AD149" s="30" t="b">
        <f t="shared" ca="1" si="176"/>
        <v>1</v>
      </c>
      <c r="AE149" s="13" t="str">
        <f t="shared" si="185"/>
        <v/>
      </c>
      <c r="AF149" s="13" t="str">
        <f t="shared" si="186"/>
        <v/>
      </c>
      <c r="AG149" s="13"/>
      <c r="AH149" s="72">
        <f t="shared" si="191"/>
        <v>116</v>
      </c>
      <c r="AI149" s="80" t="str">
        <f t="shared" si="177"/>
        <v>C16</v>
      </c>
      <c r="AJ149" s="30" t="str">
        <f t="shared" si="187"/>
        <v/>
      </c>
      <c r="AK149" s="19"/>
      <c r="AL149" s="27"/>
      <c r="AM149" s="27"/>
      <c r="AN149" s="73"/>
      <c r="AO149" s="65" t="str">
        <f t="shared" si="192"/>
        <v/>
      </c>
      <c r="AP149" s="74" t="str">
        <f t="shared" si="178"/>
        <v/>
      </c>
      <c r="AQ149" s="65" t="str">
        <f t="shared" si="188"/>
        <v/>
      </c>
      <c r="AR149" s="65" t="str">
        <f t="shared" si="179"/>
        <v/>
      </c>
      <c r="AS149" s="65" t="str">
        <f t="shared" si="180"/>
        <v/>
      </c>
      <c r="AT149" s="65" t="str">
        <f t="shared" si="189"/>
        <v/>
      </c>
      <c r="AU149" s="65" t="str">
        <f t="shared" si="181"/>
        <v/>
      </c>
      <c r="AV149" s="30"/>
      <c r="AW149" s="30" t="str">
        <f t="shared" si="167"/>
        <v>D8</v>
      </c>
      <c r="AX149" s="14">
        <f t="shared" si="206"/>
        <v>0</v>
      </c>
      <c r="AY149" s="14">
        <f t="shared" si="206"/>
        <v>0</v>
      </c>
      <c r="AZ149" s="30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30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30"/>
      <c r="DC149" s="13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3"/>
    </row>
    <row r="150" spans="5:132">
      <c r="E150" s="13">
        <f t="shared" si="190"/>
        <v>117</v>
      </c>
      <c r="F150" s="21" t="str">
        <f t="shared" si="204"/>
        <v>E</v>
      </c>
      <c r="G150" s="14">
        <f t="shared" si="205"/>
        <v>21</v>
      </c>
      <c r="H150" s="30" t="str">
        <f t="shared" si="182"/>
        <v>E21</v>
      </c>
      <c r="I150" s="30"/>
      <c r="J150" s="13">
        <f t="shared" si="202"/>
        <v>66</v>
      </c>
      <c r="K150" s="30" t="str">
        <f t="shared" si="168"/>
        <v>C18</v>
      </c>
      <c r="L150" s="30"/>
      <c r="M150" s="13">
        <f t="shared" si="200"/>
        <v>104</v>
      </c>
      <c r="N150" s="30" t="str">
        <f t="shared" si="169"/>
        <v>E8</v>
      </c>
      <c r="O150" s="30"/>
      <c r="P150" s="13">
        <f t="shared" si="203"/>
        <v>198</v>
      </c>
      <c r="Q150" s="30" t="str">
        <f t="shared" si="170"/>
        <v>I6</v>
      </c>
      <c r="R150" s="30"/>
      <c r="S150" s="13">
        <f t="shared" si="198"/>
        <v>233</v>
      </c>
      <c r="T150" s="30" t="str">
        <f t="shared" si="171"/>
        <v>J17</v>
      </c>
      <c r="U150" s="30"/>
      <c r="V150" s="13">
        <f t="shared" si="194"/>
        <v>207</v>
      </c>
      <c r="W150" s="30" t="str">
        <f t="shared" si="172"/>
        <v>I15</v>
      </c>
      <c r="X150" s="30"/>
      <c r="Y150" s="30" t="str">
        <f t="shared" si="183"/>
        <v>_</v>
      </c>
      <c r="Z150" s="21">
        <f t="shared" si="173"/>
        <v>1</v>
      </c>
      <c r="AA150" s="13" t="b">
        <f t="shared" si="184"/>
        <v>1</v>
      </c>
      <c r="AB150" s="30" t="b">
        <f t="shared" si="174"/>
        <v>1</v>
      </c>
      <c r="AC150" s="30" t="b">
        <f t="shared" ca="1" si="175"/>
        <v>1</v>
      </c>
      <c r="AD150" s="30" t="b">
        <f t="shared" ca="1" si="176"/>
        <v>1</v>
      </c>
      <c r="AE150" s="13" t="str">
        <f t="shared" si="185"/>
        <v/>
      </c>
      <c r="AF150" s="13" t="str">
        <f t="shared" si="186"/>
        <v/>
      </c>
      <c r="AG150" s="13"/>
      <c r="AH150" s="72">
        <f t="shared" si="191"/>
        <v>117</v>
      </c>
      <c r="AI150" s="80" t="str">
        <f t="shared" si="177"/>
        <v>C18</v>
      </c>
      <c r="AJ150" s="30" t="str">
        <f t="shared" si="187"/>
        <v/>
      </c>
      <c r="AK150" s="19"/>
      <c r="AL150" s="27"/>
      <c r="AM150" s="27"/>
      <c r="AN150" s="73"/>
      <c r="AO150" s="65" t="str">
        <f t="shared" si="192"/>
        <v/>
      </c>
      <c r="AP150" s="74" t="str">
        <f t="shared" si="178"/>
        <v/>
      </c>
      <c r="AQ150" s="65" t="str">
        <f t="shared" si="188"/>
        <v/>
      </c>
      <c r="AR150" s="65" t="str">
        <f t="shared" si="179"/>
        <v/>
      </c>
      <c r="AS150" s="65" t="str">
        <f t="shared" si="180"/>
        <v/>
      </c>
      <c r="AT150" s="65" t="str">
        <f t="shared" si="189"/>
        <v/>
      </c>
      <c r="AU150" s="65" t="str">
        <f t="shared" si="181"/>
        <v/>
      </c>
      <c r="AV150" s="30"/>
      <c r="AW150" s="30" t="str">
        <f t="shared" si="167"/>
        <v>E8</v>
      </c>
      <c r="AX150" s="14">
        <f t="shared" si="206"/>
        <v>0</v>
      </c>
      <c r="AY150" s="14">
        <f t="shared" si="206"/>
        <v>0</v>
      </c>
      <c r="AZ150" s="30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30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30"/>
      <c r="DC150" s="13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3"/>
    </row>
    <row r="151" spans="5:132">
      <c r="E151" s="13">
        <f t="shared" si="190"/>
        <v>118</v>
      </c>
      <c r="F151" s="21" t="str">
        <f t="shared" si="204"/>
        <v>E</v>
      </c>
      <c r="G151" s="14">
        <f t="shared" si="205"/>
        <v>22</v>
      </c>
      <c r="H151" s="30" t="str">
        <f t="shared" si="182"/>
        <v>E22</v>
      </c>
      <c r="I151" s="30"/>
      <c r="J151" s="13">
        <f t="shared" si="202"/>
        <v>68</v>
      </c>
      <c r="K151" s="30" t="str">
        <f t="shared" si="168"/>
        <v>C20</v>
      </c>
      <c r="L151" s="30"/>
      <c r="M151" s="13">
        <f t="shared" si="200"/>
        <v>128</v>
      </c>
      <c r="N151" s="30" t="str">
        <f t="shared" si="169"/>
        <v>F8</v>
      </c>
      <c r="O151" s="30"/>
      <c r="P151" s="13">
        <f t="shared" si="203"/>
        <v>246</v>
      </c>
      <c r="Q151" s="30" t="str">
        <f t="shared" si="170"/>
        <v>K6</v>
      </c>
      <c r="R151" s="30"/>
      <c r="S151" s="13">
        <f t="shared" si="198"/>
        <v>235</v>
      </c>
      <c r="T151" s="30" t="str">
        <f t="shared" si="171"/>
        <v>J19</v>
      </c>
      <c r="U151" s="30"/>
      <c r="V151" s="13">
        <f t="shared" si="194"/>
        <v>255</v>
      </c>
      <c r="W151" s="30" t="str">
        <f t="shared" si="172"/>
        <v>K15</v>
      </c>
      <c r="X151" s="30"/>
      <c r="Y151" s="30" t="str">
        <f t="shared" si="183"/>
        <v>_</v>
      </c>
      <c r="Z151" s="21">
        <f t="shared" si="173"/>
        <v>1</v>
      </c>
      <c r="AA151" s="13" t="b">
        <f t="shared" si="184"/>
        <v>1</v>
      </c>
      <c r="AB151" s="30" t="b">
        <f t="shared" si="174"/>
        <v>1</v>
      </c>
      <c r="AC151" s="30" t="b">
        <f t="shared" ca="1" si="175"/>
        <v>1</v>
      </c>
      <c r="AD151" s="30" t="b">
        <f t="shared" ca="1" si="176"/>
        <v>1</v>
      </c>
      <c r="AE151" s="13" t="str">
        <f t="shared" si="185"/>
        <v/>
      </c>
      <c r="AF151" s="13" t="str">
        <f t="shared" si="186"/>
        <v/>
      </c>
      <c r="AG151" s="13"/>
      <c r="AH151" s="72">
        <f t="shared" si="191"/>
        <v>118</v>
      </c>
      <c r="AI151" s="80" t="str">
        <f t="shared" si="177"/>
        <v>C20</v>
      </c>
      <c r="AJ151" s="30" t="str">
        <f t="shared" si="187"/>
        <v/>
      </c>
      <c r="AK151" s="19"/>
      <c r="AL151" s="27"/>
      <c r="AM151" s="27"/>
      <c r="AN151" s="73"/>
      <c r="AO151" s="65" t="str">
        <f t="shared" si="192"/>
        <v/>
      </c>
      <c r="AP151" s="74" t="str">
        <f t="shared" si="178"/>
        <v/>
      </c>
      <c r="AQ151" s="65" t="str">
        <f t="shared" si="188"/>
        <v/>
      </c>
      <c r="AR151" s="65" t="str">
        <f t="shared" si="179"/>
        <v/>
      </c>
      <c r="AS151" s="65" t="str">
        <f t="shared" si="180"/>
        <v/>
      </c>
      <c r="AT151" s="65" t="str">
        <f t="shared" si="189"/>
        <v/>
      </c>
      <c r="AU151" s="65" t="str">
        <f t="shared" si="181"/>
        <v/>
      </c>
      <c r="AV151" s="30"/>
      <c r="AW151" s="30" t="str">
        <f t="shared" si="167"/>
        <v>F8</v>
      </c>
      <c r="AX151" s="14">
        <f t="shared" si="206"/>
        <v>0</v>
      </c>
      <c r="AY151" s="14">
        <f t="shared" si="206"/>
        <v>0</v>
      </c>
      <c r="AZ151" s="30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30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30"/>
      <c r="DC151" s="13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3"/>
    </row>
    <row r="152" spans="5:132">
      <c r="E152" s="13">
        <f t="shared" si="190"/>
        <v>119</v>
      </c>
      <c r="F152" s="21" t="str">
        <f t="shared" si="204"/>
        <v>E</v>
      </c>
      <c r="G152" s="14">
        <f t="shared" si="205"/>
        <v>23</v>
      </c>
      <c r="H152" s="30" t="str">
        <f t="shared" si="182"/>
        <v>E23</v>
      </c>
      <c r="I152" s="30"/>
      <c r="J152" s="13">
        <f t="shared" si="202"/>
        <v>70</v>
      </c>
      <c r="K152" s="30" t="str">
        <f t="shared" si="168"/>
        <v>C22</v>
      </c>
      <c r="L152" s="30"/>
      <c r="M152" s="13">
        <f t="shared" si="200"/>
        <v>152</v>
      </c>
      <c r="N152" s="30" t="str">
        <f t="shared" si="169"/>
        <v>G8</v>
      </c>
      <c r="O152" s="30"/>
      <c r="P152" s="13">
        <f t="shared" si="203"/>
        <v>294</v>
      </c>
      <c r="Q152" s="30" t="str">
        <f t="shared" si="170"/>
        <v>M6</v>
      </c>
      <c r="R152" s="30"/>
      <c r="S152" s="13">
        <f t="shared" si="198"/>
        <v>237</v>
      </c>
      <c r="T152" s="30" t="str">
        <f t="shared" si="171"/>
        <v>J21</v>
      </c>
      <c r="U152" s="30"/>
      <c r="V152" s="13">
        <f t="shared" si="194"/>
        <v>303</v>
      </c>
      <c r="W152" s="30" t="str">
        <f t="shared" si="172"/>
        <v>M15</v>
      </c>
      <c r="X152" s="30"/>
      <c r="Y152" s="30" t="str">
        <f t="shared" si="183"/>
        <v>_</v>
      </c>
      <c r="Z152" s="21">
        <f t="shared" si="173"/>
        <v>1</v>
      </c>
      <c r="AA152" s="13" t="b">
        <f t="shared" si="184"/>
        <v>1</v>
      </c>
      <c r="AB152" s="30" t="b">
        <f t="shared" si="174"/>
        <v>1</v>
      </c>
      <c r="AC152" s="30" t="b">
        <f t="shared" ca="1" si="175"/>
        <v>1</v>
      </c>
      <c r="AD152" s="30" t="b">
        <f t="shared" ca="1" si="176"/>
        <v>1</v>
      </c>
      <c r="AE152" s="13" t="str">
        <f t="shared" si="185"/>
        <v/>
      </c>
      <c r="AF152" s="13" t="str">
        <f t="shared" si="186"/>
        <v/>
      </c>
      <c r="AG152" s="13"/>
      <c r="AH152" s="72">
        <f t="shared" si="191"/>
        <v>119</v>
      </c>
      <c r="AI152" s="80" t="str">
        <f t="shared" si="177"/>
        <v>C22</v>
      </c>
      <c r="AJ152" s="30" t="str">
        <f t="shared" si="187"/>
        <v/>
      </c>
      <c r="AK152" s="19"/>
      <c r="AL152" s="27"/>
      <c r="AM152" s="27"/>
      <c r="AN152" s="73"/>
      <c r="AO152" s="65" t="str">
        <f t="shared" si="192"/>
        <v/>
      </c>
      <c r="AP152" s="74" t="str">
        <f t="shared" si="178"/>
        <v/>
      </c>
      <c r="AQ152" s="65" t="str">
        <f t="shared" si="188"/>
        <v/>
      </c>
      <c r="AR152" s="65" t="str">
        <f t="shared" si="179"/>
        <v/>
      </c>
      <c r="AS152" s="65" t="str">
        <f t="shared" si="180"/>
        <v/>
      </c>
      <c r="AT152" s="65" t="str">
        <f t="shared" si="189"/>
        <v/>
      </c>
      <c r="AU152" s="65" t="str">
        <f t="shared" si="181"/>
        <v/>
      </c>
      <c r="AV152" s="30"/>
      <c r="AW152" s="30" t="str">
        <f t="shared" si="167"/>
        <v>G8</v>
      </c>
      <c r="AX152" s="14">
        <f t="shared" si="206"/>
        <v>0</v>
      </c>
      <c r="AY152" s="14">
        <f t="shared" si="206"/>
        <v>0</v>
      </c>
      <c r="AZ152" s="30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30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30"/>
      <c r="DC152" s="13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3"/>
    </row>
    <row r="153" spans="5:132">
      <c r="E153" s="13">
        <f t="shared" si="190"/>
        <v>120</v>
      </c>
      <c r="F153" s="21" t="str">
        <f t="shared" si="204"/>
        <v>E</v>
      </c>
      <c r="G153" s="14">
        <f t="shared" si="205"/>
        <v>24</v>
      </c>
      <c r="H153" s="30" t="str">
        <f t="shared" si="182"/>
        <v>E24</v>
      </c>
      <c r="I153" s="30"/>
      <c r="J153" s="13">
        <f t="shared" si="202"/>
        <v>72</v>
      </c>
      <c r="K153" s="30" t="str">
        <f t="shared" si="168"/>
        <v>C24</v>
      </c>
      <c r="L153" s="30"/>
      <c r="M153" s="13">
        <f t="shared" si="200"/>
        <v>176</v>
      </c>
      <c r="N153" s="30" t="str">
        <f t="shared" si="169"/>
        <v>H8</v>
      </c>
      <c r="O153" s="30"/>
      <c r="P153" s="13">
        <f t="shared" si="203"/>
        <v>342</v>
      </c>
      <c r="Q153" s="30" t="str">
        <f t="shared" si="170"/>
        <v>O6</v>
      </c>
      <c r="R153" s="30"/>
      <c r="S153" s="13">
        <f t="shared" si="198"/>
        <v>239</v>
      </c>
      <c r="T153" s="30" t="str">
        <f t="shared" si="171"/>
        <v>J23</v>
      </c>
      <c r="U153" s="30"/>
      <c r="V153" s="13">
        <f t="shared" si="194"/>
        <v>351</v>
      </c>
      <c r="W153" s="30" t="str">
        <f t="shared" si="172"/>
        <v>O15</v>
      </c>
      <c r="X153" s="30"/>
      <c r="Y153" s="30" t="str">
        <f t="shared" si="183"/>
        <v>_</v>
      </c>
      <c r="Z153" s="21">
        <f t="shared" si="173"/>
        <v>1</v>
      </c>
      <c r="AA153" s="13" t="b">
        <f t="shared" si="184"/>
        <v>1</v>
      </c>
      <c r="AB153" s="30" t="b">
        <f t="shared" si="174"/>
        <v>1</v>
      </c>
      <c r="AC153" s="30" t="b">
        <f t="shared" ca="1" si="175"/>
        <v>1</v>
      </c>
      <c r="AD153" s="30" t="b">
        <f t="shared" ca="1" si="176"/>
        <v>1</v>
      </c>
      <c r="AE153" s="13" t="str">
        <f t="shared" si="185"/>
        <v/>
      </c>
      <c r="AF153" s="13" t="str">
        <f t="shared" si="186"/>
        <v/>
      </c>
      <c r="AG153" s="13"/>
      <c r="AH153" s="72">
        <f t="shared" si="191"/>
        <v>120</v>
      </c>
      <c r="AI153" s="80" t="str">
        <f t="shared" si="177"/>
        <v>C24</v>
      </c>
      <c r="AJ153" s="30" t="str">
        <f t="shared" si="187"/>
        <v/>
      </c>
      <c r="AK153" s="19"/>
      <c r="AL153" s="27"/>
      <c r="AM153" s="27"/>
      <c r="AN153" s="73"/>
      <c r="AO153" s="65" t="str">
        <f t="shared" si="192"/>
        <v/>
      </c>
      <c r="AP153" s="74" t="str">
        <f t="shared" si="178"/>
        <v/>
      </c>
      <c r="AQ153" s="65" t="str">
        <f t="shared" si="188"/>
        <v/>
      </c>
      <c r="AR153" s="65" t="str">
        <f t="shared" si="179"/>
        <v/>
      </c>
      <c r="AS153" s="65" t="str">
        <f t="shared" si="180"/>
        <v/>
      </c>
      <c r="AT153" s="65" t="str">
        <f t="shared" si="189"/>
        <v/>
      </c>
      <c r="AU153" s="65" t="str">
        <f t="shared" si="181"/>
        <v/>
      </c>
      <c r="AV153" s="30"/>
      <c r="AW153" s="30" t="str">
        <f t="shared" si="167"/>
        <v>H8</v>
      </c>
      <c r="AX153" s="14">
        <f t="shared" si="206"/>
        <v>0</v>
      </c>
      <c r="AY153" s="14">
        <f t="shared" si="206"/>
        <v>0</v>
      </c>
      <c r="AZ153" s="30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30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30"/>
      <c r="DC153" s="13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3"/>
    </row>
    <row r="154" spans="5:132">
      <c r="E154" s="13">
        <f t="shared" si="190"/>
        <v>121</v>
      </c>
      <c r="F154" s="21" t="s">
        <v>58</v>
      </c>
      <c r="G154" s="14">
        <v>1</v>
      </c>
      <c r="H154" s="30" t="str">
        <f t="shared" si="182"/>
        <v>F1</v>
      </c>
      <c r="I154" s="30"/>
      <c r="J154" s="13">
        <f t="shared" si="202"/>
        <v>98</v>
      </c>
      <c r="K154" s="30" t="str">
        <f t="shared" si="168"/>
        <v>E2</v>
      </c>
      <c r="L154" s="30"/>
      <c r="M154" s="13">
        <f t="shared" si="200"/>
        <v>200</v>
      </c>
      <c r="N154" s="30" t="str">
        <f t="shared" si="169"/>
        <v>I8</v>
      </c>
      <c r="O154" s="30"/>
      <c r="P154" s="13">
        <f t="shared" si="203"/>
        <v>8</v>
      </c>
      <c r="Q154" s="30" t="str">
        <f t="shared" si="170"/>
        <v>A8</v>
      </c>
      <c r="R154" s="30"/>
      <c r="S154" s="13">
        <f t="shared" si="198"/>
        <v>241</v>
      </c>
      <c r="T154" s="30" t="str">
        <f t="shared" si="171"/>
        <v>K1</v>
      </c>
      <c r="U154" s="30"/>
      <c r="V154" s="13">
        <f t="shared" si="194"/>
        <v>16</v>
      </c>
      <c r="W154" s="30" t="str">
        <f t="shared" si="172"/>
        <v>A16</v>
      </c>
      <c r="X154" s="30"/>
      <c r="Y154" s="30" t="str">
        <f t="shared" si="183"/>
        <v>_</v>
      </c>
      <c r="Z154" s="21">
        <f t="shared" si="173"/>
        <v>1</v>
      </c>
      <c r="AA154" s="13" t="b">
        <f t="shared" si="184"/>
        <v>1</v>
      </c>
      <c r="AB154" s="30" t="b">
        <f t="shared" si="174"/>
        <v>1</v>
      </c>
      <c r="AC154" s="30" t="b">
        <f t="shared" ca="1" si="175"/>
        <v>1</v>
      </c>
      <c r="AD154" s="30" t="b">
        <f t="shared" ca="1" si="176"/>
        <v>1</v>
      </c>
      <c r="AE154" s="13" t="str">
        <f t="shared" si="185"/>
        <v/>
      </c>
      <c r="AF154" s="13" t="str">
        <f t="shared" si="186"/>
        <v/>
      </c>
      <c r="AG154" s="13"/>
      <c r="AH154" s="81">
        <f t="shared" si="191"/>
        <v>121</v>
      </c>
      <c r="AI154" s="82" t="str">
        <f t="shared" si="177"/>
        <v>E2</v>
      </c>
      <c r="AJ154" s="30" t="str">
        <f t="shared" si="187"/>
        <v/>
      </c>
      <c r="AK154" s="26"/>
      <c r="AL154" s="28"/>
      <c r="AM154" s="28"/>
      <c r="AN154" s="83"/>
      <c r="AO154" s="65" t="str">
        <f t="shared" si="192"/>
        <v/>
      </c>
      <c r="AP154" s="74" t="str">
        <f t="shared" si="178"/>
        <v/>
      </c>
      <c r="AQ154" s="65" t="str">
        <f t="shared" si="188"/>
        <v/>
      </c>
      <c r="AR154" s="65" t="str">
        <f t="shared" si="179"/>
        <v/>
      </c>
      <c r="AS154" s="65" t="str">
        <f t="shared" si="180"/>
        <v/>
      </c>
      <c r="AT154" s="65" t="str">
        <f t="shared" si="189"/>
        <v/>
      </c>
      <c r="AU154" s="65" t="str">
        <f t="shared" si="181"/>
        <v/>
      </c>
      <c r="AV154" s="30"/>
      <c r="AW154" s="30" t="str">
        <f t="shared" si="167"/>
        <v>I8</v>
      </c>
      <c r="AX154" s="14">
        <f t="shared" ref="AX154:AY173" si="207">IF(COUNTIF($AI$34:$AI$417,$AW154)&gt;0,VLOOKUP($AW154,$AI$34:$AL$417,$AX$32,FALSE),"")</f>
        <v>0</v>
      </c>
      <c r="AY154" s="14">
        <f t="shared" si="207"/>
        <v>0</v>
      </c>
      <c r="AZ154" s="30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30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30"/>
      <c r="DC154" s="13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3"/>
    </row>
    <row r="155" spans="5:132">
      <c r="E155" s="13">
        <f t="shared" si="190"/>
        <v>122</v>
      </c>
      <c r="F155" s="21" t="str">
        <f>F154</f>
        <v>F</v>
      </c>
      <c r="G155" s="14">
        <f>G154+1</f>
        <v>2</v>
      </c>
      <c r="H155" s="30" t="str">
        <f t="shared" si="182"/>
        <v>F2</v>
      </c>
      <c r="I155" s="30"/>
      <c r="J155" s="13">
        <f t="shared" si="202"/>
        <v>100</v>
      </c>
      <c r="K155" s="30" t="str">
        <f t="shared" si="168"/>
        <v>E4</v>
      </c>
      <c r="L155" s="30"/>
      <c r="M155" s="13">
        <f t="shared" si="200"/>
        <v>224</v>
      </c>
      <c r="N155" s="30" t="str">
        <f t="shared" si="169"/>
        <v>J8</v>
      </c>
      <c r="O155" s="30"/>
      <c r="P155" s="13">
        <f t="shared" si="203"/>
        <v>56</v>
      </c>
      <c r="Q155" s="30" t="str">
        <f t="shared" si="170"/>
        <v>C8</v>
      </c>
      <c r="R155" s="30"/>
      <c r="S155" s="13">
        <f t="shared" si="198"/>
        <v>243</v>
      </c>
      <c r="T155" s="30" t="str">
        <f t="shared" si="171"/>
        <v>K3</v>
      </c>
      <c r="U155" s="30"/>
      <c r="V155" s="13">
        <f t="shared" si="194"/>
        <v>64</v>
      </c>
      <c r="W155" s="30" t="str">
        <f t="shared" si="172"/>
        <v>C16</v>
      </c>
      <c r="X155" s="30"/>
      <c r="Y155" s="30" t="str">
        <f t="shared" si="183"/>
        <v>_</v>
      </c>
      <c r="Z155" s="21">
        <f t="shared" si="173"/>
        <v>1</v>
      </c>
      <c r="AA155" s="13" t="b">
        <f t="shared" si="184"/>
        <v>1</v>
      </c>
      <c r="AB155" s="30" t="b">
        <f t="shared" si="174"/>
        <v>1</v>
      </c>
      <c r="AC155" s="30" t="b">
        <f t="shared" ca="1" si="175"/>
        <v>1</v>
      </c>
      <c r="AD155" s="30" t="b">
        <f t="shared" ca="1" si="176"/>
        <v>1</v>
      </c>
      <c r="AE155" s="13" t="str">
        <f t="shared" si="185"/>
        <v/>
      </c>
      <c r="AF155" s="13" t="str">
        <f t="shared" si="186"/>
        <v/>
      </c>
      <c r="AG155" s="13"/>
      <c r="AH155" s="81">
        <f t="shared" si="191"/>
        <v>122</v>
      </c>
      <c r="AI155" s="82" t="str">
        <f t="shared" si="177"/>
        <v>E4</v>
      </c>
      <c r="AJ155" s="30" t="str">
        <f t="shared" si="187"/>
        <v/>
      </c>
      <c r="AK155" s="26"/>
      <c r="AL155" s="28"/>
      <c r="AM155" s="28"/>
      <c r="AN155" s="83"/>
      <c r="AO155" s="65" t="str">
        <f t="shared" si="192"/>
        <v/>
      </c>
      <c r="AP155" s="74" t="str">
        <f t="shared" si="178"/>
        <v/>
      </c>
      <c r="AQ155" s="65" t="str">
        <f t="shared" si="188"/>
        <v/>
      </c>
      <c r="AR155" s="65" t="str">
        <f t="shared" si="179"/>
        <v/>
      </c>
      <c r="AS155" s="65" t="str">
        <f t="shared" si="180"/>
        <v/>
      </c>
      <c r="AT155" s="65" t="str">
        <f t="shared" si="189"/>
        <v/>
      </c>
      <c r="AU155" s="65" t="str">
        <f t="shared" si="181"/>
        <v/>
      </c>
      <c r="AV155" s="30"/>
      <c r="AW155" s="30" t="str">
        <f t="shared" si="167"/>
        <v>J8</v>
      </c>
      <c r="AX155" s="14">
        <f t="shared" si="207"/>
        <v>0</v>
      </c>
      <c r="AY155" s="14">
        <f t="shared" si="207"/>
        <v>0</v>
      </c>
      <c r="AZ155" s="30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30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30"/>
      <c r="DC155" s="13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3"/>
    </row>
    <row r="156" spans="5:132">
      <c r="E156" s="13">
        <f t="shared" si="190"/>
        <v>123</v>
      </c>
      <c r="F156" s="21" t="str">
        <f t="shared" ref="F156:F177" si="208">F155</f>
        <v>F</v>
      </c>
      <c r="G156" s="14">
        <f t="shared" ref="G156:G177" si="209">G155+1</f>
        <v>3</v>
      </c>
      <c r="H156" s="30" t="str">
        <f t="shared" si="182"/>
        <v>F3</v>
      </c>
      <c r="I156" s="30"/>
      <c r="J156" s="13">
        <f t="shared" si="202"/>
        <v>102</v>
      </c>
      <c r="K156" s="30" t="str">
        <f t="shared" si="168"/>
        <v>E6</v>
      </c>
      <c r="L156" s="30"/>
      <c r="M156" s="13">
        <f t="shared" si="200"/>
        <v>248</v>
      </c>
      <c r="N156" s="30" t="str">
        <f t="shared" si="169"/>
        <v>K8</v>
      </c>
      <c r="O156" s="30"/>
      <c r="P156" s="13">
        <f t="shared" si="203"/>
        <v>104</v>
      </c>
      <c r="Q156" s="30" t="str">
        <f t="shared" si="170"/>
        <v>E8</v>
      </c>
      <c r="R156" s="30"/>
      <c r="S156" s="13">
        <f t="shared" si="198"/>
        <v>245</v>
      </c>
      <c r="T156" s="30" t="str">
        <f t="shared" si="171"/>
        <v>K5</v>
      </c>
      <c r="U156" s="30"/>
      <c r="V156" s="13">
        <f t="shared" si="194"/>
        <v>112</v>
      </c>
      <c r="W156" s="30" t="str">
        <f t="shared" si="172"/>
        <v>E16</v>
      </c>
      <c r="X156" s="30"/>
      <c r="Y156" s="30" t="str">
        <f t="shared" si="183"/>
        <v>_</v>
      </c>
      <c r="Z156" s="21">
        <f t="shared" si="173"/>
        <v>1</v>
      </c>
      <c r="AA156" s="13" t="b">
        <f t="shared" si="184"/>
        <v>1</v>
      </c>
      <c r="AB156" s="30" t="b">
        <f t="shared" si="174"/>
        <v>1</v>
      </c>
      <c r="AC156" s="30" t="b">
        <f t="shared" ca="1" si="175"/>
        <v>1</v>
      </c>
      <c r="AD156" s="30" t="b">
        <f t="shared" ca="1" si="176"/>
        <v>1</v>
      </c>
      <c r="AE156" s="13" t="str">
        <f t="shared" si="185"/>
        <v/>
      </c>
      <c r="AF156" s="13" t="str">
        <f t="shared" si="186"/>
        <v/>
      </c>
      <c r="AG156" s="13"/>
      <c r="AH156" s="81">
        <f t="shared" si="191"/>
        <v>123</v>
      </c>
      <c r="AI156" s="82" t="str">
        <f t="shared" si="177"/>
        <v>E6</v>
      </c>
      <c r="AJ156" s="30" t="str">
        <f t="shared" si="187"/>
        <v/>
      </c>
      <c r="AK156" s="26"/>
      <c r="AL156" s="28"/>
      <c r="AM156" s="28"/>
      <c r="AN156" s="83"/>
      <c r="AO156" s="65" t="str">
        <f t="shared" si="192"/>
        <v/>
      </c>
      <c r="AP156" s="74" t="str">
        <f t="shared" si="178"/>
        <v/>
      </c>
      <c r="AQ156" s="65" t="str">
        <f t="shared" si="188"/>
        <v/>
      </c>
      <c r="AR156" s="65" t="str">
        <f t="shared" si="179"/>
        <v/>
      </c>
      <c r="AS156" s="65" t="str">
        <f t="shared" si="180"/>
        <v/>
      </c>
      <c r="AT156" s="65" t="str">
        <f t="shared" si="189"/>
        <v/>
      </c>
      <c r="AU156" s="65" t="str">
        <f t="shared" si="181"/>
        <v/>
      </c>
      <c r="AV156" s="30"/>
      <c r="AW156" s="30" t="str">
        <f t="shared" si="167"/>
        <v>K8</v>
      </c>
      <c r="AX156" s="14">
        <f t="shared" si="207"/>
        <v>0</v>
      </c>
      <c r="AY156" s="14">
        <f t="shared" si="207"/>
        <v>0</v>
      </c>
      <c r="AZ156" s="30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30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30"/>
      <c r="DC156" s="13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3"/>
    </row>
    <row r="157" spans="5:132">
      <c r="E157" s="13">
        <f t="shared" si="190"/>
        <v>124</v>
      </c>
      <c r="F157" s="21" t="str">
        <f t="shared" si="208"/>
        <v>F</v>
      </c>
      <c r="G157" s="14">
        <f t="shared" si="209"/>
        <v>4</v>
      </c>
      <c r="H157" s="30" t="str">
        <f t="shared" si="182"/>
        <v>F4</v>
      </c>
      <c r="I157" s="30"/>
      <c r="J157" s="13">
        <f t="shared" si="202"/>
        <v>104</v>
      </c>
      <c r="K157" s="30" t="str">
        <f t="shared" si="168"/>
        <v>E8</v>
      </c>
      <c r="L157" s="30"/>
      <c r="M157" s="13">
        <f t="shared" si="200"/>
        <v>272</v>
      </c>
      <c r="N157" s="30" t="str">
        <f t="shared" si="169"/>
        <v>L8</v>
      </c>
      <c r="O157" s="30"/>
      <c r="P157" s="13">
        <f t="shared" si="203"/>
        <v>152</v>
      </c>
      <c r="Q157" s="30" t="str">
        <f t="shared" si="170"/>
        <v>G8</v>
      </c>
      <c r="R157" s="30"/>
      <c r="S157" s="13">
        <f t="shared" si="198"/>
        <v>247</v>
      </c>
      <c r="T157" s="30" t="str">
        <f t="shared" si="171"/>
        <v>K7</v>
      </c>
      <c r="U157" s="30"/>
      <c r="V157" s="13">
        <f t="shared" si="194"/>
        <v>160</v>
      </c>
      <c r="W157" s="30" t="str">
        <f t="shared" si="172"/>
        <v>G16</v>
      </c>
      <c r="X157" s="30"/>
      <c r="Y157" s="30" t="str">
        <f t="shared" si="183"/>
        <v>_</v>
      </c>
      <c r="Z157" s="21">
        <f t="shared" si="173"/>
        <v>1</v>
      </c>
      <c r="AA157" s="13" t="b">
        <f t="shared" si="184"/>
        <v>1</v>
      </c>
      <c r="AB157" s="30" t="b">
        <f t="shared" si="174"/>
        <v>1</v>
      </c>
      <c r="AC157" s="30" t="b">
        <f t="shared" ca="1" si="175"/>
        <v>1</v>
      </c>
      <c r="AD157" s="30" t="b">
        <f t="shared" ca="1" si="176"/>
        <v>1</v>
      </c>
      <c r="AE157" s="13" t="str">
        <f t="shared" si="185"/>
        <v/>
      </c>
      <c r="AF157" s="13" t="str">
        <f t="shared" si="186"/>
        <v/>
      </c>
      <c r="AG157" s="13"/>
      <c r="AH157" s="81">
        <f t="shared" si="191"/>
        <v>124</v>
      </c>
      <c r="AI157" s="82" t="str">
        <f t="shared" si="177"/>
        <v>E8</v>
      </c>
      <c r="AJ157" s="30" t="str">
        <f t="shared" si="187"/>
        <v/>
      </c>
      <c r="AK157" s="26"/>
      <c r="AL157" s="28"/>
      <c r="AM157" s="28"/>
      <c r="AN157" s="83"/>
      <c r="AO157" s="65" t="str">
        <f t="shared" si="192"/>
        <v/>
      </c>
      <c r="AP157" s="74" t="str">
        <f t="shared" si="178"/>
        <v/>
      </c>
      <c r="AQ157" s="65" t="str">
        <f t="shared" si="188"/>
        <v/>
      </c>
      <c r="AR157" s="65" t="str">
        <f t="shared" si="179"/>
        <v/>
      </c>
      <c r="AS157" s="65" t="str">
        <f t="shared" si="180"/>
        <v/>
      </c>
      <c r="AT157" s="65" t="str">
        <f t="shared" si="189"/>
        <v/>
      </c>
      <c r="AU157" s="65" t="str">
        <f t="shared" si="181"/>
        <v/>
      </c>
      <c r="AV157" s="30"/>
      <c r="AW157" s="30" t="str">
        <f t="shared" si="167"/>
        <v>L8</v>
      </c>
      <c r="AX157" s="14">
        <f t="shared" si="207"/>
        <v>0</v>
      </c>
      <c r="AY157" s="14">
        <f t="shared" si="207"/>
        <v>0</v>
      </c>
      <c r="AZ157" s="30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30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30"/>
      <c r="DC157" s="13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3"/>
    </row>
    <row r="158" spans="5:132">
      <c r="E158" s="13">
        <f t="shared" si="190"/>
        <v>125</v>
      </c>
      <c r="F158" s="21" t="str">
        <f t="shared" si="208"/>
        <v>F</v>
      </c>
      <c r="G158" s="14">
        <f t="shared" si="209"/>
        <v>5</v>
      </c>
      <c r="H158" s="30" t="str">
        <f t="shared" si="182"/>
        <v>F5</v>
      </c>
      <c r="I158" s="30"/>
      <c r="J158" s="13">
        <f t="shared" si="202"/>
        <v>106</v>
      </c>
      <c r="K158" s="30" t="str">
        <f t="shared" si="168"/>
        <v>E10</v>
      </c>
      <c r="L158" s="30"/>
      <c r="M158" s="13">
        <f t="shared" si="200"/>
        <v>296</v>
      </c>
      <c r="N158" s="30" t="str">
        <f t="shared" si="169"/>
        <v>M8</v>
      </c>
      <c r="O158" s="30"/>
      <c r="P158" s="13">
        <f t="shared" si="203"/>
        <v>200</v>
      </c>
      <c r="Q158" s="30" t="str">
        <f t="shared" si="170"/>
        <v>I8</v>
      </c>
      <c r="R158" s="30"/>
      <c r="S158" s="13">
        <f t="shared" si="198"/>
        <v>249</v>
      </c>
      <c r="T158" s="30" t="str">
        <f t="shared" si="171"/>
        <v>K9</v>
      </c>
      <c r="U158" s="30"/>
      <c r="V158" s="13">
        <f t="shared" si="194"/>
        <v>208</v>
      </c>
      <c r="W158" s="30" t="str">
        <f t="shared" si="172"/>
        <v>I16</v>
      </c>
      <c r="X158" s="30"/>
      <c r="Y158" s="30" t="str">
        <f t="shared" si="183"/>
        <v>_</v>
      </c>
      <c r="Z158" s="21">
        <f t="shared" si="173"/>
        <v>1</v>
      </c>
      <c r="AA158" s="13" t="b">
        <f t="shared" si="184"/>
        <v>1</v>
      </c>
      <c r="AB158" s="30" t="b">
        <f t="shared" si="174"/>
        <v>1</v>
      </c>
      <c r="AC158" s="30" t="b">
        <f t="shared" ca="1" si="175"/>
        <v>1</v>
      </c>
      <c r="AD158" s="30" t="b">
        <f t="shared" ca="1" si="176"/>
        <v>1</v>
      </c>
      <c r="AE158" s="13" t="str">
        <f t="shared" si="185"/>
        <v/>
      </c>
      <c r="AF158" s="13" t="str">
        <f t="shared" si="186"/>
        <v/>
      </c>
      <c r="AG158" s="13"/>
      <c r="AH158" s="81">
        <f t="shared" si="191"/>
        <v>125</v>
      </c>
      <c r="AI158" s="82" t="str">
        <f t="shared" si="177"/>
        <v>E10</v>
      </c>
      <c r="AJ158" s="30" t="str">
        <f t="shared" si="187"/>
        <v/>
      </c>
      <c r="AK158" s="26"/>
      <c r="AL158" s="28"/>
      <c r="AM158" s="28"/>
      <c r="AN158" s="83"/>
      <c r="AO158" s="65" t="str">
        <f t="shared" si="192"/>
        <v/>
      </c>
      <c r="AP158" s="74" t="str">
        <f t="shared" si="178"/>
        <v/>
      </c>
      <c r="AQ158" s="65" t="str">
        <f t="shared" si="188"/>
        <v/>
      </c>
      <c r="AR158" s="65" t="str">
        <f t="shared" si="179"/>
        <v/>
      </c>
      <c r="AS158" s="65" t="str">
        <f t="shared" si="180"/>
        <v/>
      </c>
      <c r="AT158" s="65" t="str">
        <f t="shared" si="189"/>
        <v/>
      </c>
      <c r="AU158" s="65" t="str">
        <f t="shared" si="181"/>
        <v/>
      </c>
      <c r="AV158" s="30"/>
      <c r="AW158" s="30" t="str">
        <f t="shared" si="167"/>
        <v>M8</v>
      </c>
      <c r="AX158" s="14">
        <f t="shared" si="207"/>
        <v>0</v>
      </c>
      <c r="AY158" s="14">
        <f t="shared" si="207"/>
        <v>0</v>
      </c>
      <c r="AZ158" s="30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30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30"/>
      <c r="DC158" s="13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3"/>
    </row>
    <row r="159" spans="5:132">
      <c r="E159" s="13">
        <f t="shared" si="190"/>
        <v>126</v>
      </c>
      <c r="F159" s="21" t="str">
        <f t="shared" si="208"/>
        <v>F</v>
      </c>
      <c r="G159" s="14">
        <f t="shared" si="209"/>
        <v>6</v>
      </c>
      <c r="H159" s="30" t="str">
        <f t="shared" si="182"/>
        <v>F6</v>
      </c>
      <c r="I159" s="30"/>
      <c r="J159" s="13">
        <f t="shared" si="202"/>
        <v>108</v>
      </c>
      <c r="K159" s="30" t="str">
        <f t="shared" si="168"/>
        <v>E12</v>
      </c>
      <c r="L159" s="30"/>
      <c r="M159" s="13">
        <f t="shared" si="200"/>
        <v>320</v>
      </c>
      <c r="N159" s="30" t="str">
        <f t="shared" si="169"/>
        <v>N8</v>
      </c>
      <c r="O159" s="30"/>
      <c r="P159" s="13">
        <f t="shared" si="203"/>
        <v>248</v>
      </c>
      <c r="Q159" s="30" t="str">
        <f t="shared" si="170"/>
        <v>K8</v>
      </c>
      <c r="R159" s="30"/>
      <c r="S159" s="13">
        <f t="shared" si="198"/>
        <v>251</v>
      </c>
      <c r="T159" s="30" t="str">
        <f t="shared" si="171"/>
        <v>K11</v>
      </c>
      <c r="U159" s="30"/>
      <c r="V159" s="13">
        <f t="shared" si="194"/>
        <v>256</v>
      </c>
      <c r="W159" s="30" t="str">
        <f t="shared" si="172"/>
        <v>K16</v>
      </c>
      <c r="X159" s="30"/>
      <c r="Y159" s="30" t="str">
        <f t="shared" si="183"/>
        <v>_</v>
      </c>
      <c r="Z159" s="21">
        <f t="shared" si="173"/>
        <v>1</v>
      </c>
      <c r="AA159" s="13" t="b">
        <f t="shared" si="184"/>
        <v>1</v>
      </c>
      <c r="AB159" s="30" t="b">
        <f t="shared" si="174"/>
        <v>1</v>
      </c>
      <c r="AC159" s="30" t="b">
        <f t="shared" ca="1" si="175"/>
        <v>1</v>
      </c>
      <c r="AD159" s="30" t="b">
        <f t="shared" ca="1" si="176"/>
        <v>1</v>
      </c>
      <c r="AE159" s="13" t="str">
        <f t="shared" si="185"/>
        <v/>
      </c>
      <c r="AF159" s="13" t="str">
        <f t="shared" si="186"/>
        <v/>
      </c>
      <c r="AG159" s="13"/>
      <c r="AH159" s="81">
        <f t="shared" si="191"/>
        <v>126</v>
      </c>
      <c r="AI159" s="82" t="str">
        <f t="shared" si="177"/>
        <v>E12</v>
      </c>
      <c r="AJ159" s="30" t="str">
        <f t="shared" si="187"/>
        <v/>
      </c>
      <c r="AK159" s="26"/>
      <c r="AL159" s="28"/>
      <c r="AM159" s="28"/>
      <c r="AN159" s="83"/>
      <c r="AO159" s="65" t="str">
        <f t="shared" si="192"/>
        <v/>
      </c>
      <c r="AP159" s="74" t="str">
        <f t="shared" si="178"/>
        <v/>
      </c>
      <c r="AQ159" s="65" t="str">
        <f t="shared" si="188"/>
        <v/>
      </c>
      <c r="AR159" s="65" t="str">
        <f t="shared" si="179"/>
        <v/>
      </c>
      <c r="AS159" s="65" t="str">
        <f t="shared" si="180"/>
        <v/>
      </c>
      <c r="AT159" s="65" t="str">
        <f t="shared" si="189"/>
        <v/>
      </c>
      <c r="AU159" s="65" t="str">
        <f t="shared" si="181"/>
        <v/>
      </c>
      <c r="AV159" s="30"/>
      <c r="AW159" s="30" t="str">
        <f t="shared" si="167"/>
        <v>N8</v>
      </c>
      <c r="AX159" s="14">
        <f t="shared" si="207"/>
        <v>0</v>
      </c>
      <c r="AY159" s="14">
        <f t="shared" si="207"/>
        <v>0</v>
      </c>
      <c r="AZ159" s="30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30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30"/>
      <c r="DC159" s="13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3"/>
    </row>
    <row r="160" spans="5:132">
      <c r="E160" s="13">
        <f t="shared" si="190"/>
        <v>127</v>
      </c>
      <c r="F160" s="21" t="str">
        <f t="shared" si="208"/>
        <v>F</v>
      </c>
      <c r="G160" s="14">
        <f t="shared" si="209"/>
        <v>7</v>
      </c>
      <c r="H160" s="30" t="str">
        <f t="shared" si="182"/>
        <v>F7</v>
      </c>
      <c r="I160" s="30"/>
      <c r="J160" s="13">
        <f t="shared" si="202"/>
        <v>110</v>
      </c>
      <c r="K160" s="30" t="str">
        <f t="shared" si="168"/>
        <v>E14</v>
      </c>
      <c r="L160" s="30"/>
      <c r="M160" s="13">
        <f t="shared" si="200"/>
        <v>344</v>
      </c>
      <c r="N160" s="30" t="str">
        <f t="shared" si="169"/>
        <v>O8</v>
      </c>
      <c r="O160" s="30"/>
      <c r="P160" s="13">
        <f t="shared" si="203"/>
        <v>296</v>
      </c>
      <c r="Q160" s="30" t="str">
        <f t="shared" si="170"/>
        <v>M8</v>
      </c>
      <c r="R160" s="30"/>
      <c r="S160" s="13">
        <f t="shared" si="198"/>
        <v>253</v>
      </c>
      <c r="T160" s="30" t="str">
        <f t="shared" si="171"/>
        <v>K13</v>
      </c>
      <c r="U160" s="30"/>
      <c r="V160" s="13">
        <f t="shared" si="194"/>
        <v>304</v>
      </c>
      <c r="W160" s="30" t="str">
        <f t="shared" si="172"/>
        <v>M16</v>
      </c>
      <c r="X160" s="30"/>
      <c r="Y160" s="30" t="str">
        <f t="shared" si="183"/>
        <v>_</v>
      </c>
      <c r="Z160" s="21">
        <f t="shared" si="173"/>
        <v>1</v>
      </c>
      <c r="AA160" s="13" t="b">
        <f t="shared" si="184"/>
        <v>1</v>
      </c>
      <c r="AB160" s="30" t="b">
        <f t="shared" si="174"/>
        <v>1</v>
      </c>
      <c r="AC160" s="30" t="b">
        <f t="shared" ca="1" si="175"/>
        <v>1</v>
      </c>
      <c r="AD160" s="30" t="b">
        <f t="shared" ca="1" si="176"/>
        <v>1</v>
      </c>
      <c r="AE160" s="13" t="str">
        <f t="shared" si="185"/>
        <v/>
      </c>
      <c r="AF160" s="13" t="str">
        <f t="shared" si="186"/>
        <v/>
      </c>
      <c r="AG160" s="13"/>
      <c r="AH160" s="81">
        <f t="shared" si="191"/>
        <v>127</v>
      </c>
      <c r="AI160" s="82" t="str">
        <f t="shared" si="177"/>
        <v>E14</v>
      </c>
      <c r="AJ160" s="30" t="str">
        <f t="shared" si="187"/>
        <v/>
      </c>
      <c r="AK160" s="26"/>
      <c r="AL160" s="28"/>
      <c r="AM160" s="28"/>
      <c r="AN160" s="83"/>
      <c r="AO160" s="65" t="str">
        <f t="shared" si="192"/>
        <v/>
      </c>
      <c r="AP160" s="74" t="str">
        <f t="shared" si="178"/>
        <v/>
      </c>
      <c r="AQ160" s="65" t="str">
        <f t="shared" si="188"/>
        <v/>
      </c>
      <c r="AR160" s="65" t="str">
        <f t="shared" si="179"/>
        <v/>
      </c>
      <c r="AS160" s="65" t="str">
        <f t="shared" si="180"/>
        <v/>
      </c>
      <c r="AT160" s="65" t="str">
        <f t="shared" si="189"/>
        <v/>
      </c>
      <c r="AU160" s="65" t="str">
        <f t="shared" si="181"/>
        <v/>
      </c>
      <c r="AV160" s="30"/>
      <c r="AW160" s="30" t="str">
        <f t="shared" si="167"/>
        <v>O8</v>
      </c>
      <c r="AX160" s="14">
        <f t="shared" si="207"/>
        <v>0</v>
      </c>
      <c r="AY160" s="14">
        <f t="shared" si="207"/>
        <v>0</v>
      </c>
      <c r="AZ160" s="30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30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30"/>
      <c r="DC160" s="13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3"/>
    </row>
    <row r="161" spans="5:132">
      <c r="E161" s="13">
        <f t="shared" si="190"/>
        <v>128</v>
      </c>
      <c r="F161" s="21" t="str">
        <f t="shared" si="208"/>
        <v>F</v>
      </c>
      <c r="G161" s="14">
        <f t="shared" si="209"/>
        <v>8</v>
      </c>
      <c r="H161" s="30" t="str">
        <f t="shared" si="182"/>
        <v>F8</v>
      </c>
      <c r="I161" s="30"/>
      <c r="J161" s="13">
        <f t="shared" si="202"/>
        <v>112</v>
      </c>
      <c r="K161" s="30" t="str">
        <f t="shared" si="168"/>
        <v>E16</v>
      </c>
      <c r="L161" s="30"/>
      <c r="M161" s="13">
        <f t="shared" si="200"/>
        <v>368</v>
      </c>
      <c r="N161" s="30" t="str">
        <f t="shared" si="169"/>
        <v>P8</v>
      </c>
      <c r="O161" s="30"/>
      <c r="P161" s="13">
        <f t="shared" si="203"/>
        <v>344</v>
      </c>
      <c r="Q161" s="30" t="str">
        <f t="shared" si="170"/>
        <v>O8</v>
      </c>
      <c r="R161" s="30"/>
      <c r="S161" s="13">
        <f t="shared" si="198"/>
        <v>255</v>
      </c>
      <c r="T161" s="30" t="str">
        <f t="shared" si="171"/>
        <v>K15</v>
      </c>
      <c r="U161" s="30"/>
      <c r="V161" s="13">
        <f t="shared" si="194"/>
        <v>352</v>
      </c>
      <c r="W161" s="30" t="str">
        <f t="shared" si="172"/>
        <v>O16</v>
      </c>
      <c r="X161" s="30"/>
      <c r="Y161" s="30" t="str">
        <f t="shared" si="183"/>
        <v>_</v>
      </c>
      <c r="Z161" s="21">
        <f t="shared" si="173"/>
        <v>1</v>
      </c>
      <c r="AA161" s="13" t="b">
        <f t="shared" si="184"/>
        <v>1</v>
      </c>
      <c r="AB161" s="30" t="b">
        <f t="shared" si="174"/>
        <v>1</v>
      </c>
      <c r="AC161" s="30" t="b">
        <f t="shared" ca="1" si="175"/>
        <v>1</v>
      </c>
      <c r="AD161" s="30" t="b">
        <f t="shared" ca="1" si="176"/>
        <v>1</v>
      </c>
      <c r="AE161" s="13" t="str">
        <f t="shared" si="185"/>
        <v/>
      </c>
      <c r="AF161" s="13" t="str">
        <f t="shared" si="186"/>
        <v/>
      </c>
      <c r="AG161" s="13"/>
      <c r="AH161" s="81">
        <f t="shared" si="191"/>
        <v>128</v>
      </c>
      <c r="AI161" s="82" t="str">
        <f t="shared" si="177"/>
        <v>E16</v>
      </c>
      <c r="AJ161" s="30" t="str">
        <f t="shared" si="187"/>
        <v/>
      </c>
      <c r="AK161" s="26"/>
      <c r="AL161" s="28"/>
      <c r="AM161" s="28"/>
      <c r="AN161" s="83"/>
      <c r="AO161" s="65" t="str">
        <f t="shared" si="192"/>
        <v/>
      </c>
      <c r="AP161" s="74" t="str">
        <f t="shared" si="178"/>
        <v/>
      </c>
      <c r="AQ161" s="65" t="str">
        <f t="shared" si="188"/>
        <v/>
      </c>
      <c r="AR161" s="65" t="str">
        <f t="shared" si="179"/>
        <v/>
      </c>
      <c r="AS161" s="65" t="str">
        <f t="shared" si="180"/>
        <v/>
      </c>
      <c r="AT161" s="65" t="str">
        <f t="shared" si="189"/>
        <v/>
      </c>
      <c r="AU161" s="65" t="str">
        <f t="shared" si="181"/>
        <v/>
      </c>
      <c r="AV161" s="30"/>
      <c r="AW161" s="30" t="str">
        <f t="shared" ref="AW161:AW224" si="210">N161</f>
        <v>P8</v>
      </c>
      <c r="AX161" s="14">
        <f t="shared" si="207"/>
        <v>0</v>
      </c>
      <c r="AY161" s="14">
        <f t="shared" si="207"/>
        <v>0</v>
      </c>
      <c r="AZ161" s="30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30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30"/>
      <c r="DC161" s="13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3"/>
    </row>
    <row r="162" spans="5:132">
      <c r="E162" s="13">
        <f t="shared" si="190"/>
        <v>129</v>
      </c>
      <c r="F162" s="21" t="str">
        <f t="shared" si="208"/>
        <v>F</v>
      </c>
      <c r="G162" s="14">
        <f t="shared" si="209"/>
        <v>9</v>
      </c>
      <c r="H162" s="30" t="str">
        <f t="shared" si="182"/>
        <v>F9</v>
      </c>
      <c r="I162" s="30"/>
      <c r="J162" s="13">
        <f t="shared" si="202"/>
        <v>114</v>
      </c>
      <c r="K162" s="30" t="str">
        <f t="shared" ref="K162:K225" si="211">VLOOKUP(J162,$E$34:$H$417,4,FALSE)</f>
        <v>E18</v>
      </c>
      <c r="L162" s="30"/>
      <c r="M162" s="13">
        <f t="shared" si="200"/>
        <v>9</v>
      </c>
      <c r="N162" s="30" t="str">
        <f t="shared" ref="N162:N225" si="212">VLOOKUP(M162,$E$34:$H$417,4,FALSE)</f>
        <v>A9</v>
      </c>
      <c r="O162" s="30"/>
      <c r="P162" s="13">
        <f t="shared" si="203"/>
        <v>10</v>
      </c>
      <c r="Q162" s="30" t="str">
        <f t="shared" ref="Q162:Q225" si="213">VLOOKUP(P162,$E$34:$H$417,4,FALSE)</f>
        <v>A10</v>
      </c>
      <c r="R162" s="30"/>
      <c r="S162" s="13">
        <f t="shared" si="198"/>
        <v>257</v>
      </c>
      <c r="T162" s="30" t="str">
        <f t="shared" ref="T162:T225" si="214">VLOOKUP(S162,$E$34:$H$417,4,FALSE)</f>
        <v>K17</v>
      </c>
      <c r="U162" s="30"/>
      <c r="V162" s="13">
        <f t="shared" si="194"/>
        <v>17</v>
      </c>
      <c r="W162" s="30" t="str">
        <f t="shared" ref="W162:W225" si="215">VLOOKUP(V162,$E$34:$H$417,4,FALSE)</f>
        <v>A17</v>
      </c>
      <c r="X162" s="30"/>
      <c r="Y162" s="30" t="str">
        <f t="shared" si="183"/>
        <v>_</v>
      </c>
      <c r="Z162" s="21">
        <f t="shared" ref="Z162:Z225" si="216">LEN(Y162)</f>
        <v>1</v>
      </c>
      <c r="AA162" s="13" t="b">
        <f t="shared" si="184"/>
        <v>1</v>
      </c>
      <c r="AB162" s="30" t="b">
        <f t="shared" ref="AB162:AB225" si="217">IF(OR(ISBLANK(AM162),COUNTIF($A$77:$A$81,AM162)&gt;0),TRUE,FALSE)</f>
        <v>1</v>
      </c>
      <c r="AC162" s="30" t="b">
        <f t="shared" ref="AC162:AC225" ca="1" si="218">OR(ISBLANK(AK162),AND(ISNUMBER(SUMPRODUCT(SEARCH(MID(AK162,ROW(INDIRECT("1:"&amp;LEN(AK162))),1),$A$37))),ISERR(FIND("?",AK162)),ISERR(FIND("*",AK162))))</f>
        <v>1</v>
      </c>
      <c r="AD162" s="30" t="b">
        <f t="shared" ref="AD162:AD225" ca="1" si="219">OR(ISBLANK(AL162),AND(ISNUMBER(SUMPRODUCT(SEARCH(MID(AL162,ROW(INDIRECT("1:"&amp;LEN(AL162))),1),$A$37))),ISERR(FIND("?",AL162)),ISERR(FIND("*",AL162)),ISERR(FIND("-",AL162))))</f>
        <v>1</v>
      </c>
      <c r="AE162" s="13" t="str">
        <f t="shared" si="185"/>
        <v/>
      </c>
      <c r="AF162" s="13" t="str">
        <f t="shared" si="186"/>
        <v/>
      </c>
      <c r="AG162" s="13"/>
      <c r="AH162" s="72">
        <f t="shared" si="191"/>
        <v>129</v>
      </c>
      <c r="AI162" s="80" t="str">
        <f t="shared" ref="AI162:AI225" si="220">IF($AI$33=$C$34,"",IF($AI$33=$C$35,W162,IF($AI$33=$C$36,T162,IF($AI$33=$C$37,Q162,IF($AI$33=$C$38,N162,IF($AI$33=$C$39,K162,IF($AI$33=$C$40,H162)))))))</f>
        <v>E18</v>
      </c>
      <c r="AJ162" s="30" t="str">
        <f t="shared" si="187"/>
        <v/>
      </c>
      <c r="AK162" s="19"/>
      <c r="AL162" s="27"/>
      <c r="AM162" s="27"/>
      <c r="AN162" s="73"/>
      <c r="AO162" s="65" t="str">
        <f t="shared" si="192"/>
        <v/>
      </c>
      <c r="AP162" s="74" t="str">
        <f t="shared" ref="AP162:AP225" si="221">IF(AE162=TRUE,IF(COUNTIF($H$34:$H$417,AI162)&gt;0,"",FALSE),"")</f>
        <v/>
      </c>
      <c r="AQ162" s="65" t="str">
        <f t="shared" si="188"/>
        <v/>
      </c>
      <c r="AR162" s="65" t="str">
        <f t="shared" ref="AR162:AR225" si="222">IF(NOT(ISBLANK(AK162)),IF(COUNTIF($AK$34:$AK$417,AK162)&gt;1,TRUE,""),"")</f>
        <v/>
      </c>
      <c r="AS162" s="65" t="str">
        <f t="shared" ref="AS162:AS225" si="223">IF(ISBLANK(AK162),"",AC162)</f>
        <v/>
      </c>
      <c r="AT162" s="65" t="str">
        <f t="shared" si="189"/>
        <v/>
      </c>
      <c r="AU162" s="65" t="str">
        <f t="shared" ref="AU162:AU225" si="224">IF(ISBLANK(AL162),"",AD162)</f>
        <v/>
      </c>
      <c r="AV162" s="30"/>
      <c r="AW162" s="30" t="str">
        <f t="shared" si="210"/>
        <v>A9</v>
      </c>
      <c r="AX162" s="14">
        <f t="shared" si="207"/>
        <v>0</v>
      </c>
      <c r="AY162" s="14">
        <f t="shared" si="207"/>
        <v>0</v>
      </c>
      <c r="AZ162" s="30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30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30"/>
      <c r="DC162" s="13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3"/>
    </row>
    <row r="163" spans="5:132">
      <c r="E163" s="13">
        <f t="shared" si="190"/>
        <v>130</v>
      </c>
      <c r="F163" s="21" t="str">
        <f t="shared" si="208"/>
        <v>F</v>
      </c>
      <c r="G163" s="14">
        <f t="shared" si="209"/>
        <v>10</v>
      </c>
      <c r="H163" s="30" t="str">
        <f t="shared" ref="H163:H226" si="225">CONCATENATE(F163,G163)</f>
        <v>F10</v>
      </c>
      <c r="I163" s="30"/>
      <c r="J163" s="13">
        <f t="shared" si="202"/>
        <v>116</v>
      </c>
      <c r="K163" s="30" t="str">
        <f t="shared" si="211"/>
        <v>E20</v>
      </c>
      <c r="L163" s="30"/>
      <c r="M163" s="13">
        <f t="shared" si="200"/>
        <v>33</v>
      </c>
      <c r="N163" s="30" t="str">
        <f t="shared" si="212"/>
        <v>B9</v>
      </c>
      <c r="O163" s="30"/>
      <c r="P163" s="13">
        <f t="shared" si="203"/>
        <v>58</v>
      </c>
      <c r="Q163" s="30" t="str">
        <f t="shared" si="213"/>
        <v>C10</v>
      </c>
      <c r="R163" s="30"/>
      <c r="S163" s="13">
        <f t="shared" si="198"/>
        <v>259</v>
      </c>
      <c r="T163" s="30" t="str">
        <f t="shared" si="214"/>
        <v>K19</v>
      </c>
      <c r="U163" s="30"/>
      <c r="V163" s="13">
        <f t="shared" si="194"/>
        <v>65</v>
      </c>
      <c r="W163" s="30" t="str">
        <f t="shared" si="215"/>
        <v>C17</v>
      </c>
      <c r="X163" s="30"/>
      <c r="Y163" s="30" t="str">
        <f t="shared" ref="Y163:Y226" si="226">CONCATENATE(AJ163,"_",AK163)</f>
        <v>_</v>
      </c>
      <c r="Z163" s="21">
        <f t="shared" si="216"/>
        <v>1</v>
      </c>
      <c r="AA163" s="13" t="b">
        <f t="shared" ref="AA163:AA226" si="227">Z163&lt;=$Z$32</f>
        <v>1</v>
      </c>
      <c r="AB163" s="30" t="b">
        <f t="shared" si="217"/>
        <v>1</v>
      </c>
      <c r="AC163" s="30" t="b">
        <f t="shared" ca="1" si="218"/>
        <v>1</v>
      </c>
      <c r="AD163" s="30" t="b">
        <f t="shared" ca="1" si="219"/>
        <v>1</v>
      </c>
      <c r="AE163" s="13" t="str">
        <f t="shared" ref="AE163:AE226" si="228">IF(NOT(AND(ISBLANK(AK163),ISBLANK(AL163),ISBLANK(AM163))),TRUE,"")</f>
        <v/>
      </c>
      <c r="AF163" s="13" t="str">
        <f t="shared" ref="AF163:AF226" si="229">IF(AE163=TRUE,IF(NOT(OR(ISBLANK(AI163),AI163="",ISBLANK(AK163),ISBLANK(AL163),ISBLANK(AM163))),TRUE,FALSE),"")</f>
        <v/>
      </c>
      <c r="AG163" s="13"/>
      <c r="AH163" s="72">
        <f t="shared" si="191"/>
        <v>130</v>
      </c>
      <c r="AI163" s="80" t="str">
        <f t="shared" si="220"/>
        <v>E20</v>
      </c>
      <c r="AJ163" s="30" t="str">
        <f t="shared" ref="AJ163:AJ226" si="230">IF($AK$22&lt;&gt;0,CONCATENATE($AK$22,"_",$AK$26),"")</f>
        <v/>
      </c>
      <c r="AK163" s="19"/>
      <c r="AL163" s="27"/>
      <c r="AM163" s="27"/>
      <c r="AN163" s="73"/>
      <c r="AO163" s="65" t="str">
        <f t="shared" si="192"/>
        <v/>
      </c>
      <c r="AP163" s="74" t="str">
        <f t="shared" si="221"/>
        <v/>
      </c>
      <c r="AQ163" s="65" t="str">
        <f t="shared" ref="AQ163:AQ226" si="231">IF(NOT(OR(ISBLANK(AI163),AI163="")),IF(COUNTIF($AI$34:$AI$417,AI163)&gt;1,TRUE,""),"")</f>
        <v/>
      </c>
      <c r="AR163" s="65" t="str">
        <f t="shared" si="222"/>
        <v/>
      </c>
      <c r="AS163" s="65" t="str">
        <f t="shared" si="223"/>
        <v/>
      </c>
      <c r="AT163" s="65" t="str">
        <f t="shared" ref="AT163:AT226" si="232">IF(ISBLANK(AK163),"",AA163)</f>
        <v/>
      </c>
      <c r="AU163" s="65" t="str">
        <f t="shared" si="224"/>
        <v/>
      </c>
      <c r="AV163" s="30"/>
      <c r="AW163" s="30" t="str">
        <f t="shared" si="210"/>
        <v>B9</v>
      </c>
      <c r="AX163" s="14">
        <f t="shared" si="207"/>
        <v>0</v>
      </c>
      <c r="AY163" s="14">
        <f t="shared" si="207"/>
        <v>0</v>
      </c>
      <c r="AZ163" s="30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30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30"/>
      <c r="DC163" s="13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3"/>
    </row>
    <row r="164" spans="5:132">
      <c r="E164" s="13">
        <f t="shared" ref="E164:E227" si="233">E163+1</f>
        <v>131</v>
      </c>
      <c r="F164" s="21" t="str">
        <f t="shared" si="208"/>
        <v>F</v>
      </c>
      <c r="G164" s="14">
        <f t="shared" si="209"/>
        <v>11</v>
      </c>
      <c r="H164" s="30" t="str">
        <f t="shared" si="225"/>
        <v>F11</v>
      </c>
      <c r="I164" s="30"/>
      <c r="J164" s="13">
        <f t="shared" si="202"/>
        <v>118</v>
      </c>
      <c r="K164" s="30" t="str">
        <f t="shared" si="211"/>
        <v>E22</v>
      </c>
      <c r="L164" s="30"/>
      <c r="M164" s="13">
        <f t="shared" si="200"/>
        <v>57</v>
      </c>
      <c r="N164" s="30" t="str">
        <f t="shared" si="212"/>
        <v>C9</v>
      </c>
      <c r="O164" s="30"/>
      <c r="P164" s="13">
        <f t="shared" si="203"/>
        <v>106</v>
      </c>
      <c r="Q164" s="30" t="str">
        <f t="shared" si="213"/>
        <v>E10</v>
      </c>
      <c r="R164" s="30"/>
      <c r="S164" s="13">
        <f t="shared" si="198"/>
        <v>261</v>
      </c>
      <c r="T164" s="30" t="str">
        <f t="shared" si="214"/>
        <v>K21</v>
      </c>
      <c r="U164" s="30"/>
      <c r="V164" s="13">
        <f t="shared" si="194"/>
        <v>113</v>
      </c>
      <c r="W164" s="30" t="str">
        <f t="shared" si="215"/>
        <v>E17</v>
      </c>
      <c r="X164" s="30"/>
      <c r="Y164" s="30" t="str">
        <f t="shared" si="226"/>
        <v>_</v>
      </c>
      <c r="Z164" s="21">
        <f t="shared" si="216"/>
        <v>1</v>
      </c>
      <c r="AA164" s="13" t="b">
        <f t="shared" si="227"/>
        <v>1</v>
      </c>
      <c r="AB164" s="30" t="b">
        <f t="shared" si="217"/>
        <v>1</v>
      </c>
      <c r="AC164" s="30" t="b">
        <f t="shared" ca="1" si="218"/>
        <v>1</v>
      </c>
      <c r="AD164" s="30" t="b">
        <f t="shared" ca="1" si="219"/>
        <v>1</v>
      </c>
      <c r="AE164" s="13" t="str">
        <f t="shared" si="228"/>
        <v/>
      </c>
      <c r="AF164" s="13" t="str">
        <f t="shared" si="229"/>
        <v/>
      </c>
      <c r="AG164" s="13"/>
      <c r="AH164" s="72">
        <f t="shared" ref="AH164:AH227" si="234">AH163+1</f>
        <v>131</v>
      </c>
      <c r="AI164" s="80" t="str">
        <f t="shared" si="220"/>
        <v>E22</v>
      </c>
      <c r="AJ164" s="30" t="str">
        <f t="shared" si="230"/>
        <v/>
      </c>
      <c r="AK164" s="19"/>
      <c r="AL164" s="27"/>
      <c r="AM164" s="27"/>
      <c r="AN164" s="73"/>
      <c r="AO164" s="65" t="str">
        <f t="shared" ref="AO164:AO227" si="235">IF(AE164=TRUE,IF(AND(AA164,AB164,AC164,AD164,AP164&lt;&gt;FALSE,AQ164&lt;&gt;TRUE,AR164&lt;&gt;TRUE,AF164=TRUE),TRUE,FALSE),"")</f>
        <v/>
      </c>
      <c r="AP164" s="74" t="str">
        <f t="shared" si="221"/>
        <v/>
      </c>
      <c r="AQ164" s="65" t="str">
        <f t="shared" si="231"/>
        <v/>
      </c>
      <c r="AR164" s="65" t="str">
        <f t="shared" si="222"/>
        <v/>
      </c>
      <c r="AS164" s="65" t="str">
        <f t="shared" si="223"/>
        <v/>
      </c>
      <c r="AT164" s="65" t="str">
        <f t="shared" si="232"/>
        <v/>
      </c>
      <c r="AU164" s="65" t="str">
        <f t="shared" si="224"/>
        <v/>
      </c>
      <c r="AV164" s="30"/>
      <c r="AW164" s="30" t="str">
        <f t="shared" si="210"/>
        <v>C9</v>
      </c>
      <c r="AX164" s="14">
        <f t="shared" si="207"/>
        <v>0</v>
      </c>
      <c r="AY164" s="14">
        <f t="shared" si="207"/>
        <v>0</v>
      </c>
      <c r="AZ164" s="30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30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30"/>
      <c r="DC164" s="13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3"/>
    </row>
    <row r="165" spans="5:132">
      <c r="E165" s="13">
        <f t="shared" si="233"/>
        <v>132</v>
      </c>
      <c r="F165" s="21" t="str">
        <f t="shared" si="208"/>
        <v>F</v>
      </c>
      <c r="G165" s="14">
        <f t="shared" si="209"/>
        <v>12</v>
      </c>
      <c r="H165" s="30" t="str">
        <f t="shared" si="225"/>
        <v>F12</v>
      </c>
      <c r="I165" s="30"/>
      <c r="J165" s="13">
        <f t="shared" si="202"/>
        <v>120</v>
      </c>
      <c r="K165" s="30" t="str">
        <f t="shared" si="211"/>
        <v>E24</v>
      </c>
      <c r="L165" s="30"/>
      <c r="M165" s="13">
        <f t="shared" si="200"/>
        <v>81</v>
      </c>
      <c r="N165" s="30" t="str">
        <f t="shared" si="212"/>
        <v>D9</v>
      </c>
      <c r="O165" s="30"/>
      <c r="P165" s="13">
        <f t="shared" si="203"/>
        <v>154</v>
      </c>
      <c r="Q165" s="30" t="str">
        <f t="shared" si="213"/>
        <v>G10</v>
      </c>
      <c r="R165" s="30"/>
      <c r="S165" s="13">
        <f t="shared" si="198"/>
        <v>263</v>
      </c>
      <c r="T165" s="30" t="str">
        <f t="shared" si="214"/>
        <v>K23</v>
      </c>
      <c r="U165" s="30"/>
      <c r="V165" s="13">
        <f t="shared" si="194"/>
        <v>161</v>
      </c>
      <c r="W165" s="30" t="str">
        <f t="shared" si="215"/>
        <v>G17</v>
      </c>
      <c r="X165" s="30"/>
      <c r="Y165" s="30" t="str">
        <f t="shared" si="226"/>
        <v>_</v>
      </c>
      <c r="Z165" s="21">
        <f t="shared" si="216"/>
        <v>1</v>
      </c>
      <c r="AA165" s="13" t="b">
        <f t="shared" si="227"/>
        <v>1</v>
      </c>
      <c r="AB165" s="30" t="b">
        <f t="shared" si="217"/>
        <v>1</v>
      </c>
      <c r="AC165" s="30" t="b">
        <f t="shared" ca="1" si="218"/>
        <v>1</v>
      </c>
      <c r="AD165" s="30" t="b">
        <f t="shared" ca="1" si="219"/>
        <v>1</v>
      </c>
      <c r="AE165" s="13" t="str">
        <f t="shared" si="228"/>
        <v/>
      </c>
      <c r="AF165" s="13" t="str">
        <f t="shared" si="229"/>
        <v/>
      </c>
      <c r="AG165" s="13"/>
      <c r="AH165" s="72">
        <f t="shared" si="234"/>
        <v>132</v>
      </c>
      <c r="AI165" s="80" t="str">
        <f t="shared" si="220"/>
        <v>E24</v>
      </c>
      <c r="AJ165" s="30" t="str">
        <f t="shared" si="230"/>
        <v/>
      </c>
      <c r="AK165" s="19"/>
      <c r="AL165" s="27"/>
      <c r="AM165" s="27"/>
      <c r="AN165" s="73"/>
      <c r="AO165" s="65" t="str">
        <f t="shared" si="235"/>
        <v/>
      </c>
      <c r="AP165" s="74" t="str">
        <f t="shared" si="221"/>
        <v/>
      </c>
      <c r="AQ165" s="65" t="str">
        <f t="shared" si="231"/>
        <v/>
      </c>
      <c r="AR165" s="65" t="str">
        <f t="shared" si="222"/>
        <v/>
      </c>
      <c r="AS165" s="65" t="str">
        <f t="shared" si="223"/>
        <v/>
      </c>
      <c r="AT165" s="65" t="str">
        <f t="shared" si="232"/>
        <v/>
      </c>
      <c r="AU165" s="65" t="str">
        <f t="shared" si="224"/>
        <v/>
      </c>
      <c r="AV165" s="30"/>
      <c r="AW165" s="30" t="str">
        <f t="shared" si="210"/>
        <v>D9</v>
      </c>
      <c r="AX165" s="14">
        <f t="shared" si="207"/>
        <v>0</v>
      </c>
      <c r="AY165" s="14">
        <f t="shared" si="207"/>
        <v>0</v>
      </c>
      <c r="AZ165" s="30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30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30"/>
      <c r="DC165" s="13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3"/>
    </row>
    <row r="166" spans="5:132">
      <c r="E166" s="13">
        <f t="shared" si="233"/>
        <v>133</v>
      </c>
      <c r="F166" s="21" t="str">
        <f t="shared" si="208"/>
        <v>F</v>
      </c>
      <c r="G166" s="14">
        <f t="shared" si="209"/>
        <v>13</v>
      </c>
      <c r="H166" s="30" t="str">
        <f t="shared" si="225"/>
        <v>F13</v>
      </c>
      <c r="I166" s="30"/>
      <c r="J166" s="13">
        <f t="shared" si="202"/>
        <v>146</v>
      </c>
      <c r="K166" s="30" t="str">
        <f t="shared" si="211"/>
        <v>G2</v>
      </c>
      <c r="L166" s="30"/>
      <c r="M166" s="13">
        <f t="shared" si="200"/>
        <v>105</v>
      </c>
      <c r="N166" s="30" t="str">
        <f t="shared" si="212"/>
        <v>E9</v>
      </c>
      <c r="O166" s="30"/>
      <c r="P166" s="13">
        <f t="shared" si="203"/>
        <v>202</v>
      </c>
      <c r="Q166" s="30" t="str">
        <f t="shared" si="213"/>
        <v>I10</v>
      </c>
      <c r="R166" s="30"/>
      <c r="S166" s="13">
        <f t="shared" si="198"/>
        <v>265</v>
      </c>
      <c r="T166" s="30" t="str">
        <f t="shared" si="214"/>
        <v>L1</v>
      </c>
      <c r="U166" s="30"/>
      <c r="V166" s="13">
        <f t="shared" si="194"/>
        <v>209</v>
      </c>
      <c r="W166" s="30" t="str">
        <f t="shared" si="215"/>
        <v>I17</v>
      </c>
      <c r="X166" s="30"/>
      <c r="Y166" s="30" t="str">
        <f t="shared" si="226"/>
        <v>_</v>
      </c>
      <c r="Z166" s="21">
        <f t="shared" si="216"/>
        <v>1</v>
      </c>
      <c r="AA166" s="13" t="b">
        <f t="shared" si="227"/>
        <v>1</v>
      </c>
      <c r="AB166" s="30" t="b">
        <f t="shared" si="217"/>
        <v>1</v>
      </c>
      <c r="AC166" s="30" t="b">
        <f t="shared" ca="1" si="218"/>
        <v>1</v>
      </c>
      <c r="AD166" s="30" t="b">
        <f t="shared" ca="1" si="219"/>
        <v>1</v>
      </c>
      <c r="AE166" s="13" t="str">
        <f t="shared" si="228"/>
        <v/>
      </c>
      <c r="AF166" s="13" t="str">
        <f t="shared" si="229"/>
        <v/>
      </c>
      <c r="AG166" s="13"/>
      <c r="AH166" s="72">
        <f t="shared" si="234"/>
        <v>133</v>
      </c>
      <c r="AI166" s="80" t="str">
        <f t="shared" si="220"/>
        <v>G2</v>
      </c>
      <c r="AJ166" s="30" t="str">
        <f t="shared" si="230"/>
        <v/>
      </c>
      <c r="AK166" s="19"/>
      <c r="AL166" s="27"/>
      <c r="AM166" s="27"/>
      <c r="AN166" s="73"/>
      <c r="AO166" s="65" t="str">
        <f t="shared" si="235"/>
        <v/>
      </c>
      <c r="AP166" s="74" t="str">
        <f t="shared" si="221"/>
        <v/>
      </c>
      <c r="AQ166" s="65" t="str">
        <f t="shared" si="231"/>
        <v/>
      </c>
      <c r="AR166" s="65" t="str">
        <f t="shared" si="222"/>
        <v/>
      </c>
      <c r="AS166" s="65" t="str">
        <f t="shared" si="223"/>
        <v/>
      </c>
      <c r="AT166" s="65" t="str">
        <f t="shared" si="232"/>
        <v/>
      </c>
      <c r="AU166" s="65" t="str">
        <f t="shared" si="224"/>
        <v/>
      </c>
      <c r="AV166" s="30"/>
      <c r="AW166" s="30" t="str">
        <f t="shared" si="210"/>
        <v>E9</v>
      </c>
      <c r="AX166" s="14">
        <f t="shared" si="207"/>
        <v>0</v>
      </c>
      <c r="AY166" s="14">
        <f t="shared" si="207"/>
        <v>0</v>
      </c>
      <c r="AZ166" s="30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30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30"/>
      <c r="DC166" s="13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3"/>
    </row>
    <row r="167" spans="5:132">
      <c r="E167" s="13">
        <f t="shared" si="233"/>
        <v>134</v>
      </c>
      <c r="F167" s="21" t="str">
        <f t="shared" si="208"/>
        <v>F</v>
      </c>
      <c r="G167" s="14">
        <f t="shared" si="209"/>
        <v>14</v>
      </c>
      <c r="H167" s="30" t="str">
        <f t="shared" si="225"/>
        <v>F14</v>
      </c>
      <c r="I167" s="30"/>
      <c r="J167" s="13">
        <f t="shared" si="202"/>
        <v>148</v>
      </c>
      <c r="K167" s="30" t="str">
        <f t="shared" si="211"/>
        <v>G4</v>
      </c>
      <c r="L167" s="30"/>
      <c r="M167" s="13">
        <f t="shared" si="200"/>
        <v>129</v>
      </c>
      <c r="N167" s="30" t="str">
        <f t="shared" si="212"/>
        <v>F9</v>
      </c>
      <c r="O167" s="30"/>
      <c r="P167" s="13">
        <f t="shared" si="203"/>
        <v>250</v>
      </c>
      <c r="Q167" s="30" t="str">
        <f t="shared" si="213"/>
        <v>K10</v>
      </c>
      <c r="R167" s="30"/>
      <c r="S167" s="13">
        <f t="shared" si="198"/>
        <v>267</v>
      </c>
      <c r="T167" s="30" t="str">
        <f t="shared" si="214"/>
        <v>L3</v>
      </c>
      <c r="U167" s="30"/>
      <c r="V167" s="13">
        <f t="shared" si="194"/>
        <v>257</v>
      </c>
      <c r="W167" s="30" t="str">
        <f t="shared" si="215"/>
        <v>K17</v>
      </c>
      <c r="X167" s="30"/>
      <c r="Y167" s="30" t="str">
        <f t="shared" si="226"/>
        <v>_</v>
      </c>
      <c r="Z167" s="21">
        <f t="shared" si="216"/>
        <v>1</v>
      </c>
      <c r="AA167" s="13" t="b">
        <f t="shared" si="227"/>
        <v>1</v>
      </c>
      <c r="AB167" s="30" t="b">
        <f t="shared" si="217"/>
        <v>1</v>
      </c>
      <c r="AC167" s="30" t="b">
        <f t="shared" ca="1" si="218"/>
        <v>1</v>
      </c>
      <c r="AD167" s="30" t="b">
        <f t="shared" ca="1" si="219"/>
        <v>1</v>
      </c>
      <c r="AE167" s="13" t="str">
        <f t="shared" si="228"/>
        <v/>
      </c>
      <c r="AF167" s="13" t="str">
        <f t="shared" si="229"/>
        <v/>
      </c>
      <c r="AG167" s="13"/>
      <c r="AH167" s="72">
        <f t="shared" si="234"/>
        <v>134</v>
      </c>
      <c r="AI167" s="80" t="str">
        <f t="shared" si="220"/>
        <v>G4</v>
      </c>
      <c r="AJ167" s="30" t="str">
        <f t="shared" si="230"/>
        <v/>
      </c>
      <c r="AK167" s="19"/>
      <c r="AL167" s="27"/>
      <c r="AM167" s="27"/>
      <c r="AN167" s="73"/>
      <c r="AO167" s="65" t="str">
        <f t="shared" si="235"/>
        <v/>
      </c>
      <c r="AP167" s="74" t="str">
        <f t="shared" si="221"/>
        <v/>
      </c>
      <c r="AQ167" s="65" t="str">
        <f t="shared" si="231"/>
        <v/>
      </c>
      <c r="AR167" s="65" t="str">
        <f t="shared" si="222"/>
        <v/>
      </c>
      <c r="AS167" s="65" t="str">
        <f t="shared" si="223"/>
        <v/>
      </c>
      <c r="AT167" s="65" t="str">
        <f t="shared" si="232"/>
        <v/>
      </c>
      <c r="AU167" s="65" t="str">
        <f t="shared" si="224"/>
        <v/>
      </c>
      <c r="AV167" s="30"/>
      <c r="AW167" s="30" t="str">
        <f t="shared" si="210"/>
        <v>F9</v>
      </c>
      <c r="AX167" s="14">
        <f t="shared" si="207"/>
        <v>0</v>
      </c>
      <c r="AY167" s="14">
        <f t="shared" si="207"/>
        <v>0</v>
      </c>
      <c r="AZ167" s="30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30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30"/>
      <c r="DC167" s="13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3"/>
    </row>
    <row r="168" spans="5:132">
      <c r="E168" s="13">
        <f t="shared" si="233"/>
        <v>135</v>
      </c>
      <c r="F168" s="21" t="str">
        <f t="shared" si="208"/>
        <v>F</v>
      </c>
      <c r="G168" s="14">
        <f t="shared" si="209"/>
        <v>15</v>
      </c>
      <c r="H168" s="30" t="str">
        <f t="shared" si="225"/>
        <v>F15</v>
      </c>
      <c r="I168" s="30"/>
      <c r="J168" s="13">
        <f t="shared" si="202"/>
        <v>150</v>
      </c>
      <c r="K168" s="30" t="str">
        <f t="shared" si="211"/>
        <v>G6</v>
      </c>
      <c r="L168" s="30"/>
      <c r="M168" s="13">
        <f t="shared" si="200"/>
        <v>153</v>
      </c>
      <c r="N168" s="30" t="str">
        <f t="shared" si="212"/>
        <v>G9</v>
      </c>
      <c r="O168" s="30"/>
      <c r="P168" s="13">
        <f t="shared" si="203"/>
        <v>298</v>
      </c>
      <c r="Q168" s="30" t="str">
        <f t="shared" si="213"/>
        <v>M10</v>
      </c>
      <c r="R168" s="30"/>
      <c r="S168" s="13">
        <f t="shared" si="198"/>
        <v>269</v>
      </c>
      <c r="T168" s="30" t="str">
        <f t="shared" si="214"/>
        <v>L5</v>
      </c>
      <c r="U168" s="30"/>
      <c r="V168" s="13">
        <f t="shared" si="194"/>
        <v>305</v>
      </c>
      <c r="W168" s="30" t="str">
        <f t="shared" si="215"/>
        <v>M17</v>
      </c>
      <c r="X168" s="30"/>
      <c r="Y168" s="30" t="str">
        <f t="shared" si="226"/>
        <v>_</v>
      </c>
      <c r="Z168" s="21">
        <f t="shared" si="216"/>
        <v>1</v>
      </c>
      <c r="AA168" s="13" t="b">
        <f t="shared" si="227"/>
        <v>1</v>
      </c>
      <c r="AB168" s="30" t="b">
        <f t="shared" si="217"/>
        <v>1</v>
      </c>
      <c r="AC168" s="30" t="b">
        <f t="shared" ca="1" si="218"/>
        <v>1</v>
      </c>
      <c r="AD168" s="30" t="b">
        <f t="shared" ca="1" si="219"/>
        <v>1</v>
      </c>
      <c r="AE168" s="13" t="str">
        <f t="shared" si="228"/>
        <v/>
      </c>
      <c r="AF168" s="13" t="str">
        <f t="shared" si="229"/>
        <v/>
      </c>
      <c r="AG168" s="13"/>
      <c r="AH168" s="72">
        <f t="shared" si="234"/>
        <v>135</v>
      </c>
      <c r="AI168" s="80" t="str">
        <f t="shared" si="220"/>
        <v>G6</v>
      </c>
      <c r="AJ168" s="30" t="str">
        <f t="shared" si="230"/>
        <v/>
      </c>
      <c r="AK168" s="19"/>
      <c r="AL168" s="27"/>
      <c r="AM168" s="27"/>
      <c r="AN168" s="73"/>
      <c r="AO168" s="65" t="str">
        <f t="shared" si="235"/>
        <v/>
      </c>
      <c r="AP168" s="74" t="str">
        <f t="shared" si="221"/>
        <v/>
      </c>
      <c r="AQ168" s="65" t="str">
        <f t="shared" si="231"/>
        <v/>
      </c>
      <c r="AR168" s="65" t="str">
        <f t="shared" si="222"/>
        <v/>
      </c>
      <c r="AS168" s="65" t="str">
        <f t="shared" si="223"/>
        <v/>
      </c>
      <c r="AT168" s="65" t="str">
        <f t="shared" si="232"/>
        <v/>
      </c>
      <c r="AU168" s="65" t="str">
        <f t="shared" si="224"/>
        <v/>
      </c>
      <c r="AV168" s="30"/>
      <c r="AW168" s="30" t="str">
        <f t="shared" si="210"/>
        <v>G9</v>
      </c>
      <c r="AX168" s="14">
        <f t="shared" si="207"/>
        <v>0</v>
      </c>
      <c r="AY168" s="14">
        <f t="shared" si="207"/>
        <v>0</v>
      </c>
      <c r="AZ168" s="30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30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30"/>
      <c r="DC168" s="13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3"/>
    </row>
    <row r="169" spans="5:132">
      <c r="E169" s="13">
        <f t="shared" si="233"/>
        <v>136</v>
      </c>
      <c r="F169" s="21" t="str">
        <f t="shared" si="208"/>
        <v>F</v>
      </c>
      <c r="G169" s="14">
        <f t="shared" si="209"/>
        <v>16</v>
      </c>
      <c r="H169" s="30" t="str">
        <f t="shared" si="225"/>
        <v>F16</v>
      </c>
      <c r="I169" s="30"/>
      <c r="J169" s="13">
        <f t="shared" si="202"/>
        <v>152</v>
      </c>
      <c r="K169" s="30" t="str">
        <f t="shared" si="211"/>
        <v>G8</v>
      </c>
      <c r="L169" s="30"/>
      <c r="M169" s="13">
        <f t="shared" si="200"/>
        <v>177</v>
      </c>
      <c r="N169" s="30" t="str">
        <f t="shared" si="212"/>
        <v>H9</v>
      </c>
      <c r="O169" s="30"/>
      <c r="P169" s="13">
        <f t="shared" si="203"/>
        <v>346</v>
      </c>
      <c r="Q169" s="30" t="str">
        <f t="shared" si="213"/>
        <v>O10</v>
      </c>
      <c r="R169" s="30"/>
      <c r="S169" s="13">
        <f t="shared" si="198"/>
        <v>271</v>
      </c>
      <c r="T169" s="30" t="str">
        <f t="shared" si="214"/>
        <v>L7</v>
      </c>
      <c r="U169" s="30"/>
      <c r="V169" s="13">
        <f t="shared" si="194"/>
        <v>353</v>
      </c>
      <c r="W169" s="30" t="str">
        <f t="shared" si="215"/>
        <v>O17</v>
      </c>
      <c r="X169" s="30"/>
      <c r="Y169" s="30" t="str">
        <f t="shared" si="226"/>
        <v>_</v>
      </c>
      <c r="Z169" s="21">
        <f t="shared" si="216"/>
        <v>1</v>
      </c>
      <c r="AA169" s="13" t="b">
        <f t="shared" si="227"/>
        <v>1</v>
      </c>
      <c r="AB169" s="30" t="b">
        <f t="shared" si="217"/>
        <v>1</v>
      </c>
      <c r="AC169" s="30" t="b">
        <f t="shared" ca="1" si="218"/>
        <v>1</v>
      </c>
      <c r="AD169" s="30" t="b">
        <f t="shared" ca="1" si="219"/>
        <v>1</v>
      </c>
      <c r="AE169" s="13" t="str">
        <f t="shared" si="228"/>
        <v/>
      </c>
      <c r="AF169" s="13" t="str">
        <f t="shared" si="229"/>
        <v/>
      </c>
      <c r="AG169" s="13"/>
      <c r="AH169" s="72">
        <f t="shared" si="234"/>
        <v>136</v>
      </c>
      <c r="AI169" s="80" t="str">
        <f t="shared" si="220"/>
        <v>G8</v>
      </c>
      <c r="AJ169" s="30" t="str">
        <f t="shared" si="230"/>
        <v/>
      </c>
      <c r="AK169" s="19"/>
      <c r="AL169" s="27"/>
      <c r="AM169" s="27"/>
      <c r="AN169" s="73"/>
      <c r="AO169" s="65" t="str">
        <f t="shared" si="235"/>
        <v/>
      </c>
      <c r="AP169" s="74" t="str">
        <f t="shared" si="221"/>
        <v/>
      </c>
      <c r="AQ169" s="65" t="str">
        <f t="shared" si="231"/>
        <v/>
      </c>
      <c r="AR169" s="65" t="str">
        <f t="shared" si="222"/>
        <v/>
      </c>
      <c r="AS169" s="65" t="str">
        <f t="shared" si="223"/>
        <v/>
      </c>
      <c r="AT169" s="65" t="str">
        <f t="shared" si="232"/>
        <v/>
      </c>
      <c r="AU169" s="65" t="str">
        <f t="shared" si="224"/>
        <v/>
      </c>
      <c r="AV169" s="30"/>
      <c r="AW169" s="30" t="str">
        <f t="shared" si="210"/>
        <v>H9</v>
      </c>
      <c r="AX169" s="14">
        <f t="shared" si="207"/>
        <v>0</v>
      </c>
      <c r="AY169" s="14">
        <f t="shared" si="207"/>
        <v>0</v>
      </c>
      <c r="AZ169" s="30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30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30"/>
      <c r="DC169" s="13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3"/>
    </row>
    <row r="170" spans="5:132">
      <c r="E170" s="13">
        <f t="shared" si="233"/>
        <v>137</v>
      </c>
      <c r="F170" s="21" t="str">
        <f t="shared" si="208"/>
        <v>F</v>
      </c>
      <c r="G170" s="14">
        <f t="shared" si="209"/>
        <v>17</v>
      </c>
      <c r="H170" s="30" t="str">
        <f t="shared" si="225"/>
        <v>F17</v>
      </c>
      <c r="I170" s="30"/>
      <c r="J170" s="13">
        <f t="shared" si="202"/>
        <v>154</v>
      </c>
      <c r="K170" s="30" t="str">
        <f t="shared" si="211"/>
        <v>G10</v>
      </c>
      <c r="L170" s="30"/>
      <c r="M170" s="13">
        <f t="shared" si="200"/>
        <v>201</v>
      </c>
      <c r="N170" s="30" t="str">
        <f t="shared" si="212"/>
        <v>I9</v>
      </c>
      <c r="O170" s="30"/>
      <c r="P170" s="13">
        <f t="shared" si="203"/>
        <v>12</v>
      </c>
      <c r="Q170" s="30" t="str">
        <f t="shared" si="213"/>
        <v>A12</v>
      </c>
      <c r="R170" s="30"/>
      <c r="S170" s="13">
        <f t="shared" si="198"/>
        <v>273</v>
      </c>
      <c r="T170" s="30" t="str">
        <f t="shared" si="214"/>
        <v>L9</v>
      </c>
      <c r="U170" s="30"/>
      <c r="V170" s="13">
        <f t="shared" si="194"/>
        <v>18</v>
      </c>
      <c r="W170" s="30" t="str">
        <f t="shared" si="215"/>
        <v>A18</v>
      </c>
      <c r="X170" s="30"/>
      <c r="Y170" s="30" t="str">
        <f t="shared" si="226"/>
        <v>_</v>
      </c>
      <c r="Z170" s="21">
        <f t="shared" si="216"/>
        <v>1</v>
      </c>
      <c r="AA170" s="13" t="b">
        <f t="shared" si="227"/>
        <v>1</v>
      </c>
      <c r="AB170" s="30" t="b">
        <f t="shared" si="217"/>
        <v>1</v>
      </c>
      <c r="AC170" s="30" t="b">
        <f t="shared" ca="1" si="218"/>
        <v>1</v>
      </c>
      <c r="AD170" s="30" t="b">
        <f t="shared" ca="1" si="219"/>
        <v>1</v>
      </c>
      <c r="AE170" s="13" t="str">
        <f t="shared" si="228"/>
        <v/>
      </c>
      <c r="AF170" s="13" t="str">
        <f t="shared" si="229"/>
        <v/>
      </c>
      <c r="AG170" s="13"/>
      <c r="AH170" s="81">
        <f t="shared" si="234"/>
        <v>137</v>
      </c>
      <c r="AI170" s="82" t="str">
        <f t="shared" si="220"/>
        <v>G10</v>
      </c>
      <c r="AJ170" s="30" t="str">
        <f t="shared" si="230"/>
        <v/>
      </c>
      <c r="AK170" s="26"/>
      <c r="AL170" s="28"/>
      <c r="AM170" s="28"/>
      <c r="AN170" s="83"/>
      <c r="AO170" s="65" t="str">
        <f t="shared" si="235"/>
        <v/>
      </c>
      <c r="AP170" s="74" t="str">
        <f t="shared" si="221"/>
        <v/>
      </c>
      <c r="AQ170" s="65" t="str">
        <f t="shared" si="231"/>
        <v/>
      </c>
      <c r="AR170" s="65" t="str">
        <f t="shared" si="222"/>
        <v/>
      </c>
      <c r="AS170" s="65" t="str">
        <f t="shared" si="223"/>
        <v/>
      </c>
      <c r="AT170" s="65" t="str">
        <f t="shared" si="232"/>
        <v/>
      </c>
      <c r="AU170" s="65" t="str">
        <f t="shared" si="224"/>
        <v/>
      </c>
      <c r="AV170" s="30"/>
      <c r="AW170" s="30" t="str">
        <f t="shared" si="210"/>
        <v>I9</v>
      </c>
      <c r="AX170" s="14">
        <f t="shared" si="207"/>
        <v>0</v>
      </c>
      <c r="AY170" s="14">
        <f t="shared" si="207"/>
        <v>0</v>
      </c>
      <c r="AZ170" s="30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30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30"/>
      <c r="DC170" s="13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3"/>
    </row>
    <row r="171" spans="5:132">
      <c r="E171" s="13">
        <f t="shared" si="233"/>
        <v>138</v>
      </c>
      <c r="F171" s="21" t="str">
        <f t="shared" si="208"/>
        <v>F</v>
      </c>
      <c r="G171" s="14">
        <f t="shared" si="209"/>
        <v>18</v>
      </c>
      <c r="H171" s="30" t="str">
        <f t="shared" si="225"/>
        <v>F18</v>
      </c>
      <c r="I171" s="30"/>
      <c r="J171" s="13">
        <f t="shared" si="202"/>
        <v>156</v>
      </c>
      <c r="K171" s="30" t="str">
        <f t="shared" si="211"/>
        <v>G12</v>
      </c>
      <c r="L171" s="30"/>
      <c r="M171" s="13">
        <f t="shared" si="200"/>
        <v>225</v>
      </c>
      <c r="N171" s="30" t="str">
        <f t="shared" si="212"/>
        <v>J9</v>
      </c>
      <c r="O171" s="30"/>
      <c r="P171" s="13">
        <f t="shared" si="203"/>
        <v>60</v>
      </c>
      <c r="Q171" s="30" t="str">
        <f t="shared" si="213"/>
        <v>C12</v>
      </c>
      <c r="R171" s="30"/>
      <c r="S171" s="13">
        <f t="shared" si="198"/>
        <v>275</v>
      </c>
      <c r="T171" s="30" t="str">
        <f t="shared" si="214"/>
        <v>L11</v>
      </c>
      <c r="U171" s="30"/>
      <c r="V171" s="13">
        <f t="shared" ref="V171:V225" si="236">V163+1</f>
        <v>66</v>
      </c>
      <c r="W171" s="30" t="str">
        <f t="shared" si="215"/>
        <v>C18</v>
      </c>
      <c r="X171" s="30"/>
      <c r="Y171" s="30" t="str">
        <f t="shared" si="226"/>
        <v>_</v>
      </c>
      <c r="Z171" s="21">
        <f t="shared" si="216"/>
        <v>1</v>
      </c>
      <c r="AA171" s="13" t="b">
        <f t="shared" si="227"/>
        <v>1</v>
      </c>
      <c r="AB171" s="30" t="b">
        <f t="shared" si="217"/>
        <v>1</v>
      </c>
      <c r="AC171" s="30" t="b">
        <f t="shared" ca="1" si="218"/>
        <v>1</v>
      </c>
      <c r="AD171" s="30" t="b">
        <f t="shared" ca="1" si="219"/>
        <v>1</v>
      </c>
      <c r="AE171" s="13" t="str">
        <f t="shared" si="228"/>
        <v/>
      </c>
      <c r="AF171" s="13" t="str">
        <f t="shared" si="229"/>
        <v/>
      </c>
      <c r="AG171" s="13"/>
      <c r="AH171" s="81">
        <f t="shared" si="234"/>
        <v>138</v>
      </c>
      <c r="AI171" s="82" t="str">
        <f t="shared" si="220"/>
        <v>G12</v>
      </c>
      <c r="AJ171" s="30" t="str">
        <f t="shared" si="230"/>
        <v/>
      </c>
      <c r="AK171" s="26"/>
      <c r="AL171" s="28"/>
      <c r="AM171" s="28"/>
      <c r="AN171" s="83"/>
      <c r="AO171" s="65" t="str">
        <f t="shared" si="235"/>
        <v/>
      </c>
      <c r="AP171" s="74" t="str">
        <f t="shared" si="221"/>
        <v/>
      </c>
      <c r="AQ171" s="65" t="str">
        <f t="shared" si="231"/>
        <v/>
      </c>
      <c r="AR171" s="65" t="str">
        <f t="shared" si="222"/>
        <v/>
      </c>
      <c r="AS171" s="65" t="str">
        <f t="shared" si="223"/>
        <v/>
      </c>
      <c r="AT171" s="65" t="str">
        <f t="shared" si="232"/>
        <v/>
      </c>
      <c r="AU171" s="65" t="str">
        <f t="shared" si="224"/>
        <v/>
      </c>
      <c r="AV171" s="30"/>
      <c r="AW171" s="30" t="str">
        <f t="shared" si="210"/>
        <v>J9</v>
      </c>
      <c r="AX171" s="14">
        <f t="shared" si="207"/>
        <v>0</v>
      </c>
      <c r="AY171" s="14">
        <f t="shared" si="207"/>
        <v>0</v>
      </c>
      <c r="AZ171" s="30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30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30"/>
      <c r="DC171" s="13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3"/>
    </row>
    <row r="172" spans="5:132">
      <c r="E172" s="13">
        <f t="shared" si="233"/>
        <v>139</v>
      </c>
      <c r="F172" s="21" t="str">
        <f t="shared" si="208"/>
        <v>F</v>
      </c>
      <c r="G172" s="14">
        <f t="shared" si="209"/>
        <v>19</v>
      </c>
      <c r="H172" s="30" t="str">
        <f t="shared" si="225"/>
        <v>F19</v>
      </c>
      <c r="I172" s="30"/>
      <c r="J172" s="13">
        <f t="shared" si="202"/>
        <v>158</v>
      </c>
      <c r="K172" s="30" t="str">
        <f t="shared" si="211"/>
        <v>G14</v>
      </c>
      <c r="L172" s="30"/>
      <c r="M172" s="13">
        <f t="shared" si="200"/>
        <v>249</v>
      </c>
      <c r="N172" s="30" t="str">
        <f t="shared" si="212"/>
        <v>K9</v>
      </c>
      <c r="O172" s="30"/>
      <c r="P172" s="13">
        <f t="shared" si="203"/>
        <v>108</v>
      </c>
      <c r="Q172" s="30" t="str">
        <f t="shared" si="213"/>
        <v>E12</v>
      </c>
      <c r="R172" s="30"/>
      <c r="S172" s="13">
        <f t="shared" si="198"/>
        <v>277</v>
      </c>
      <c r="T172" s="30" t="str">
        <f t="shared" si="214"/>
        <v>L13</v>
      </c>
      <c r="U172" s="30"/>
      <c r="V172" s="13">
        <f t="shared" si="236"/>
        <v>114</v>
      </c>
      <c r="W172" s="30" t="str">
        <f t="shared" si="215"/>
        <v>E18</v>
      </c>
      <c r="X172" s="30"/>
      <c r="Y172" s="30" t="str">
        <f t="shared" si="226"/>
        <v>_</v>
      </c>
      <c r="Z172" s="21">
        <f t="shared" si="216"/>
        <v>1</v>
      </c>
      <c r="AA172" s="13" t="b">
        <f t="shared" si="227"/>
        <v>1</v>
      </c>
      <c r="AB172" s="30" t="b">
        <f t="shared" si="217"/>
        <v>1</v>
      </c>
      <c r="AC172" s="30" t="b">
        <f t="shared" ca="1" si="218"/>
        <v>1</v>
      </c>
      <c r="AD172" s="30" t="b">
        <f t="shared" ca="1" si="219"/>
        <v>1</v>
      </c>
      <c r="AE172" s="13" t="str">
        <f t="shared" si="228"/>
        <v/>
      </c>
      <c r="AF172" s="13" t="str">
        <f t="shared" si="229"/>
        <v/>
      </c>
      <c r="AG172" s="13"/>
      <c r="AH172" s="81">
        <f t="shared" si="234"/>
        <v>139</v>
      </c>
      <c r="AI172" s="82" t="str">
        <f t="shared" si="220"/>
        <v>G14</v>
      </c>
      <c r="AJ172" s="30" t="str">
        <f t="shared" si="230"/>
        <v/>
      </c>
      <c r="AK172" s="26"/>
      <c r="AL172" s="28"/>
      <c r="AM172" s="28"/>
      <c r="AN172" s="83"/>
      <c r="AO172" s="65" t="str">
        <f t="shared" si="235"/>
        <v/>
      </c>
      <c r="AP172" s="74" t="str">
        <f t="shared" si="221"/>
        <v/>
      </c>
      <c r="AQ172" s="65" t="str">
        <f t="shared" si="231"/>
        <v/>
      </c>
      <c r="AR172" s="65" t="str">
        <f t="shared" si="222"/>
        <v/>
      </c>
      <c r="AS172" s="65" t="str">
        <f t="shared" si="223"/>
        <v/>
      </c>
      <c r="AT172" s="65" t="str">
        <f t="shared" si="232"/>
        <v/>
      </c>
      <c r="AU172" s="65" t="str">
        <f t="shared" si="224"/>
        <v/>
      </c>
      <c r="AV172" s="30"/>
      <c r="AW172" s="30" t="str">
        <f t="shared" si="210"/>
        <v>K9</v>
      </c>
      <c r="AX172" s="14">
        <f t="shared" si="207"/>
        <v>0</v>
      </c>
      <c r="AY172" s="14">
        <f t="shared" si="207"/>
        <v>0</v>
      </c>
      <c r="AZ172" s="30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30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30"/>
      <c r="DC172" s="13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3"/>
    </row>
    <row r="173" spans="5:132">
      <c r="E173" s="13">
        <f t="shared" si="233"/>
        <v>140</v>
      </c>
      <c r="F173" s="21" t="str">
        <f t="shared" si="208"/>
        <v>F</v>
      </c>
      <c r="G173" s="14">
        <f t="shared" si="209"/>
        <v>20</v>
      </c>
      <c r="H173" s="30" t="str">
        <f t="shared" si="225"/>
        <v>F20</v>
      </c>
      <c r="I173" s="30"/>
      <c r="J173" s="13">
        <f t="shared" si="202"/>
        <v>160</v>
      </c>
      <c r="K173" s="30" t="str">
        <f t="shared" si="211"/>
        <v>G16</v>
      </c>
      <c r="L173" s="30"/>
      <c r="M173" s="13">
        <f t="shared" si="200"/>
        <v>273</v>
      </c>
      <c r="N173" s="30" t="str">
        <f t="shared" si="212"/>
        <v>L9</v>
      </c>
      <c r="O173" s="30"/>
      <c r="P173" s="13">
        <f t="shared" si="203"/>
        <v>156</v>
      </c>
      <c r="Q173" s="30" t="str">
        <f t="shared" si="213"/>
        <v>G12</v>
      </c>
      <c r="R173" s="30"/>
      <c r="S173" s="13">
        <f t="shared" si="198"/>
        <v>279</v>
      </c>
      <c r="T173" s="30" t="str">
        <f t="shared" si="214"/>
        <v>L15</v>
      </c>
      <c r="U173" s="30"/>
      <c r="V173" s="13">
        <f t="shared" si="236"/>
        <v>162</v>
      </c>
      <c r="W173" s="30" t="str">
        <f t="shared" si="215"/>
        <v>G18</v>
      </c>
      <c r="X173" s="30"/>
      <c r="Y173" s="30" t="str">
        <f t="shared" si="226"/>
        <v>_</v>
      </c>
      <c r="Z173" s="21">
        <f t="shared" si="216"/>
        <v>1</v>
      </c>
      <c r="AA173" s="13" t="b">
        <f t="shared" si="227"/>
        <v>1</v>
      </c>
      <c r="AB173" s="30" t="b">
        <f t="shared" si="217"/>
        <v>1</v>
      </c>
      <c r="AC173" s="30" t="b">
        <f t="shared" ca="1" si="218"/>
        <v>1</v>
      </c>
      <c r="AD173" s="30" t="b">
        <f t="shared" ca="1" si="219"/>
        <v>1</v>
      </c>
      <c r="AE173" s="13" t="str">
        <f t="shared" si="228"/>
        <v/>
      </c>
      <c r="AF173" s="13" t="str">
        <f t="shared" si="229"/>
        <v/>
      </c>
      <c r="AG173" s="13"/>
      <c r="AH173" s="81">
        <f t="shared" si="234"/>
        <v>140</v>
      </c>
      <c r="AI173" s="82" t="str">
        <f t="shared" si="220"/>
        <v>G16</v>
      </c>
      <c r="AJ173" s="30" t="str">
        <f t="shared" si="230"/>
        <v/>
      </c>
      <c r="AK173" s="26"/>
      <c r="AL173" s="28"/>
      <c r="AM173" s="28"/>
      <c r="AN173" s="83"/>
      <c r="AO173" s="65" t="str">
        <f t="shared" si="235"/>
        <v/>
      </c>
      <c r="AP173" s="74" t="str">
        <f t="shared" si="221"/>
        <v/>
      </c>
      <c r="AQ173" s="65" t="str">
        <f t="shared" si="231"/>
        <v/>
      </c>
      <c r="AR173" s="65" t="str">
        <f t="shared" si="222"/>
        <v/>
      </c>
      <c r="AS173" s="65" t="str">
        <f t="shared" si="223"/>
        <v/>
      </c>
      <c r="AT173" s="65" t="str">
        <f t="shared" si="232"/>
        <v/>
      </c>
      <c r="AU173" s="65" t="str">
        <f t="shared" si="224"/>
        <v/>
      </c>
      <c r="AV173" s="30"/>
      <c r="AW173" s="30" t="str">
        <f t="shared" si="210"/>
        <v>L9</v>
      </c>
      <c r="AX173" s="14">
        <f t="shared" si="207"/>
        <v>0</v>
      </c>
      <c r="AY173" s="14">
        <f t="shared" si="207"/>
        <v>0</v>
      </c>
      <c r="AZ173" s="30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30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30"/>
      <c r="DC173" s="13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3"/>
    </row>
    <row r="174" spans="5:132">
      <c r="E174" s="13">
        <f t="shared" si="233"/>
        <v>141</v>
      </c>
      <c r="F174" s="21" t="str">
        <f t="shared" si="208"/>
        <v>F</v>
      </c>
      <c r="G174" s="14">
        <f t="shared" si="209"/>
        <v>21</v>
      </c>
      <c r="H174" s="30" t="str">
        <f t="shared" si="225"/>
        <v>F21</v>
      </c>
      <c r="I174" s="30"/>
      <c r="J174" s="13">
        <f t="shared" si="202"/>
        <v>162</v>
      </c>
      <c r="K174" s="30" t="str">
        <f t="shared" si="211"/>
        <v>G18</v>
      </c>
      <c r="L174" s="30"/>
      <c r="M174" s="13">
        <f t="shared" si="200"/>
        <v>297</v>
      </c>
      <c r="N174" s="30" t="str">
        <f t="shared" si="212"/>
        <v>M9</v>
      </c>
      <c r="O174" s="30"/>
      <c r="P174" s="13">
        <f t="shared" si="203"/>
        <v>204</v>
      </c>
      <c r="Q174" s="30" t="str">
        <f t="shared" si="213"/>
        <v>I12</v>
      </c>
      <c r="R174" s="30"/>
      <c r="S174" s="13">
        <f t="shared" si="198"/>
        <v>281</v>
      </c>
      <c r="T174" s="30" t="str">
        <f t="shared" si="214"/>
        <v>L17</v>
      </c>
      <c r="U174" s="30"/>
      <c r="V174" s="13">
        <f t="shared" si="236"/>
        <v>210</v>
      </c>
      <c r="W174" s="30" t="str">
        <f t="shared" si="215"/>
        <v>I18</v>
      </c>
      <c r="X174" s="30"/>
      <c r="Y174" s="30" t="str">
        <f t="shared" si="226"/>
        <v>_</v>
      </c>
      <c r="Z174" s="21">
        <f t="shared" si="216"/>
        <v>1</v>
      </c>
      <c r="AA174" s="13" t="b">
        <f t="shared" si="227"/>
        <v>1</v>
      </c>
      <c r="AB174" s="30" t="b">
        <f t="shared" si="217"/>
        <v>1</v>
      </c>
      <c r="AC174" s="30" t="b">
        <f t="shared" ca="1" si="218"/>
        <v>1</v>
      </c>
      <c r="AD174" s="30" t="b">
        <f t="shared" ca="1" si="219"/>
        <v>1</v>
      </c>
      <c r="AE174" s="13" t="str">
        <f t="shared" si="228"/>
        <v/>
      </c>
      <c r="AF174" s="13" t="str">
        <f t="shared" si="229"/>
        <v/>
      </c>
      <c r="AG174" s="13"/>
      <c r="AH174" s="81">
        <f t="shared" si="234"/>
        <v>141</v>
      </c>
      <c r="AI174" s="82" t="str">
        <f t="shared" si="220"/>
        <v>G18</v>
      </c>
      <c r="AJ174" s="30" t="str">
        <f t="shared" si="230"/>
        <v/>
      </c>
      <c r="AK174" s="26"/>
      <c r="AL174" s="28"/>
      <c r="AM174" s="28"/>
      <c r="AN174" s="83"/>
      <c r="AO174" s="65" t="str">
        <f t="shared" si="235"/>
        <v/>
      </c>
      <c r="AP174" s="74" t="str">
        <f t="shared" si="221"/>
        <v/>
      </c>
      <c r="AQ174" s="65" t="str">
        <f t="shared" si="231"/>
        <v/>
      </c>
      <c r="AR174" s="65" t="str">
        <f t="shared" si="222"/>
        <v/>
      </c>
      <c r="AS174" s="65" t="str">
        <f t="shared" si="223"/>
        <v/>
      </c>
      <c r="AT174" s="65" t="str">
        <f t="shared" si="232"/>
        <v/>
      </c>
      <c r="AU174" s="65" t="str">
        <f t="shared" si="224"/>
        <v/>
      </c>
      <c r="AV174" s="30"/>
      <c r="AW174" s="30" t="str">
        <f t="shared" si="210"/>
        <v>M9</v>
      </c>
      <c r="AX174" s="14">
        <f t="shared" ref="AX174:AY193" si="237">IF(COUNTIF($AI$34:$AI$417,$AW174)&gt;0,VLOOKUP($AW174,$AI$34:$AL$417,$AX$32,FALSE),"")</f>
        <v>0</v>
      </c>
      <c r="AY174" s="14">
        <f t="shared" si="237"/>
        <v>0</v>
      </c>
      <c r="AZ174" s="30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30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30"/>
      <c r="DC174" s="13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3"/>
    </row>
    <row r="175" spans="5:132">
      <c r="E175" s="13">
        <f t="shared" si="233"/>
        <v>142</v>
      </c>
      <c r="F175" s="21" t="str">
        <f t="shared" si="208"/>
        <v>F</v>
      </c>
      <c r="G175" s="14">
        <f t="shared" si="209"/>
        <v>22</v>
      </c>
      <c r="H175" s="30" t="str">
        <f t="shared" si="225"/>
        <v>F22</v>
      </c>
      <c r="I175" s="30"/>
      <c r="J175" s="13">
        <f t="shared" si="202"/>
        <v>164</v>
      </c>
      <c r="K175" s="30" t="str">
        <f t="shared" si="211"/>
        <v>G20</v>
      </c>
      <c r="L175" s="30"/>
      <c r="M175" s="13">
        <f t="shared" si="200"/>
        <v>321</v>
      </c>
      <c r="N175" s="30" t="str">
        <f t="shared" si="212"/>
        <v>N9</v>
      </c>
      <c r="O175" s="30"/>
      <c r="P175" s="13">
        <f t="shared" si="203"/>
        <v>252</v>
      </c>
      <c r="Q175" s="30" t="str">
        <f t="shared" si="213"/>
        <v>K12</v>
      </c>
      <c r="R175" s="30"/>
      <c r="S175" s="13">
        <f t="shared" ref="S175:S225" si="238">S163+24</f>
        <v>283</v>
      </c>
      <c r="T175" s="30" t="str">
        <f t="shared" si="214"/>
        <v>L19</v>
      </c>
      <c r="U175" s="30"/>
      <c r="V175" s="13">
        <f t="shared" si="236"/>
        <v>258</v>
      </c>
      <c r="W175" s="30" t="str">
        <f t="shared" si="215"/>
        <v>K18</v>
      </c>
      <c r="X175" s="30"/>
      <c r="Y175" s="30" t="str">
        <f t="shared" si="226"/>
        <v>_</v>
      </c>
      <c r="Z175" s="21">
        <f t="shared" si="216"/>
        <v>1</v>
      </c>
      <c r="AA175" s="13" t="b">
        <f t="shared" si="227"/>
        <v>1</v>
      </c>
      <c r="AB175" s="30" t="b">
        <f t="shared" si="217"/>
        <v>1</v>
      </c>
      <c r="AC175" s="30" t="b">
        <f t="shared" ca="1" si="218"/>
        <v>1</v>
      </c>
      <c r="AD175" s="30" t="b">
        <f t="shared" ca="1" si="219"/>
        <v>1</v>
      </c>
      <c r="AE175" s="13" t="str">
        <f t="shared" si="228"/>
        <v/>
      </c>
      <c r="AF175" s="13" t="str">
        <f t="shared" si="229"/>
        <v/>
      </c>
      <c r="AG175" s="13"/>
      <c r="AH175" s="81">
        <f t="shared" si="234"/>
        <v>142</v>
      </c>
      <c r="AI175" s="82" t="str">
        <f t="shared" si="220"/>
        <v>G20</v>
      </c>
      <c r="AJ175" s="30" t="str">
        <f t="shared" si="230"/>
        <v/>
      </c>
      <c r="AK175" s="26"/>
      <c r="AL175" s="28"/>
      <c r="AM175" s="28"/>
      <c r="AN175" s="83"/>
      <c r="AO175" s="65" t="str">
        <f t="shared" si="235"/>
        <v/>
      </c>
      <c r="AP175" s="74" t="str">
        <f t="shared" si="221"/>
        <v/>
      </c>
      <c r="AQ175" s="65" t="str">
        <f t="shared" si="231"/>
        <v/>
      </c>
      <c r="AR175" s="65" t="str">
        <f t="shared" si="222"/>
        <v/>
      </c>
      <c r="AS175" s="65" t="str">
        <f t="shared" si="223"/>
        <v/>
      </c>
      <c r="AT175" s="65" t="str">
        <f t="shared" si="232"/>
        <v/>
      </c>
      <c r="AU175" s="65" t="str">
        <f t="shared" si="224"/>
        <v/>
      </c>
      <c r="AV175" s="30"/>
      <c r="AW175" s="30" t="str">
        <f t="shared" si="210"/>
        <v>N9</v>
      </c>
      <c r="AX175" s="14">
        <f t="shared" si="237"/>
        <v>0</v>
      </c>
      <c r="AY175" s="14">
        <f t="shared" si="237"/>
        <v>0</v>
      </c>
      <c r="AZ175" s="30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30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30"/>
      <c r="DC175" s="13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3"/>
    </row>
    <row r="176" spans="5:132">
      <c r="E176" s="13">
        <f t="shared" si="233"/>
        <v>143</v>
      </c>
      <c r="F176" s="21" t="str">
        <f t="shared" si="208"/>
        <v>F</v>
      </c>
      <c r="G176" s="14">
        <f t="shared" si="209"/>
        <v>23</v>
      </c>
      <c r="H176" s="30" t="str">
        <f t="shared" si="225"/>
        <v>F23</v>
      </c>
      <c r="I176" s="30"/>
      <c r="J176" s="13">
        <f t="shared" si="202"/>
        <v>166</v>
      </c>
      <c r="K176" s="30" t="str">
        <f t="shared" si="211"/>
        <v>G22</v>
      </c>
      <c r="L176" s="30"/>
      <c r="M176" s="13">
        <f t="shared" si="200"/>
        <v>345</v>
      </c>
      <c r="N176" s="30" t="str">
        <f t="shared" si="212"/>
        <v>O9</v>
      </c>
      <c r="O176" s="30"/>
      <c r="P176" s="13">
        <f t="shared" si="203"/>
        <v>300</v>
      </c>
      <c r="Q176" s="30" t="str">
        <f t="shared" si="213"/>
        <v>M12</v>
      </c>
      <c r="R176" s="30"/>
      <c r="S176" s="13">
        <f t="shared" si="238"/>
        <v>285</v>
      </c>
      <c r="T176" s="30" t="str">
        <f t="shared" si="214"/>
        <v>L21</v>
      </c>
      <c r="U176" s="30"/>
      <c r="V176" s="13">
        <f t="shared" si="236"/>
        <v>306</v>
      </c>
      <c r="W176" s="30" t="str">
        <f t="shared" si="215"/>
        <v>M18</v>
      </c>
      <c r="X176" s="30"/>
      <c r="Y176" s="30" t="str">
        <f t="shared" si="226"/>
        <v>_</v>
      </c>
      <c r="Z176" s="21">
        <f t="shared" si="216"/>
        <v>1</v>
      </c>
      <c r="AA176" s="13" t="b">
        <f t="shared" si="227"/>
        <v>1</v>
      </c>
      <c r="AB176" s="30" t="b">
        <f t="shared" si="217"/>
        <v>1</v>
      </c>
      <c r="AC176" s="30" t="b">
        <f t="shared" ca="1" si="218"/>
        <v>1</v>
      </c>
      <c r="AD176" s="30" t="b">
        <f t="shared" ca="1" si="219"/>
        <v>1</v>
      </c>
      <c r="AE176" s="13" t="str">
        <f t="shared" si="228"/>
        <v/>
      </c>
      <c r="AF176" s="13" t="str">
        <f t="shared" si="229"/>
        <v/>
      </c>
      <c r="AG176" s="13"/>
      <c r="AH176" s="81">
        <f t="shared" si="234"/>
        <v>143</v>
      </c>
      <c r="AI176" s="82" t="str">
        <f t="shared" si="220"/>
        <v>G22</v>
      </c>
      <c r="AJ176" s="30" t="str">
        <f t="shared" si="230"/>
        <v/>
      </c>
      <c r="AK176" s="26"/>
      <c r="AL176" s="28"/>
      <c r="AM176" s="28"/>
      <c r="AN176" s="83"/>
      <c r="AO176" s="65" t="str">
        <f t="shared" si="235"/>
        <v/>
      </c>
      <c r="AP176" s="74" t="str">
        <f t="shared" si="221"/>
        <v/>
      </c>
      <c r="AQ176" s="65" t="str">
        <f t="shared" si="231"/>
        <v/>
      </c>
      <c r="AR176" s="65" t="str">
        <f t="shared" si="222"/>
        <v/>
      </c>
      <c r="AS176" s="65" t="str">
        <f t="shared" si="223"/>
        <v/>
      </c>
      <c r="AT176" s="65" t="str">
        <f t="shared" si="232"/>
        <v/>
      </c>
      <c r="AU176" s="65" t="str">
        <f t="shared" si="224"/>
        <v/>
      </c>
      <c r="AV176" s="30"/>
      <c r="AW176" s="30" t="str">
        <f t="shared" si="210"/>
        <v>O9</v>
      </c>
      <c r="AX176" s="14">
        <f t="shared" si="237"/>
        <v>0</v>
      </c>
      <c r="AY176" s="14">
        <f t="shared" si="237"/>
        <v>0</v>
      </c>
      <c r="AZ176" s="30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30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30"/>
      <c r="DC176" s="13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3"/>
    </row>
    <row r="177" spans="5:132">
      <c r="E177" s="13">
        <f t="shared" si="233"/>
        <v>144</v>
      </c>
      <c r="F177" s="21" t="str">
        <f t="shared" si="208"/>
        <v>F</v>
      </c>
      <c r="G177" s="14">
        <f t="shared" si="209"/>
        <v>24</v>
      </c>
      <c r="H177" s="30" t="str">
        <f t="shared" si="225"/>
        <v>F24</v>
      </c>
      <c r="I177" s="30"/>
      <c r="J177" s="13">
        <f t="shared" si="202"/>
        <v>168</v>
      </c>
      <c r="K177" s="30" t="str">
        <f t="shared" si="211"/>
        <v>G24</v>
      </c>
      <c r="L177" s="30"/>
      <c r="M177" s="13">
        <f t="shared" si="200"/>
        <v>369</v>
      </c>
      <c r="N177" s="30" t="str">
        <f t="shared" si="212"/>
        <v>P9</v>
      </c>
      <c r="O177" s="30"/>
      <c r="P177" s="13">
        <f t="shared" si="203"/>
        <v>348</v>
      </c>
      <c r="Q177" s="30" t="str">
        <f t="shared" si="213"/>
        <v>O12</v>
      </c>
      <c r="R177" s="30"/>
      <c r="S177" s="13">
        <f t="shared" si="238"/>
        <v>287</v>
      </c>
      <c r="T177" s="30" t="str">
        <f t="shared" si="214"/>
        <v>L23</v>
      </c>
      <c r="U177" s="30"/>
      <c r="V177" s="13">
        <f t="shared" si="236"/>
        <v>354</v>
      </c>
      <c r="W177" s="30" t="str">
        <f t="shared" si="215"/>
        <v>O18</v>
      </c>
      <c r="X177" s="30"/>
      <c r="Y177" s="30" t="str">
        <f t="shared" si="226"/>
        <v>_</v>
      </c>
      <c r="Z177" s="21">
        <f t="shared" si="216"/>
        <v>1</v>
      </c>
      <c r="AA177" s="13" t="b">
        <f t="shared" si="227"/>
        <v>1</v>
      </c>
      <c r="AB177" s="30" t="b">
        <f t="shared" si="217"/>
        <v>1</v>
      </c>
      <c r="AC177" s="30" t="b">
        <f t="shared" ca="1" si="218"/>
        <v>1</v>
      </c>
      <c r="AD177" s="30" t="b">
        <f t="shared" ca="1" si="219"/>
        <v>1</v>
      </c>
      <c r="AE177" s="13" t="str">
        <f t="shared" si="228"/>
        <v/>
      </c>
      <c r="AF177" s="13" t="str">
        <f t="shared" si="229"/>
        <v/>
      </c>
      <c r="AG177" s="13"/>
      <c r="AH177" s="81">
        <f t="shared" si="234"/>
        <v>144</v>
      </c>
      <c r="AI177" s="82" t="str">
        <f t="shared" si="220"/>
        <v>G24</v>
      </c>
      <c r="AJ177" s="30" t="str">
        <f t="shared" si="230"/>
        <v/>
      </c>
      <c r="AK177" s="26"/>
      <c r="AL177" s="28"/>
      <c r="AM177" s="28"/>
      <c r="AN177" s="83"/>
      <c r="AO177" s="65" t="str">
        <f t="shared" si="235"/>
        <v/>
      </c>
      <c r="AP177" s="74" t="str">
        <f t="shared" si="221"/>
        <v/>
      </c>
      <c r="AQ177" s="65" t="str">
        <f t="shared" si="231"/>
        <v/>
      </c>
      <c r="AR177" s="65" t="str">
        <f t="shared" si="222"/>
        <v/>
      </c>
      <c r="AS177" s="65" t="str">
        <f t="shared" si="223"/>
        <v/>
      </c>
      <c r="AT177" s="65" t="str">
        <f t="shared" si="232"/>
        <v/>
      </c>
      <c r="AU177" s="65" t="str">
        <f t="shared" si="224"/>
        <v/>
      </c>
      <c r="AV177" s="30"/>
      <c r="AW177" s="30" t="str">
        <f t="shared" si="210"/>
        <v>P9</v>
      </c>
      <c r="AX177" s="14">
        <f t="shared" si="237"/>
        <v>0</v>
      </c>
      <c r="AY177" s="14">
        <f t="shared" si="237"/>
        <v>0</v>
      </c>
      <c r="AZ177" s="30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30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30"/>
      <c r="DC177" s="13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3"/>
    </row>
    <row r="178" spans="5:132">
      <c r="E178" s="13">
        <f t="shared" si="233"/>
        <v>145</v>
      </c>
      <c r="F178" s="21" t="s">
        <v>60</v>
      </c>
      <c r="G178" s="14">
        <v>1</v>
      </c>
      <c r="H178" s="30" t="str">
        <f t="shared" si="225"/>
        <v>G1</v>
      </c>
      <c r="I178" s="30"/>
      <c r="J178" s="13">
        <f t="shared" si="202"/>
        <v>194</v>
      </c>
      <c r="K178" s="30" t="str">
        <f t="shared" si="211"/>
        <v>I2</v>
      </c>
      <c r="L178" s="30"/>
      <c r="M178" s="13">
        <f t="shared" si="200"/>
        <v>10</v>
      </c>
      <c r="N178" s="30" t="str">
        <f t="shared" si="212"/>
        <v>A10</v>
      </c>
      <c r="O178" s="30"/>
      <c r="P178" s="13">
        <f t="shared" si="203"/>
        <v>14</v>
      </c>
      <c r="Q178" s="30" t="str">
        <f t="shared" si="213"/>
        <v>A14</v>
      </c>
      <c r="R178" s="30"/>
      <c r="S178" s="13">
        <f t="shared" si="238"/>
        <v>289</v>
      </c>
      <c r="T178" s="30" t="str">
        <f t="shared" si="214"/>
        <v>M1</v>
      </c>
      <c r="U178" s="30"/>
      <c r="V178" s="13">
        <f t="shared" si="236"/>
        <v>19</v>
      </c>
      <c r="W178" s="30" t="str">
        <f t="shared" si="215"/>
        <v>A19</v>
      </c>
      <c r="X178" s="30"/>
      <c r="Y178" s="30" t="str">
        <f t="shared" si="226"/>
        <v>_</v>
      </c>
      <c r="Z178" s="21">
        <f t="shared" si="216"/>
        <v>1</v>
      </c>
      <c r="AA178" s="13" t="b">
        <f t="shared" si="227"/>
        <v>1</v>
      </c>
      <c r="AB178" s="30" t="b">
        <f t="shared" si="217"/>
        <v>1</v>
      </c>
      <c r="AC178" s="30" t="b">
        <f t="shared" ca="1" si="218"/>
        <v>1</v>
      </c>
      <c r="AD178" s="30" t="b">
        <f t="shared" ca="1" si="219"/>
        <v>1</v>
      </c>
      <c r="AE178" s="13" t="str">
        <f t="shared" si="228"/>
        <v/>
      </c>
      <c r="AF178" s="13" t="str">
        <f t="shared" si="229"/>
        <v/>
      </c>
      <c r="AG178" s="13"/>
      <c r="AH178" s="72">
        <f t="shared" si="234"/>
        <v>145</v>
      </c>
      <c r="AI178" s="80" t="str">
        <f t="shared" si="220"/>
        <v>I2</v>
      </c>
      <c r="AJ178" s="30" t="str">
        <f t="shared" si="230"/>
        <v/>
      </c>
      <c r="AK178" s="19"/>
      <c r="AL178" s="27"/>
      <c r="AM178" s="27"/>
      <c r="AN178" s="73"/>
      <c r="AO178" s="65" t="str">
        <f t="shared" si="235"/>
        <v/>
      </c>
      <c r="AP178" s="74" t="str">
        <f t="shared" si="221"/>
        <v/>
      </c>
      <c r="AQ178" s="65" t="str">
        <f t="shared" si="231"/>
        <v/>
      </c>
      <c r="AR178" s="65" t="str">
        <f t="shared" si="222"/>
        <v/>
      </c>
      <c r="AS178" s="65" t="str">
        <f t="shared" si="223"/>
        <v/>
      </c>
      <c r="AT178" s="65" t="str">
        <f t="shared" si="232"/>
        <v/>
      </c>
      <c r="AU178" s="65" t="str">
        <f t="shared" si="224"/>
        <v/>
      </c>
      <c r="AV178" s="30"/>
      <c r="AW178" s="30" t="str">
        <f t="shared" si="210"/>
        <v>A10</v>
      </c>
      <c r="AX178" s="14">
        <f t="shared" si="237"/>
        <v>0</v>
      </c>
      <c r="AY178" s="14">
        <f t="shared" si="237"/>
        <v>0</v>
      </c>
      <c r="AZ178" s="30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30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30"/>
      <c r="DC178" s="13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3"/>
    </row>
    <row r="179" spans="5:132">
      <c r="E179" s="13">
        <f t="shared" si="233"/>
        <v>146</v>
      </c>
      <c r="F179" s="21" t="str">
        <f>F178</f>
        <v>G</v>
      </c>
      <c r="G179" s="14">
        <f>G178+1</f>
        <v>2</v>
      </c>
      <c r="H179" s="30" t="str">
        <f t="shared" si="225"/>
        <v>G2</v>
      </c>
      <c r="I179" s="30"/>
      <c r="J179" s="13">
        <f t="shared" si="202"/>
        <v>196</v>
      </c>
      <c r="K179" s="30" t="str">
        <f t="shared" si="211"/>
        <v>I4</v>
      </c>
      <c r="L179" s="30"/>
      <c r="M179" s="13">
        <f t="shared" ref="M179:M242" si="239">M163+1</f>
        <v>34</v>
      </c>
      <c r="N179" s="30" t="str">
        <f t="shared" si="212"/>
        <v>B10</v>
      </c>
      <c r="O179" s="30"/>
      <c r="P179" s="13">
        <f t="shared" si="203"/>
        <v>62</v>
      </c>
      <c r="Q179" s="30" t="str">
        <f t="shared" si="213"/>
        <v>C14</v>
      </c>
      <c r="R179" s="30"/>
      <c r="S179" s="13">
        <f t="shared" si="238"/>
        <v>291</v>
      </c>
      <c r="T179" s="30" t="str">
        <f t="shared" si="214"/>
        <v>M3</v>
      </c>
      <c r="U179" s="30"/>
      <c r="V179" s="13">
        <f t="shared" si="236"/>
        <v>67</v>
      </c>
      <c r="W179" s="30" t="str">
        <f t="shared" si="215"/>
        <v>C19</v>
      </c>
      <c r="X179" s="30"/>
      <c r="Y179" s="30" t="str">
        <f t="shared" si="226"/>
        <v>_</v>
      </c>
      <c r="Z179" s="21">
        <f t="shared" si="216"/>
        <v>1</v>
      </c>
      <c r="AA179" s="13" t="b">
        <f t="shared" si="227"/>
        <v>1</v>
      </c>
      <c r="AB179" s="30" t="b">
        <f t="shared" si="217"/>
        <v>1</v>
      </c>
      <c r="AC179" s="30" t="b">
        <f t="shared" ca="1" si="218"/>
        <v>1</v>
      </c>
      <c r="AD179" s="30" t="b">
        <f t="shared" ca="1" si="219"/>
        <v>1</v>
      </c>
      <c r="AE179" s="13" t="str">
        <f t="shared" si="228"/>
        <v/>
      </c>
      <c r="AF179" s="13" t="str">
        <f t="shared" si="229"/>
        <v/>
      </c>
      <c r="AG179" s="13"/>
      <c r="AH179" s="72">
        <f t="shared" si="234"/>
        <v>146</v>
      </c>
      <c r="AI179" s="80" t="str">
        <f t="shared" si="220"/>
        <v>I4</v>
      </c>
      <c r="AJ179" s="30" t="str">
        <f t="shared" si="230"/>
        <v/>
      </c>
      <c r="AK179" s="19"/>
      <c r="AL179" s="27"/>
      <c r="AM179" s="27"/>
      <c r="AN179" s="73"/>
      <c r="AO179" s="65" t="str">
        <f t="shared" si="235"/>
        <v/>
      </c>
      <c r="AP179" s="74" t="str">
        <f t="shared" si="221"/>
        <v/>
      </c>
      <c r="AQ179" s="65" t="str">
        <f t="shared" si="231"/>
        <v/>
      </c>
      <c r="AR179" s="65" t="str">
        <f t="shared" si="222"/>
        <v/>
      </c>
      <c r="AS179" s="65" t="str">
        <f t="shared" si="223"/>
        <v/>
      </c>
      <c r="AT179" s="65" t="str">
        <f t="shared" si="232"/>
        <v/>
      </c>
      <c r="AU179" s="65" t="str">
        <f t="shared" si="224"/>
        <v/>
      </c>
      <c r="AV179" s="30"/>
      <c r="AW179" s="30" t="str">
        <f t="shared" si="210"/>
        <v>B10</v>
      </c>
      <c r="AX179" s="14">
        <f t="shared" si="237"/>
        <v>0</v>
      </c>
      <c r="AY179" s="14">
        <f t="shared" si="237"/>
        <v>0</v>
      </c>
      <c r="AZ179" s="30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30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30"/>
      <c r="DC179" s="13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3"/>
    </row>
    <row r="180" spans="5:132">
      <c r="E180" s="13">
        <f t="shared" si="233"/>
        <v>147</v>
      </c>
      <c r="F180" s="21" t="str">
        <f t="shared" ref="F180:F201" si="240">F179</f>
        <v>G</v>
      </c>
      <c r="G180" s="14">
        <f t="shared" ref="G180:G201" si="241">G179+1</f>
        <v>3</v>
      </c>
      <c r="H180" s="30" t="str">
        <f t="shared" si="225"/>
        <v>G3</v>
      </c>
      <c r="I180" s="30"/>
      <c r="J180" s="13">
        <f t="shared" si="202"/>
        <v>198</v>
      </c>
      <c r="K180" s="30" t="str">
        <f t="shared" si="211"/>
        <v>I6</v>
      </c>
      <c r="L180" s="30"/>
      <c r="M180" s="13">
        <f t="shared" si="239"/>
        <v>58</v>
      </c>
      <c r="N180" s="30" t="str">
        <f t="shared" si="212"/>
        <v>C10</v>
      </c>
      <c r="O180" s="30"/>
      <c r="P180" s="13">
        <f t="shared" si="203"/>
        <v>110</v>
      </c>
      <c r="Q180" s="30" t="str">
        <f t="shared" si="213"/>
        <v>E14</v>
      </c>
      <c r="R180" s="30"/>
      <c r="S180" s="13">
        <f t="shared" si="238"/>
        <v>293</v>
      </c>
      <c r="T180" s="30" t="str">
        <f t="shared" si="214"/>
        <v>M5</v>
      </c>
      <c r="U180" s="30"/>
      <c r="V180" s="13">
        <f t="shared" si="236"/>
        <v>115</v>
      </c>
      <c r="W180" s="30" t="str">
        <f t="shared" si="215"/>
        <v>E19</v>
      </c>
      <c r="X180" s="30"/>
      <c r="Y180" s="30" t="str">
        <f t="shared" si="226"/>
        <v>_</v>
      </c>
      <c r="Z180" s="21">
        <f t="shared" si="216"/>
        <v>1</v>
      </c>
      <c r="AA180" s="13" t="b">
        <f t="shared" si="227"/>
        <v>1</v>
      </c>
      <c r="AB180" s="30" t="b">
        <f t="shared" si="217"/>
        <v>1</v>
      </c>
      <c r="AC180" s="30" t="b">
        <f t="shared" ca="1" si="218"/>
        <v>1</v>
      </c>
      <c r="AD180" s="30" t="b">
        <f t="shared" ca="1" si="219"/>
        <v>1</v>
      </c>
      <c r="AE180" s="13" t="str">
        <f t="shared" si="228"/>
        <v/>
      </c>
      <c r="AF180" s="13" t="str">
        <f t="shared" si="229"/>
        <v/>
      </c>
      <c r="AG180" s="13"/>
      <c r="AH180" s="72">
        <f t="shared" si="234"/>
        <v>147</v>
      </c>
      <c r="AI180" s="80" t="str">
        <f t="shared" si="220"/>
        <v>I6</v>
      </c>
      <c r="AJ180" s="30" t="str">
        <f t="shared" si="230"/>
        <v/>
      </c>
      <c r="AK180" s="19"/>
      <c r="AL180" s="27"/>
      <c r="AM180" s="27"/>
      <c r="AN180" s="73"/>
      <c r="AO180" s="65" t="str">
        <f t="shared" si="235"/>
        <v/>
      </c>
      <c r="AP180" s="74" t="str">
        <f t="shared" si="221"/>
        <v/>
      </c>
      <c r="AQ180" s="65" t="str">
        <f t="shared" si="231"/>
        <v/>
      </c>
      <c r="AR180" s="65" t="str">
        <f t="shared" si="222"/>
        <v/>
      </c>
      <c r="AS180" s="65" t="str">
        <f t="shared" si="223"/>
        <v/>
      </c>
      <c r="AT180" s="65" t="str">
        <f t="shared" si="232"/>
        <v/>
      </c>
      <c r="AU180" s="65" t="str">
        <f t="shared" si="224"/>
        <v/>
      </c>
      <c r="AV180" s="30"/>
      <c r="AW180" s="30" t="str">
        <f t="shared" si="210"/>
        <v>C10</v>
      </c>
      <c r="AX180" s="14">
        <f t="shared" si="237"/>
        <v>0</v>
      </c>
      <c r="AY180" s="14">
        <f t="shared" si="237"/>
        <v>0</v>
      </c>
      <c r="AZ180" s="30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30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30"/>
      <c r="DC180" s="13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3"/>
    </row>
    <row r="181" spans="5:132">
      <c r="E181" s="13">
        <f t="shared" si="233"/>
        <v>148</v>
      </c>
      <c r="F181" s="21" t="str">
        <f t="shared" si="240"/>
        <v>G</v>
      </c>
      <c r="G181" s="14">
        <f t="shared" si="241"/>
        <v>4</v>
      </c>
      <c r="H181" s="30" t="str">
        <f t="shared" si="225"/>
        <v>G4</v>
      </c>
      <c r="I181" s="30"/>
      <c r="J181" s="13">
        <f t="shared" si="202"/>
        <v>200</v>
      </c>
      <c r="K181" s="30" t="str">
        <f t="shared" si="211"/>
        <v>I8</v>
      </c>
      <c r="L181" s="30"/>
      <c r="M181" s="13">
        <f t="shared" si="239"/>
        <v>82</v>
      </c>
      <c r="N181" s="30" t="str">
        <f t="shared" si="212"/>
        <v>D10</v>
      </c>
      <c r="O181" s="30"/>
      <c r="P181" s="13">
        <f t="shared" si="203"/>
        <v>158</v>
      </c>
      <c r="Q181" s="30" t="str">
        <f t="shared" si="213"/>
        <v>G14</v>
      </c>
      <c r="R181" s="30"/>
      <c r="S181" s="13">
        <f t="shared" si="238"/>
        <v>295</v>
      </c>
      <c r="T181" s="30" t="str">
        <f t="shared" si="214"/>
        <v>M7</v>
      </c>
      <c r="U181" s="30"/>
      <c r="V181" s="13">
        <f t="shared" si="236"/>
        <v>163</v>
      </c>
      <c r="W181" s="30" t="str">
        <f t="shared" si="215"/>
        <v>G19</v>
      </c>
      <c r="X181" s="30"/>
      <c r="Y181" s="30" t="str">
        <f t="shared" si="226"/>
        <v>_</v>
      </c>
      <c r="Z181" s="21">
        <f t="shared" si="216"/>
        <v>1</v>
      </c>
      <c r="AA181" s="13" t="b">
        <f t="shared" si="227"/>
        <v>1</v>
      </c>
      <c r="AB181" s="30" t="b">
        <f t="shared" si="217"/>
        <v>1</v>
      </c>
      <c r="AC181" s="30" t="b">
        <f t="shared" ca="1" si="218"/>
        <v>1</v>
      </c>
      <c r="AD181" s="30" t="b">
        <f t="shared" ca="1" si="219"/>
        <v>1</v>
      </c>
      <c r="AE181" s="13" t="str">
        <f t="shared" si="228"/>
        <v/>
      </c>
      <c r="AF181" s="13" t="str">
        <f t="shared" si="229"/>
        <v/>
      </c>
      <c r="AG181" s="13"/>
      <c r="AH181" s="72">
        <f t="shared" si="234"/>
        <v>148</v>
      </c>
      <c r="AI181" s="80" t="str">
        <f t="shared" si="220"/>
        <v>I8</v>
      </c>
      <c r="AJ181" s="30" t="str">
        <f t="shared" si="230"/>
        <v/>
      </c>
      <c r="AK181" s="19"/>
      <c r="AL181" s="27"/>
      <c r="AM181" s="27"/>
      <c r="AN181" s="73"/>
      <c r="AO181" s="65" t="str">
        <f t="shared" si="235"/>
        <v/>
      </c>
      <c r="AP181" s="74" t="str">
        <f t="shared" si="221"/>
        <v/>
      </c>
      <c r="AQ181" s="65" t="str">
        <f t="shared" si="231"/>
        <v/>
      </c>
      <c r="AR181" s="65" t="str">
        <f t="shared" si="222"/>
        <v/>
      </c>
      <c r="AS181" s="65" t="str">
        <f t="shared" si="223"/>
        <v/>
      </c>
      <c r="AT181" s="65" t="str">
        <f t="shared" si="232"/>
        <v/>
      </c>
      <c r="AU181" s="65" t="str">
        <f t="shared" si="224"/>
        <v/>
      </c>
      <c r="AV181" s="30"/>
      <c r="AW181" s="30" t="str">
        <f t="shared" si="210"/>
        <v>D10</v>
      </c>
      <c r="AX181" s="14">
        <f t="shared" si="237"/>
        <v>0</v>
      </c>
      <c r="AY181" s="14">
        <f t="shared" si="237"/>
        <v>0</v>
      </c>
      <c r="AZ181" s="30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30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30"/>
      <c r="DC181" s="13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3"/>
    </row>
    <row r="182" spans="5:132">
      <c r="E182" s="13">
        <f t="shared" si="233"/>
        <v>149</v>
      </c>
      <c r="F182" s="21" t="str">
        <f t="shared" si="240"/>
        <v>G</v>
      </c>
      <c r="G182" s="14">
        <f t="shared" si="241"/>
        <v>5</v>
      </c>
      <c r="H182" s="30" t="str">
        <f t="shared" si="225"/>
        <v>G5</v>
      </c>
      <c r="I182" s="30"/>
      <c r="J182" s="13">
        <f t="shared" si="202"/>
        <v>202</v>
      </c>
      <c r="K182" s="30" t="str">
        <f t="shared" si="211"/>
        <v>I10</v>
      </c>
      <c r="L182" s="30"/>
      <c r="M182" s="13">
        <f t="shared" si="239"/>
        <v>106</v>
      </c>
      <c r="N182" s="30" t="str">
        <f t="shared" si="212"/>
        <v>E10</v>
      </c>
      <c r="O182" s="30"/>
      <c r="P182" s="13">
        <f t="shared" si="203"/>
        <v>206</v>
      </c>
      <c r="Q182" s="30" t="str">
        <f t="shared" si="213"/>
        <v>I14</v>
      </c>
      <c r="R182" s="30"/>
      <c r="S182" s="13">
        <f t="shared" si="238"/>
        <v>297</v>
      </c>
      <c r="T182" s="30" t="str">
        <f t="shared" si="214"/>
        <v>M9</v>
      </c>
      <c r="U182" s="30"/>
      <c r="V182" s="13">
        <f t="shared" si="236"/>
        <v>211</v>
      </c>
      <c r="W182" s="30" t="str">
        <f t="shared" si="215"/>
        <v>I19</v>
      </c>
      <c r="X182" s="30"/>
      <c r="Y182" s="30" t="str">
        <f t="shared" si="226"/>
        <v>_</v>
      </c>
      <c r="Z182" s="21">
        <f t="shared" si="216"/>
        <v>1</v>
      </c>
      <c r="AA182" s="13" t="b">
        <f t="shared" si="227"/>
        <v>1</v>
      </c>
      <c r="AB182" s="30" t="b">
        <f t="shared" si="217"/>
        <v>1</v>
      </c>
      <c r="AC182" s="30" t="b">
        <f t="shared" ca="1" si="218"/>
        <v>1</v>
      </c>
      <c r="AD182" s="30" t="b">
        <f t="shared" ca="1" si="219"/>
        <v>1</v>
      </c>
      <c r="AE182" s="13" t="str">
        <f t="shared" si="228"/>
        <v/>
      </c>
      <c r="AF182" s="13" t="str">
        <f t="shared" si="229"/>
        <v/>
      </c>
      <c r="AG182" s="13"/>
      <c r="AH182" s="72">
        <f t="shared" si="234"/>
        <v>149</v>
      </c>
      <c r="AI182" s="80" t="str">
        <f t="shared" si="220"/>
        <v>I10</v>
      </c>
      <c r="AJ182" s="30" t="str">
        <f t="shared" si="230"/>
        <v/>
      </c>
      <c r="AK182" s="19"/>
      <c r="AL182" s="27"/>
      <c r="AM182" s="27"/>
      <c r="AN182" s="73"/>
      <c r="AO182" s="65" t="str">
        <f t="shared" si="235"/>
        <v/>
      </c>
      <c r="AP182" s="74" t="str">
        <f t="shared" si="221"/>
        <v/>
      </c>
      <c r="AQ182" s="65" t="str">
        <f t="shared" si="231"/>
        <v/>
      </c>
      <c r="AR182" s="65" t="str">
        <f t="shared" si="222"/>
        <v/>
      </c>
      <c r="AS182" s="65" t="str">
        <f t="shared" si="223"/>
        <v/>
      </c>
      <c r="AT182" s="65" t="str">
        <f t="shared" si="232"/>
        <v/>
      </c>
      <c r="AU182" s="65" t="str">
        <f t="shared" si="224"/>
        <v/>
      </c>
      <c r="AV182" s="30"/>
      <c r="AW182" s="30" t="str">
        <f t="shared" si="210"/>
        <v>E10</v>
      </c>
      <c r="AX182" s="14">
        <f t="shared" si="237"/>
        <v>0</v>
      </c>
      <c r="AY182" s="14">
        <f t="shared" si="237"/>
        <v>0</v>
      </c>
      <c r="AZ182" s="30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30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30"/>
      <c r="DC182" s="13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3"/>
    </row>
    <row r="183" spans="5:132">
      <c r="E183" s="13">
        <f t="shared" si="233"/>
        <v>150</v>
      </c>
      <c r="F183" s="21" t="str">
        <f t="shared" si="240"/>
        <v>G</v>
      </c>
      <c r="G183" s="14">
        <f t="shared" si="241"/>
        <v>6</v>
      </c>
      <c r="H183" s="30" t="str">
        <f t="shared" si="225"/>
        <v>G6</v>
      </c>
      <c r="I183" s="30"/>
      <c r="J183" s="13">
        <f t="shared" si="202"/>
        <v>204</v>
      </c>
      <c r="K183" s="30" t="str">
        <f t="shared" si="211"/>
        <v>I12</v>
      </c>
      <c r="L183" s="30"/>
      <c r="M183" s="13">
        <f t="shared" si="239"/>
        <v>130</v>
      </c>
      <c r="N183" s="30" t="str">
        <f t="shared" si="212"/>
        <v>F10</v>
      </c>
      <c r="O183" s="30"/>
      <c r="P183" s="13">
        <f t="shared" si="203"/>
        <v>254</v>
      </c>
      <c r="Q183" s="30" t="str">
        <f t="shared" si="213"/>
        <v>K14</v>
      </c>
      <c r="R183" s="30"/>
      <c r="S183" s="13">
        <f t="shared" si="238"/>
        <v>299</v>
      </c>
      <c r="T183" s="30" t="str">
        <f t="shared" si="214"/>
        <v>M11</v>
      </c>
      <c r="U183" s="30"/>
      <c r="V183" s="13">
        <f t="shared" si="236"/>
        <v>259</v>
      </c>
      <c r="W183" s="30" t="str">
        <f t="shared" si="215"/>
        <v>K19</v>
      </c>
      <c r="X183" s="30"/>
      <c r="Y183" s="30" t="str">
        <f t="shared" si="226"/>
        <v>_</v>
      </c>
      <c r="Z183" s="21">
        <f t="shared" si="216"/>
        <v>1</v>
      </c>
      <c r="AA183" s="13" t="b">
        <f t="shared" si="227"/>
        <v>1</v>
      </c>
      <c r="AB183" s="30" t="b">
        <f t="shared" si="217"/>
        <v>1</v>
      </c>
      <c r="AC183" s="30" t="b">
        <f t="shared" ca="1" si="218"/>
        <v>1</v>
      </c>
      <c r="AD183" s="30" t="b">
        <f t="shared" ca="1" si="219"/>
        <v>1</v>
      </c>
      <c r="AE183" s="13" t="str">
        <f t="shared" si="228"/>
        <v/>
      </c>
      <c r="AF183" s="13" t="str">
        <f t="shared" si="229"/>
        <v/>
      </c>
      <c r="AG183" s="13"/>
      <c r="AH183" s="72">
        <f t="shared" si="234"/>
        <v>150</v>
      </c>
      <c r="AI183" s="80" t="str">
        <f t="shared" si="220"/>
        <v>I12</v>
      </c>
      <c r="AJ183" s="30" t="str">
        <f t="shared" si="230"/>
        <v/>
      </c>
      <c r="AK183" s="19"/>
      <c r="AL183" s="27"/>
      <c r="AM183" s="27"/>
      <c r="AN183" s="73"/>
      <c r="AO183" s="65" t="str">
        <f t="shared" si="235"/>
        <v/>
      </c>
      <c r="AP183" s="74" t="str">
        <f t="shared" si="221"/>
        <v/>
      </c>
      <c r="AQ183" s="65" t="str">
        <f t="shared" si="231"/>
        <v/>
      </c>
      <c r="AR183" s="65" t="str">
        <f t="shared" si="222"/>
        <v/>
      </c>
      <c r="AS183" s="65" t="str">
        <f t="shared" si="223"/>
        <v/>
      </c>
      <c r="AT183" s="65" t="str">
        <f t="shared" si="232"/>
        <v/>
      </c>
      <c r="AU183" s="65" t="str">
        <f t="shared" si="224"/>
        <v/>
      </c>
      <c r="AV183" s="30"/>
      <c r="AW183" s="30" t="str">
        <f t="shared" si="210"/>
        <v>F10</v>
      </c>
      <c r="AX183" s="14">
        <f t="shared" si="237"/>
        <v>0</v>
      </c>
      <c r="AY183" s="14">
        <f t="shared" si="237"/>
        <v>0</v>
      </c>
      <c r="AZ183" s="30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30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30"/>
      <c r="DC183" s="13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3"/>
    </row>
    <row r="184" spans="5:132">
      <c r="E184" s="13">
        <f t="shared" si="233"/>
        <v>151</v>
      </c>
      <c r="F184" s="21" t="str">
        <f t="shared" si="240"/>
        <v>G</v>
      </c>
      <c r="G184" s="14">
        <f t="shared" si="241"/>
        <v>7</v>
      </c>
      <c r="H184" s="30" t="str">
        <f t="shared" si="225"/>
        <v>G7</v>
      </c>
      <c r="I184" s="30"/>
      <c r="J184" s="13">
        <f t="shared" si="202"/>
        <v>206</v>
      </c>
      <c r="K184" s="30" t="str">
        <f t="shared" si="211"/>
        <v>I14</v>
      </c>
      <c r="L184" s="30"/>
      <c r="M184" s="13">
        <f t="shared" si="239"/>
        <v>154</v>
      </c>
      <c r="N184" s="30" t="str">
        <f t="shared" si="212"/>
        <v>G10</v>
      </c>
      <c r="O184" s="30"/>
      <c r="P184" s="13">
        <f t="shared" si="203"/>
        <v>302</v>
      </c>
      <c r="Q184" s="30" t="str">
        <f t="shared" si="213"/>
        <v>M14</v>
      </c>
      <c r="R184" s="30"/>
      <c r="S184" s="13">
        <f t="shared" si="238"/>
        <v>301</v>
      </c>
      <c r="T184" s="30" t="str">
        <f t="shared" si="214"/>
        <v>M13</v>
      </c>
      <c r="U184" s="30"/>
      <c r="V184" s="13">
        <f t="shared" si="236"/>
        <v>307</v>
      </c>
      <c r="W184" s="30" t="str">
        <f t="shared" si="215"/>
        <v>M19</v>
      </c>
      <c r="X184" s="30"/>
      <c r="Y184" s="30" t="str">
        <f t="shared" si="226"/>
        <v>_</v>
      </c>
      <c r="Z184" s="21">
        <f t="shared" si="216"/>
        <v>1</v>
      </c>
      <c r="AA184" s="13" t="b">
        <f t="shared" si="227"/>
        <v>1</v>
      </c>
      <c r="AB184" s="30" t="b">
        <f t="shared" si="217"/>
        <v>1</v>
      </c>
      <c r="AC184" s="30" t="b">
        <f t="shared" ca="1" si="218"/>
        <v>1</v>
      </c>
      <c r="AD184" s="30" t="b">
        <f t="shared" ca="1" si="219"/>
        <v>1</v>
      </c>
      <c r="AE184" s="13" t="str">
        <f t="shared" si="228"/>
        <v/>
      </c>
      <c r="AF184" s="13" t="str">
        <f t="shared" si="229"/>
        <v/>
      </c>
      <c r="AG184" s="13"/>
      <c r="AH184" s="72">
        <f t="shared" si="234"/>
        <v>151</v>
      </c>
      <c r="AI184" s="80" t="str">
        <f t="shared" si="220"/>
        <v>I14</v>
      </c>
      <c r="AJ184" s="30" t="str">
        <f t="shared" si="230"/>
        <v/>
      </c>
      <c r="AK184" s="19"/>
      <c r="AL184" s="27"/>
      <c r="AM184" s="27"/>
      <c r="AN184" s="73"/>
      <c r="AO184" s="65" t="str">
        <f t="shared" si="235"/>
        <v/>
      </c>
      <c r="AP184" s="74" t="str">
        <f t="shared" si="221"/>
        <v/>
      </c>
      <c r="AQ184" s="65" t="str">
        <f t="shared" si="231"/>
        <v/>
      </c>
      <c r="AR184" s="65" t="str">
        <f t="shared" si="222"/>
        <v/>
      </c>
      <c r="AS184" s="65" t="str">
        <f t="shared" si="223"/>
        <v/>
      </c>
      <c r="AT184" s="65" t="str">
        <f t="shared" si="232"/>
        <v/>
      </c>
      <c r="AU184" s="65" t="str">
        <f t="shared" si="224"/>
        <v/>
      </c>
      <c r="AV184" s="30"/>
      <c r="AW184" s="30" t="str">
        <f t="shared" si="210"/>
        <v>G10</v>
      </c>
      <c r="AX184" s="14">
        <f t="shared" si="237"/>
        <v>0</v>
      </c>
      <c r="AY184" s="14">
        <f t="shared" si="237"/>
        <v>0</v>
      </c>
      <c r="AZ184" s="30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30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30"/>
      <c r="DC184" s="13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3"/>
    </row>
    <row r="185" spans="5:132">
      <c r="E185" s="13">
        <f t="shared" si="233"/>
        <v>152</v>
      </c>
      <c r="F185" s="21" t="str">
        <f t="shared" si="240"/>
        <v>G</v>
      </c>
      <c r="G185" s="14">
        <f t="shared" si="241"/>
        <v>8</v>
      </c>
      <c r="H185" s="30" t="str">
        <f t="shared" si="225"/>
        <v>G8</v>
      </c>
      <c r="I185" s="30"/>
      <c r="J185" s="13">
        <f t="shared" si="202"/>
        <v>208</v>
      </c>
      <c r="K185" s="30" t="str">
        <f t="shared" si="211"/>
        <v>I16</v>
      </c>
      <c r="L185" s="30"/>
      <c r="M185" s="13">
        <f t="shared" si="239"/>
        <v>178</v>
      </c>
      <c r="N185" s="30" t="str">
        <f t="shared" si="212"/>
        <v>H10</v>
      </c>
      <c r="O185" s="30"/>
      <c r="P185" s="13">
        <f t="shared" si="203"/>
        <v>350</v>
      </c>
      <c r="Q185" s="30" t="str">
        <f t="shared" si="213"/>
        <v>O14</v>
      </c>
      <c r="R185" s="30"/>
      <c r="S185" s="13">
        <f t="shared" si="238"/>
        <v>303</v>
      </c>
      <c r="T185" s="30" t="str">
        <f t="shared" si="214"/>
        <v>M15</v>
      </c>
      <c r="U185" s="30"/>
      <c r="V185" s="13">
        <f t="shared" si="236"/>
        <v>355</v>
      </c>
      <c r="W185" s="30" t="str">
        <f t="shared" si="215"/>
        <v>O19</v>
      </c>
      <c r="X185" s="30"/>
      <c r="Y185" s="30" t="str">
        <f t="shared" si="226"/>
        <v>_</v>
      </c>
      <c r="Z185" s="21">
        <f t="shared" si="216"/>
        <v>1</v>
      </c>
      <c r="AA185" s="13" t="b">
        <f t="shared" si="227"/>
        <v>1</v>
      </c>
      <c r="AB185" s="30" t="b">
        <f t="shared" si="217"/>
        <v>1</v>
      </c>
      <c r="AC185" s="30" t="b">
        <f t="shared" ca="1" si="218"/>
        <v>1</v>
      </c>
      <c r="AD185" s="30" t="b">
        <f t="shared" ca="1" si="219"/>
        <v>1</v>
      </c>
      <c r="AE185" s="13" t="str">
        <f t="shared" si="228"/>
        <v/>
      </c>
      <c r="AF185" s="13" t="str">
        <f t="shared" si="229"/>
        <v/>
      </c>
      <c r="AG185" s="13"/>
      <c r="AH185" s="72">
        <f t="shared" si="234"/>
        <v>152</v>
      </c>
      <c r="AI185" s="80" t="str">
        <f t="shared" si="220"/>
        <v>I16</v>
      </c>
      <c r="AJ185" s="30" t="str">
        <f t="shared" si="230"/>
        <v/>
      </c>
      <c r="AK185" s="19"/>
      <c r="AL185" s="27"/>
      <c r="AM185" s="27"/>
      <c r="AN185" s="73"/>
      <c r="AO185" s="65" t="str">
        <f t="shared" si="235"/>
        <v/>
      </c>
      <c r="AP185" s="74" t="str">
        <f t="shared" si="221"/>
        <v/>
      </c>
      <c r="AQ185" s="65" t="str">
        <f t="shared" si="231"/>
        <v/>
      </c>
      <c r="AR185" s="65" t="str">
        <f t="shared" si="222"/>
        <v/>
      </c>
      <c r="AS185" s="65" t="str">
        <f t="shared" si="223"/>
        <v/>
      </c>
      <c r="AT185" s="65" t="str">
        <f t="shared" si="232"/>
        <v/>
      </c>
      <c r="AU185" s="65" t="str">
        <f t="shared" si="224"/>
        <v/>
      </c>
      <c r="AV185" s="30"/>
      <c r="AW185" s="30" t="str">
        <f t="shared" si="210"/>
        <v>H10</v>
      </c>
      <c r="AX185" s="14">
        <f t="shared" si="237"/>
        <v>0</v>
      </c>
      <c r="AY185" s="14">
        <f t="shared" si="237"/>
        <v>0</v>
      </c>
      <c r="AZ185" s="30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30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30"/>
      <c r="DC185" s="13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3"/>
    </row>
    <row r="186" spans="5:132">
      <c r="E186" s="13">
        <f t="shared" si="233"/>
        <v>153</v>
      </c>
      <c r="F186" s="21" t="str">
        <f t="shared" si="240"/>
        <v>G</v>
      </c>
      <c r="G186" s="14">
        <f t="shared" si="241"/>
        <v>9</v>
      </c>
      <c r="H186" s="30" t="str">
        <f t="shared" si="225"/>
        <v>G9</v>
      </c>
      <c r="I186" s="30"/>
      <c r="J186" s="13">
        <f t="shared" si="202"/>
        <v>210</v>
      </c>
      <c r="K186" s="30" t="str">
        <f t="shared" si="211"/>
        <v>I18</v>
      </c>
      <c r="L186" s="30"/>
      <c r="M186" s="13">
        <f t="shared" si="239"/>
        <v>202</v>
      </c>
      <c r="N186" s="30" t="str">
        <f t="shared" si="212"/>
        <v>I10</v>
      </c>
      <c r="O186" s="30"/>
      <c r="P186" s="13">
        <f t="shared" si="203"/>
        <v>16</v>
      </c>
      <c r="Q186" s="30" t="str">
        <f t="shared" si="213"/>
        <v>A16</v>
      </c>
      <c r="R186" s="30"/>
      <c r="S186" s="13">
        <f t="shared" si="238"/>
        <v>305</v>
      </c>
      <c r="T186" s="30" t="str">
        <f t="shared" si="214"/>
        <v>M17</v>
      </c>
      <c r="U186" s="30"/>
      <c r="V186" s="13">
        <f t="shared" si="236"/>
        <v>20</v>
      </c>
      <c r="W186" s="30" t="str">
        <f t="shared" si="215"/>
        <v>A20</v>
      </c>
      <c r="X186" s="30"/>
      <c r="Y186" s="30" t="str">
        <f t="shared" si="226"/>
        <v>_</v>
      </c>
      <c r="Z186" s="21">
        <f t="shared" si="216"/>
        <v>1</v>
      </c>
      <c r="AA186" s="13" t="b">
        <f t="shared" si="227"/>
        <v>1</v>
      </c>
      <c r="AB186" s="30" t="b">
        <f t="shared" si="217"/>
        <v>1</v>
      </c>
      <c r="AC186" s="30" t="b">
        <f t="shared" ca="1" si="218"/>
        <v>1</v>
      </c>
      <c r="AD186" s="30" t="b">
        <f t="shared" ca="1" si="219"/>
        <v>1</v>
      </c>
      <c r="AE186" s="13" t="str">
        <f t="shared" si="228"/>
        <v/>
      </c>
      <c r="AF186" s="13" t="str">
        <f t="shared" si="229"/>
        <v/>
      </c>
      <c r="AG186" s="13"/>
      <c r="AH186" s="81">
        <f t="shared" si="234"/>
        <v>153</v>
      </c>
      <c r="AI186" s="82" t="str">
        <f t="shared" si="220"/>
        <v>I18</v>
      </c>
      <c r="AJ186" s="30" t="str">
        <f t="shared" si="230"/>
        <v/>
      </c>
      <c r="AK186" s="26"/>
      <c r="AL186" s="28"/>
      <c r="AM186" s="28"/>
      <c r="AN186" s="83"/>
      <c r="AO186" s="65" t="str">
        <f t="shared" si="235"/>
        <v/>
      </c>
      <c r="AP186" s="74" t="str">
        <f t="shared" si="221"/>
        <v/>
      </c>
      <c r="AQ186" s="65" t="str">
        <f t="shared" si="231"/>
        <v/>
      </c>
      <c r="AR186" s="65" t="str">
        <f t="shared" si="222"/>
        <v/>
      </c>
      <c r="AS186" s="65" t="str">
        <f t="shared" si="223"/>
        <v/>
      </c>
      <c r="AT186" s="65" t="str">
        <f t="shared" si="232"/>
        <v/>
      </c>
      <c r="AU186" s="65" t="str">
        <f t="shared" si="224"/>
        <v/>
      </c>
      <c r="AV186" s="30"/>
      <c r="AW186" s="30" t="str">
        <f t="shared" si="210"/>
        <v>I10</v>
      </c>
      <c r="AX186" s="14">
        <f t="shared" si="237"/>
        <v>0</v>
      </c>
      <c r="AY186" s="14">
        <f t="shared" si="237"/>
        <v>0</v>
      </c>
      <c r="AZ186" s="30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30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30"/>
      <c r="DC186" s="13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3"/>
    </row>
    <row r="187" spans="5:132">
      <c r="E187" s="13">
        <f t="shared" si="233"/>
        <v>154</v>
      </c>
      <c r="F187" s="21" t="str">
        <f t="shared" si="240"/>
        <v>G</v>
      </c>
      <c r="G187" s="14">
        <f t="shared" si="241"/>
        <v>10</v>
      </c>
      <c r="H187" s="30" t="str">
        <f t="shared" si="225"/>
        <v>G10</v>
      </c>
      <c r="I187" s="30"/>
      <c r="J187" s="13">
        <f t="shared" si="202"/>
        <v>212</v>
      </c>
      <c r="K187" s="30" t="str">
        <f t="shared" si="211"/>
        <v>I20</v>
      </c>
      <c r="L187" s="30"/>
      <c r="M187" s="13">
        <f t="shared" si="239"/>
        <v>226</v>
      </c>
      <c r="N187" s="30" t="str">
        <f t="shared" si="212"/>
        <v>J10</v>
      </c>
      <c r="O187" s="30"/>
      <c r="P187" s="13">
        <f t="shared" si="203"/>
        <v>64</v>
      </c>
      <c r="Q187" s="30" t="str">
        <f t="shared" si="213"/>
        <v>C16</v>
      </c>
      <c r="R187" s="30"/>
      <c r="S187" s="13">
        <f t="shared" si="238"/>
        <v>307</v>
      </c>
      <c r="T187" s="30" t="str">
        <f t="shared" si="214"/>
        <v>M19</v>
      </c>
      <c r="U187" s="30"/>
      <c r="V187" s="13">
        <f t="shared" si="236"/>
        <v>68</v>
      </c>
      <c r="W187" s="30" t="str">
        <f t="shared" si="215"/>
        <v>C20</v>
      </c>
      <c r="X187" s="30"/>
      <c r="Y187" s="30" t="str">
        <f t="shared" si="226"/>
        <v>_</v>
      </c>
      <c r="Z187" s="21">
        <f t="shared" si="216"/>
        <v>1</v>
      </c>
      <c r="AA187" s="13" t="b">
        <f t="shared" si="227"/>
        <v>1</v>
      </c>
      <c r="AB187" s="30" t="b">
        <f t="shared" si="217"/>
        <v>1</v>
      </c>
      <c r="AC187" s="30" t="b">
        <f t="shared" ca="1" si="218"/>
        <v>1</v>
      </c>
      <c r="AD187" s="30" t="b">
        <f t="shared" ca="1" si="219"/>
        <v>1</v>
      </c>
      <c r="AE187" s="13" t="str">
        <f t="shared" si="228"/>
        <v/>
      </c>
      <c r="AF187" s="13" t="str">
        <f t="shared" si="229"/>
        <v/>
      </c>
      <c r="AG187" s="13"/>
      <c r="AH187" s="81">
        <f t="shared" si="234"/>
        <v>154</v>
      </c>
      <c r="AI187" s="82" t="str">
        <f t="shared" si="220"/>
        <v>I20</v>
      </c>
      <c r="AJ187" s="30" t="str">
        <f t="shared" si="230"/>
        <v/>
      </c>
      <c r="AK187" s="26"/>
      <c r="AL187" s="28"/>
      <c r="AM187" s="28"/>
      <c r="AN187" s="83"/>
      <c r="AO187" s="65" t="str">
        <f t="shared" si="235"/>
        <v/>
      </c>
      <c r="AP187" s="74" t="str">
        <f t="shared" si="221"/>
        <v/>
      </c>
      <c r="AQ187" s="65" t="str">
        <f t="shared" si="231"/>
        <v/>
      </c>
      <c r="AR187" s="65" t="str">
        <f t="shared" si="222"/>
        <v/>
      </c>
      <c r="AS187" s="65" t="str">
        <f t="shared" si="223"/>
        <v/>
      </c>
      <c r="AT187" s="65" t="str">
        <f t="shared" si="232"/>
        <v/>
      </c>
      <c r="AU187" s="65" t="str">
        <f t="shared" si="224"/>
        <v/>
      </c>
      <c r="AV187" s="30"/>
      <c r="AW187" s="30" t="str">
        <f t="shared" si="210"/>
        <v>J10</v>
      </c>
      <c r="AX187" s="14">
        <f t="shared" si="237"/>
        <v>0</v>
      </c>
      <c r="AY187" s="14">
        <f t="shared" si="237"/>
        <v>0</v>
      </c>
      <c r="AZ187" s="30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30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30"/>
      <c r="DC187" s="13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3"/>
    </row>
    <row r="188" spans="5:132">
      <c r="E188" s="13">
        <f t="shared" si="233"/>
        <v>155</v>
      </c>
      <c r="F188" s="21" t="str">
        <f t="shared" si="240"/>
        <v>G</v>
      </c>
      <c r="G188" s="14">
        <f t="shared" si="241"/>
        <v>11</v>
      </c>
      <c r="H188" s="30" t="str">
        <f t="shared" si="225"/>
        <v>G11</v>
      </c>
      <c r="I188" s="30"/>
      <c r="J188" s="13">
        <f t="shared" si="202"/>
        <v>214</v>
      </c>
      <c r="K188" s="30" t="str">
        <f t="shared" si="211"/>
        <v>I22</v>
      </c>
      <c r="L188" s="30"/>
      <c r="M188" s="13">
        <f t="shared" si="239"/>
        <v>250</v>
      </c>
      <c r="N188" s="30" t="str">
        <f t="shared" si="212"/>
        <v>K10</v>
      </c>
      <c r="O188" s="30"/>
      <c r="P188" s="13">
        <f t="shared" si="203"/>
        <v>112</v>
      </c>
      <c r="Q188" s="30" t="str">
        <f t="shared" si="213"/>
        <v>E16</v>
      </c>
      <c r="R188" s="30"/>
      <c r="S188" s="13">
        <f t="shared" si="238"/>
        <v>309</v>
      </c>
      <c r="T188" s="30" t="str">
        <f t="shared" si="214"/>
        <v>M21</v>
      </c>
      <c r="U188" s="30"/>
      <c r="V188" s="13">
        <f t="shared" si="236"/>
        <v>116</v>
      </c>
      <c r="W188" s="30" t="str">
        <f t="shared" si="215"/>
        <v>E20</v>
      </c>
      <c r="X188" s="30"/>
      <c r="Y188" s="30" t="str">
        <f t="shared" si="226"/>
        <v>_</v>
      </c>
      <c r="Z188" s="21">
        <f t="shared" si="216"/>
        <v>1</v>
      </c>
      <c r="AA188" s="13" t="b">
        <f t="shared" si="227"/>
        <v>1</v>
      </c>
      <c r="AB188" s="30" t="b">
        <f t="shared" si="217"/>
        <v>1</v>
      </c>
      <c r="AC188" s="30" t="b">
        <f t="shared" ca="1" si="218"/>
        <v>1</v>
      </c>
      <c r="AD188" s="30" t="b">
        <f t="shared" ca="1" si="219"/>
        <v>1</v>
      </c>
      <c r="AE188" s="13" t="str">
        <f t="shared" si="228"/>
        <v/>
      </c>
      <c r="AF188" s="13" t="str">
        <f t="shared" si="229"/>
        <v/>
      </c>
      <c r="AG188" s="13"/>
      <c r="AH188" s="81">
        <f t="shared" si="234"/>
        <v>155</v>
      </c>
      <c r="AI188" s="82" t="str">
        <f t="shared" si="220"/>
        <v>I22</v>
      </c>
      <c r="AJ188" s="30" t="str">
        <f t="shared" si="230"/>
        <v/>
      </c>
      <c r="AK188" s="26"/>
      <c r="AL188" s="28"/>
      <c r="AM188" s="28"/>
      <c r="AN188" s="83"/>
      <c r="AO188" s="65" t="str">
        <f t="shared" si="235"/>
        <v/>
      </c>
      <c r="AP188" s="74" t="str">
        <f t="shared" si="221"/>
        <v/>
      </c>
      <c r="AQ188" s="65" t="str">
        <f t="shared" si="231"/>
        <v/>
      </c>
      <c r="AR188" s="65" t="str">
        <f t="shared" si="222"/>
        <v/>
      </c>
      <c r="AS188" s="65" t="str">
        <f t="shared" si="223"/>
        <v/>
      </c>
      <c r="AT188" s="65" t="str">
        <f t="shared" si="232"/>
        <v/>
      </c>
      <c r="AU188" s="65" t="str">
        <f t="shared" si="224"/>
        <v/>
      </c>
      <c r="AV188" s="30"/>
      <c r="AW188" s="30" t="str">
        <f t="shared" si="210"/>
        <v>K10</v>
      </c>
      <c r="AX188" s="14">
        <f t="shared" si="237"/>
        <v>0</v>
      </c>
      <c r="AY188" s="14">
        <f t="shared" si="237"/>
        <v>0</v>
      </c>
      <c r="AZ188" s="30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30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30"/>
      <c r="DC188" s="13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3"/>
    </row>
    <row r="189" spans="5:132">
      <c r="E189" s="13">
        <f t="shared" si="233"/>
        <v>156</v>
      </c>
      <c r="F189" s="21" t="str">
        <f t="shared" si="240"/>
        <v>G</v>
      </c>
      <c r="G189" s="14">
        <f t="shared" si="241"/>
        <v>12</v>
      </c>
      <c r="H189" s="30" t="str">
        <f t="shared" si="225"/>
        <v>G12</v>
      </c>
      <c r="I189" s="30"/>
      <c r="J189" s="13">
        <f t="shared" si="202"/>
        <v>216</v>
      </c>
      <c r="K189" s="30" t="str">
        <f t="shared" si="211"/>
        <v>I24</v>
      </c>
      <c r="L189" s="30"/>
      <c r="M189" s="13">
        <f t="shared" si="239"/>
        <v>274</v>
      </c>
      <c r="N189" s="30" t="str">
        <f t="shared" si="212"/>
        <v>L10</v>
      </c>
      <c r="O189" s="30"/>
      <c r="P189" s="13">
        <f t="shared" si="203"/>
        <v>160</v>
      </c>
      <c r="Q189" s="30" t="str">
        <f t="shared" si="213"/>
        <v>G16</v>
      </c>
      <c r="R189" s="30"/>
      <c r="S189" s="13">
        <f t="shared" si="238"/>
        <v>311</v>
      </c>
      <c r="T189" s="30" t="str">
        <f t="shared" si="214"/>
        <v>M23</v>
      </c>
      <c r="U189" s="30"/>
      <c r="V189" s="13">
        <f t="shared" si="236"/>
        <v>164</v>
      </c>
      <c r="W189" s="30" t="str">
        <f t="shared" si="215"/>
        <v>G20</v>
      </c>
      <c r="X189" s="30"/>
      <c r="Y189" s="30" t="str">
        <f t="shared" si="226"/>
        <v>_</v>
      </c>
      <c r="Z189" s="21">
        <f t="shared" si="216"/>
        <v>1</v>
      </c>
      <c r="AA189" s="13" t="b">
        <f t="shared" si="227"/>
        <v>1</v>
      </c>
      <c r="AB189" s="30" t="b">
        <f t="shared" si="217"/>
        <v>1</v>
      </c>
      <c r="AC189" s="30" t="b">
        <f t="shared" ca="1" si="218"/>
        <v>1</v>
      </c>
      <c r="AD189" s="30" t="b">
        <f t="shared" ca="1" si="219"/>
        <v>1</v>
      </c>
      <c r="AE189" s="13" t="str">
        <f t="shared" si="228"/>
        <v/>
      </c>
      <c r="AF189" s="13" t="str">
        <f t="shared" si="229"/>
        <v/>
      </c>
      <c r="AG189" s="13"/>
      <c r="AH189" s="81">
        <f t="shared" si="234"/>
        <v>156</v>
      </c>
      <c r="AI189" s="82" t="str">
        <f t="shared" si="220"/>
        <v>I24</v>
      </c>
      <c r="AJ189" s="30" t="str">
        <f t="shared" si="230"/>
        <v/>
      </c>
      <c r="AK189" s="26"/>
      <c r="AL189" s="28"/>
      <c r="AM189" s="28"/>
      <c r="AN189" s="83"/>
      <c r="AO189" s="65" t="str">
        <f t="shared" si="235"/>
        <v/>
      </c>
      <c r="AP189" s="74" t="str">
        <f t="shared" si="221"/>
        <v/>
      </c>
      <c r="AQ189" s="65" t="str">
        <f t="shared" si="231"/>
        <v/>
      </c>
      <c r="AR189" s="65" t="str">
        <f t="shared" si="222"/>
        <v/>
      </c>
      <c r="AS189" s="65" t="str">
        <f t="shared" si="223"/>
        <v/>
      </c>
      <c r="AT189" s="65" t="str">
        <f t="shared" si="232"/>
        <v/>
      </c>
      <c r="AU189" s="65" t="str">
        <f t="shared" si="224"/>
        <v/>
      </c>
      <c r="AV189" s="30"/>
      <c r="AW189" s="30" t="str">
        <f t="shared" si="210"/>
        <v>L10</v>
      </c>
      <c r="AX189" s="14">
        <f t="shared" si="237"/>
        <v>0</v>
      </c>
      <c r="AY189" s="14">
        <f t="shared" si="237"/>
        <v>0</v>
      </c>
      <c r="AZ189" s="30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30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30"/>
      <c r="DC189" s="13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3"/>
    </row>
    <row r="190" spans="5:132">
      <c r="E190" s="13">
        <f t="shared" si="233"/>
        <v>157</v>
      </c>
      <c r="F190" s="21" t="str">
        <f t="shared" si="240"/>
        <v>G</v>
      </c>
      <c r="G190" s="14">
        <f t="shared" si="241"/>
        <v>13</v>
      </c>
      <c r="H190" s="30" t="str">
        <f t="shared" si="225"/>
        <v>G13</v>
      </c>
      <c r="I190" s="30"/>
      <c r="J190" s="13">
        <f t="shared" si="202"/>
        <v>242</v>
      </c>
      <c r="K190" s="30" t="str">
        <f t="shared" si="211"/>
        <v>K2</v>
      </c>
      <c r="L190" s="30"/>
      <c r="M190" s="13">
        <f t="shared" si="239"/>
        <v>298</v>
      </c>
      <c r="N190" s="30" t="str">
        <f t="shared" si="212"/>
        <v>M10</v>
      </c>
      <c r="O190" s="30"/>
      <c r="P190" s="13">
        <f t="shared" si="203"/>
        <v>208</v>
      </c>
      <c r="Q190" s="30" t="str">
        <f t="shared" si="213"/>
        <v>I16</v>
      </c>
      <c r="R190" s="30"/>
      <c r="S190" s="13">
        <f t="shared" si="238"/>
        <v>313</v>
      </c>
      <c r="T190" s="30" t="str">
        <f t="shared" si="214"/>
        <v>N1</v>
      </c>
      <c r="U190" s="30"/>
      <c r="V190" s="13">
        <f t="shared" si="236"/>
        <v>212</v>
      </c>
      <c r="W190" s="30" t="str">
        <f t="shared" si="215"/>
        <v>I20</v>
      </c>
      <c r="X190" s="30"/>
      <c r="Y190" s="30" t="str">
        <f t="shared" si="226"/>
        <v>_</v>
      </c>
      <c r="Z190" s="21">
        <f t="shared" si="216"/>
        <v>1</v>
      </c>
      <c r="AA190" s="13" t="b">
        <f t="shared" si="227"/>
        <v>1</v>
      </c>
      <c r="AB190" s="30" t="b">
        <f t="shared" si="217"/>
        <v>1</v>
      </c>
      <c r="AC190" s="30" t="b">
        <f t="shared" ca="1" si="218"/>
        <v>1</v>
      </c>
      <c r="AD190" s="30" t="b">
        <f t="shared" ca="1" si="219"/>
        <v>1</v>
      </c>
      <c r="AE190" s="13" t="str">
        <f t="shared" si="228"/>
        <v/>
      </c>
      <c r="AF190" s="13" t="str">
        <f t="shared" si="229"/>
        <v/>
      </c>
      <c r="AG190" s="13"/>
      <c r="AH190" s="81">
        <f t="shared" si="234"/>
        <v>157</v>
      </c>
      <c r="AI190" s="82" t="str">
        <f t="shared" si="220"/>
        <v>K2</v>
      </c>
      <c r="AJ190" s="30" t="str">
        <f t="shared" si="230"/>
        <v/>
      </c>
      <c r="AK190" s="26"/>
      <c r="AL190" s="28"/>
      <c r="AM190" s="28"/>
      <c r="AN190" s="83"/>
      <c r="AO190" s="65" t="str">
        <f t="shared" si="235"/>
        <v/>
      </c>
      <c r="AP190" s="74" t="str">
        <f t="shared" si="221"/>
        <v/>
      </c>
      <c r="AQ190" s="65" t="str">
        <f t="shared" si="231"/>
        <v/>
      </c>
      <c r="AR190" s="65" t="str">
        <f t="shared" si="222"/>
        <v/>
      </c>
      <c r="AS190" s="65" t="str">
        <f t="shared" si="223"/>
        <v/>
      </c>
      <c r="AT190" s="65" t="str">
        <f t="shared" si="232"/>
        <v/>
      </c>
      <c r="AU190" s="65" t="str">
        <f t="shared" si="224"/>
        <v/>
      </c>
      <c r="AV190" s="30"/>
      <c r="AW190" s="30" t="str">
        <f t="shared" si="210"/>
        <v>M10</v>
      </c>
      <c r="AX190" s="14">
        <f t="shared" si="237"/>
        <v>0</v>
      </c>
      <c r="AY190" s="14">
        <f t="shared" si="237"/>
        <v>0</v>
      </c>
      <c r="AZ190" s="30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30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30"/>
      <c r="DC190" s="13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3"/>
    </row>
    <row r="191" spans="5:132">
      <c r="E191" s="13">
        <f t="shared" si="233"/>
        <v>158</v>
      </c>
      <c r="F191" s="21" t="str">
        <f t="shared" si="240"/>
        <v>G</v>
      </c>
      <c r="G191" s="14">
        <f t="shared" si="241"/>
        <v>14</v>
      </c>
      <c r="H191" s="30" t="str">
        <f t="shared" si="225"/>
        <v>G14</v>
      </c>
      <c r="I191" s="30"/>
      <c r="J191" s="13">
        <f t="shared" si="202"/>
        <v>244</v>
      </c>
      <c r="K191" s="30" t="str">
        <f t="shared" si="211"/>
        <v>K4</v>
      </c>
      <c r="L191" s="30"/>
      <c r="M191" s="13">
        <f t="shared" si="239"/>
        <v>322</v>
      </c>
      <c r="N191" s="30" t="str">
        <f t="shared" si="212"/>
        <v>N10</v>
      </c>
      <c r="O191" s="30"/>
      <c r="P191" s="13">
        <f t="shared" si="203"/>
        <v>256</v>
      </c>
      <c r="Q191" s="30" t="str">
        <f t="shared" si="213"/>
        <v>K16</v>
      </c>
      <c r="R191" s="30"/>
      <c r="S191" s="13">
        <f t="shared" si="238"/>
        <v>315</v>
      </c>
      <c r="T191" s="30" t="str">
        <f t="shared" si="214"/>
        <v>N3</v>
      </c>
      <c r="U191" s="30"/>
      <c r="V191" s="13">
        <f t="shared" si="236"/>
        <v>260</v>
      </c>
      <c r="W191" s="30" t="str">
        <f t="shared" si="215"/>
        <v>K20</v>
      </c>
      <c r="X191" s="30"/>
      <c r="Y191" s="30" t="str">
        <f t="shared" si="226"/>
        <v>_</v>
      </c>
      <c r="Z191" s="21">
        <f t="shared" si="216"/>
        <v>1</v>
      </c>
      <c r="AA191" s="13" t="b">
        <f t="shared" si="227"/>
        <v>1</v>
      </c>
      <c r="AB191" s="30" t="b">
        <f t="shared" si="217"/>
        <v>1</v>
      </c>
      <c r="AC191" s="30" t="b">
        <f t="shared" ca="1" si="218"/>
        <v>1</v>
      </c>
      <c r="AD191" s="30" t="b">
        <f t="shared" ca="1" si="219"/>
        <v>1</v>
      </c>
      <c r="AE191" s="13" t="str">
        <f t="shared" si="228"/>
        <v/>
      </c>
      <c r="AF191" s="13" t="str">
        <f t="shared" si="229"/>
        <v/>
      </c>
      <c r="AG191" s="13"/>
      <c r="AH191" s="81">
        <f t="shared" si="234"/>
        <v>158</v>
      </c>
      <c r="AI191" s="82" t="str">
        <f t="shared" si="220"/>
        <v>K4</v>
      </c>
      <c r="AJ191" s="30" t="str">
        <f t="shared" si="230"/>
        <v/>
      </c>
      <c r="AK191" s="26"/>
      <c r="AL191" s="28"/>
      <c r="AM191" s="28"/>
      <c r="AN191" s="83"/>
      <c r="AO191" s="65" t="str">
        <f t="shared" si="235"/>
        <v/>
      </c>
      <c r="AP191" s="74" t="str">
        <f t="shared" si="221"/>
        <v/>
      </c>
      <c r="AQ191" s="65" t="str">
        <f t="shared" si="231"/>
        <v/>
      </c>
      <c r="AR191" s="65" t="str">
        <f t="shared" si="222"/>
        <v/>
      </c>
      <c r="AS191" s="65" t="str">
        <f t="shared" si="223"/>
        <v/>
      </c>
      <c r="AT191" s="65" t="str">
        <f t="shared" si="232"/>
        <v/>
      </c>
      <c r="AU191" s="65" t="str">
        <f t="shared" si="224"/>
        <v/>
      </c>
      <c r="AV191" s="30"/>
      <c r="AW191" s="30" t="str">
        <f t="shared" si="210"/>
        <v>N10</v>
      </c>
      <c r="AX191" s="14">
        <f t="shared" si="237"/>
        <v>0</v>
      </c>
      <c r="AY191" s="14">
        <f t="shared" si="237"/>
        <v>0</v>
      </c>
      <c r="AZ191" s="30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30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30"/>
      <c r="DC191" s="13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3"/>
    </row>
    <row r="192" spans="5:132">
      <c r="E192" s="13">
        <f t="shared" si="233"/>
        <v>159</v>
      </c>
      <c r="F192" s="21" t="str">
        <f t="shared" si="240"/>
        <v>G</v>
      </c>
      <c r="G192" s="14">
        <f t="shared" si="241"/>
        <v>15</v>
      </c>
      <c r="H192" s="30" t="str">
        <f t="shared" si="225"/>
        <v>G15</v>
      </c>
      <c r="I192" s="30"/>
      <c r="J192" s="13">
        <f t="shared" si="202"/>
        <v>246</v>
      </c>
      <c r="K192" s="30" t="str">
        <f t="shared" si="211"/>
        <v>K6</v>
      </c>
      <c r="L192" s="30"/>
      <c r="M192" s="13">
        <f t="shared" si="239"/>
        <v>346</v>
      </c>
      <c r="N192" s="30" t="str">
        <f t="shared" si="212"/>
        <v>O10</v>
      </c>
      <c r="O192" s="30"/>
      <c r="P192" s="13">
        <f t="shared" si="203"/>
        <v>304</v>
      </c>
      <c r="Q192" s="30" t="str">
        <f t="shared" si="213"/>
        <v>M16</v>
      </c>
      <c r="R192" s="30"/>
      <c r="S192" s="13">
        <f t="shared" si="238"/>
        <v>317</v>
      </c>
      <c r="T192" s="30" t="str">
        <f t="shared" si="214"/>
        <v>N5</v>
      </c>
      <c r="U192" s="30"/>
      <c r="V192" s="13">
        <f t="shared" si="236"/>
        <v>308</v>
      </c>
      <c r="W192" s="30" t="str">
        <f t="shared" si="215"/>
        <v>M20</v>
      </c>
      <c r="X192" s="30"/>
      <c r="Y192" s="30" t="str">
        <f t="shared" si="226"/>
        <v>_</v>
      </c>
      <c r="Z192" s="21">
        <f t="shared" si="216"/>
        <v>1</v>
      </c>
      <c r="AA192" s="13" t="b">
        <f t="shared" si="227"/>
        <v>1</v>
      </c>
      <c r="AB192" s="30" t="b">
        <f t="shared" si="217"/>
        <v>1</v>
      </c>
      <c r="AC192" s="30" t="b">
        <f t="shared" ca="1" si="218"/>
        <v>1</v>
      </c>
      <c r="AD192" s="30" t="b">
        <f t="shared" ca="1" si="219"/>
        <v>1</v>
      </c>
      <c r="AE192" s="13" t="str">
        <f t="shared" si="228"/>
        <v/>
      </c>
      <c r="AF192" s="13" t="str">
        <f t="shared" si="229"/>
        <v/>
      </c>
      <c r="AG192" s="13"/>
      <c r="AH192" s="81">
        <f t="shared" si="234"/>
        <v>159</v>
      </c>
      <c r="AI192" s="82" t="str">
        <f t="shared" si="220"/>
        <v>K6</v>
      </c>
      <c r="AJ192" s="30" t="str">
        <f t="shared" si="230"/>
        <v/>
      </c>
      <c r="AK192" s="26"/>
      <c r="AL192" s="28"/>
      <c r="AM192" s="28"/>
      <c r="AN192" s="83"/>
      <c r="AO192" s="65" t="str">
        <f t="shared" si="235"/>
        <v/>
      </c>
      <c r="AP192" s="74" t="str">
        <f t="shared" si="221"/>
        <v/>
      </c>
      <c r="AQ192" s="65" t="str">
        <f t="shared" si="231"/>
        <v/>
      </c>
      <c r="AR192" s="65" t="str">
        <f t="shared" si="222"/>
        <v/>
      </c>
      <c r="AS192" s="65" t="str">
        <f t="shared" si="223"/>
        <v/>
      </c>
      <c r="AT192" s="65" t="str">
        <f t="shared" si="232"/>
        <v/>
      </c>
      <c r="AU192" s="65" t="str">
        <f t="shared" si="224"/>
        <v/>
      </c>
      <c r="AV192" s="30"/>
      <c r="AW192" s="30" t="str">
        <f t="shared" si="210"/>
        <v>O10</v>
      </c>
      <c r="AX192" s="14">
        <f t="shared" si="237"/>
        <v>0</v>
      </c>
      <c r="AY192" s="14">
        <f t="shared" si="237"/>
        <v>0</v>
      </c>
      <c r="AZ192" s="30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30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30"/>
      <c r="DC192" s="13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3"/>
    </row>
    <row r="193" spans="5:132">
      <c r="E193" s="13">
        <f t="shared" si="233"/>
        <v>160</v>
      </c>
      <c r="F193" s="21" t="str">
        <f t="shared" si="240"/>
        <v>G</v>
      </c>
      <c r="G193" s="14">
        <f t="shared" si="241"/>
        <v>16</v>
      </c>
      <c r="H193" s="30" t="str">
        <f t="shared" si="225"/>
        <v>G16</v>
      </c>
      <c r="I193" s="30"/>
      <c r="J193" s="13">
        <f t="shared" si="202"/>
        <v>248</v>
      </c>
      <c r="K193" s="30" t="str">
        <f t="shared" si="211"/>
        <v>K8</v>
      </c>
      <c r="L193" s="30"/>
      <c r="M193" s="13">
        <f t="shared" si="239"/>
        <v>370</v>
      </c>
      <c r="N193" s="30" t="str">
        <f t="shared" si="212"/>
        <v>P10</v>
      </c>
      <c r="O193" s="30"/>
      <c r="P193" s="13">
        <f t="shared" si="203"/>
        <v>352</v>
      </c>
      <c r="Q193" s="30" t="str">
        <f t="shared" si="213"/>
        <v>O16</v>
      </c>
      <c r="R193" s="30"/>
      <c r="S193" s="13">
        <f t="shared" si="238"/>
        <v>319</v>
      </c>
      <c r="T193" s="30" t="str">
        <f t="shared" si="214"/>
        <v>N7</v>
      </c>
      <c r="U193" s="30"/>
      <c r="V193" s="13">
        <f t="shared" si="236"/>
        <v>356</v>
      </c>
      <c r="W193" s="30" t="str">
        <f t="shared" si="215"/>
        <v>O20</v>
      </c>
      <c r="X193" s="30"/>
      <c r="Y193" s="30" t="str">
        <f t="shared" si="226"/>
        <v>_</v>
      </c>
      <c r="Z193" s="21">
        <f t="shared" si="216"/>
        <v>1</v>
      </c>
      <c r="AA193" s="13" t="b">
        <f t="shared" si="227"/>
        <v>1</v>
      </c>
      <c r="AB193" s="30" t="b">
        <f t="shared" si="217"/>
        <v>1</v>
      </c>
      <c r="AC193" s="30" t="b">
        <f t="shared" ca="1" si="218"/>
        <v>1</v>
      </c>
      <c r="AD193" s="30" t="b">
        <f t="shared" ca="1" si="219"/>
        <v>1</v>
      </c>
      <c r="AE193" s="13" t="str">
        <f t="shared" si="228"/>
        <v/>
      </c>
      <c r="AF193" s="13" t="str">
        <f t="shared" si="229"/>
        <v/>
      </c>
      <c r="AG193" s="13"/>
      <c r="AH193" s="81">
        <f t="shared" si="234"/>
        <v>160</v>
      </c>
      <c r="AI193" s="82" t="str">
        <f t="shared" si="220"/>
        <v>K8</v>
      </c>
      <c r="AJ193" s="30" t="str">
        <f t="shared" si="230"/>
        <v/>
      </c>
      <c r="AK193" s="26"/>
      <c r="AL193" s="28"/>
      <c r="AM193" s="28"/>
      <c r="AN193" s="83"/>
      <c r="AO193" s="65" t="str">
        <f t="shared" si="235"/>
        <v/>
      </c>
      <c r="AP193" s="74" t="str">
        <f t="shared" si="221"/>
        <v/>
      </c>
      <c r="AQ193" s="65" t="str">
        <f t="shared" si="231"/>
        <v/>
      </c>
      <c r="AR193" s="65" t="str">
        <f t="shared" si="222"/>
        <v/>
      </c>
      <c r="AS193" s="65" t="str">
        <f t="shared" si="223"/>
        <v/>
      </c>
      <c r="AT193" s="65" t="str">
        <f t="shared" si="232"/>
        <v/>
      </c>
      <c r="AU193" s="65" t="str">
        <f t="shared" si="224"/>
        <v/>
      </c>
      <c r="AV193" s="30"/>
      <c r="AW193" s="30" t="str">
        <f t="shared" si="210"/>
        <v>P10</v>
      </c>
      <c r="AX193" s="14">
        <f t="shared" si="237"/>
        <v>0</v>
      </c>
      <c r="AY193" s="14">
        <f t="shared" si="237"/>
        <v>0</v>
      </c>
      <c r="AZ193" s="30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30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30"/>
      <c r="DC193" s="13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3"/>
    </row>
    <row r="194" spans="5:132">
      <c r="E194" s="13">
        <f t="shared" si="233"/>
        <v>161</v>
      </c>
      <c r="F194" s="21" t="str">
        <f t="shared" si="240"/>
        <v>G</v>
      </c>
      <c r="G194" s="14">
        <f t="shared" si="241"/>
        <v>17</v>
      </c>
      <c r="H194" s="30" t="str">
        <f t="shared" si="225"/>
        <v>G17</v>
      </c>
      <c r="I194" s="30"/>
      <c r="J194" s="13">
        <f t="shared" si="202"/>
        <v>250</v>
      </c>
      <c r="K194" s="30" t="str">
        <f t="shared" si="211"/>
        <v>K10</v>
      </c>
      <c r="L194" s="30"/>
      <c r="M194" s="13">
        <f t="shared" si="239"/>
        <v>11</v>
      </c>
      <c r="N194" s="30" t="str">
        <f t="shared" si="212"/>
        <v>A11</v>
      </c>
      <c r="O194" s="30"/>
      <c r="P194" s="13">
        <f t="shared" si="203"/>
        <v>18</v>
      </c>
      <c r="Q194" s="30" t="str">
        <f t="shared" si="213"/>
        <v>A18</v>
      </c>
      <c r="R194" s="30"/>
      <c r="S194" s="13">
        <f t="shared" si="238"/>
        <v>321</v>
      </c>
      <c r="T194" s="30" t="str">
        <f t="shared" si="214"/>
        <v>N9</v>
      </c>
      <c r="U194" s="30"/>
      <c r="V194" s="13">
        <f t="shared" si="236"/>
        <v>21</v>
      </c>
      <c r="W194" s="30" t="str">
        <f t="shared" si="215"/>
        <v>A21</v>
      </c>
      <c r="X194" s="30"/>
      <c r="Y194" s="30" t="str">
        <f t="shared" si="226"/>
        <v>_</v>
      </c>
      <c r="Z194" s="21">
        <f t="shared" si="216"/>
        <v>1</v>
      </c>
      <c r="AA194" s="13" t="b">
        <f t="shared" si="227"/>
        <v>1</v>
      </c>
      <c r="AB194" s="30" t="b">
        <f t="shared" si="217"/>
        <v>1</v>
      </c>
      <c r="AC194" s="30" t="b">
        <f t="shared" ca="1" si="218"/>
        <v>1</v>
      </c>
      <c r="AD194" s="30" t="b">
        <f t="shared" ca="1" si="219"/>
        <v>1</v>
      </c>
      <c r="AE194" s="13" t="str">
        <f t="shared" si="228"/>
        <v/>
      </c>
      <c r="AF194" s="13" t="str">
        <f t="shared" si="229"/>
        <v/>
      </c>
      <c r="AG194" s="13"/>
      <c r="AH194" s="72">
        <f t="shared" si="234"/>
        <v>161</v>
      </c>
      <c r="AI194" s="80" t="str">
        <f t="shared" si="220"/>
        <v>K10</v>
      </c>
      <c r="AJ194" s="30" t="str">
        <f t="shared" si="230"/>
        <v/>
      </c>
      <c r="AK194" s="19"/>
      <c r="AL194" s="27"/>
      <c r="AM194" s="27"/>
      <c r="AN194" s="73"/>
      <c r="AO194" s="65" t="str">
        <f t="shared" si="235"/>
        <v/>
      </c>
      <c r="AP194" s="74" t="str">
        <f t="shared" si="221"/>
        <v/>
      </c>
      <c r="AQ194" s="65" t="str">
        <f t="shared" si="231"/>
        <v/>
      </c>
      <c r="AR194" s="65" t="str">
        <f t="shared" si="222"/>
        <v/>
      </c>
      <c r="AS194" s="65" t="str">
        <f t="shared" si="223"/>
        <v/>
      </c>
      <c r="AT194" s="65" t="str">
        <f t="shared" si="232"/>
        <v/>
      </c>
      <c r="AU194" s="65" t="str">
        <f t="shared" si="224"/>
        <v/>
      </c>
      <c r="AV194" s="30"/>
      <c r="AW194" s="30" t="str">
        <f t="shared" si="210"/>
        <v>A11</v>
      </c>
      <c r="AX194" s="14">
        <f t="shared" ref="AX194:AY213" si="242">IF(COUNTIF($AI$34:$AI$417,$AW194)&gt;0,VLOOKUP($AW194,$AI$34:$AL$417,$AX$32,FALSE),"")</f>
        <v>0</v>
      </c>
      <c r="AY194" s="14">
        <f t="shared" si="242"/>
        <v>0</v>
      </c>
      <c r="AZ194" s="30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30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30"/>
      <c r="DC194" s="13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3"/>
    </row>
    <row r="195" spans="5:132">
      <c r="E195" s="13">
        <f t="shared" si="233"/>
        <v>162</v>
      </c>
      <c r="F195" s="21" t="str">
        <f t="shared" si="240"/>
        <v>G</v>
      </c>
      <c r="G195" s="14">
        <f t="shared" si="241"/>
        <v>18</v>
      </c>
      <c r="H195" s="30" t="str">
        <f t="shared" si="225"/>
        <v>G18</v>
      </c>
      <c r="I195" s="30"/>
      <c r="J195" s="13">
        <f t="shared" ref="J195:J225" si="243">J99+1</f>
        <v>252</v>
      </c>
      <c r="K195" s="30" t="str">
        <f t="shared" si="211"/>
        <v>K12</v>
      </c>
      <c r="L195" s="30"/>
      <c r="M195" s="13">
        <f t="shared" si="239"/>
        <v>35</v>
      </c>
      <c r="N195" s="30" t="str">
        <f t="shared" si="212"/>
        <v>B11</v>
      </c>
      <c r="O195" s="30"/>
      <c r="P195" s="13">
        <f t="shared" ref="P195:P225" si="244">P99+1</f>
        <v>66</v>
      </c>
      <c r="Q195" s="30" t="str">
        <f t="shared" si="213"/>
        <v>C18</v>
      </c>
      <c r="R195" s="30"/>
      <c r="S195" s="13">
        <f t="shared" si="238"/>
        <v>323</v>
      </c>
      <c r="T195" s="30" t="str">
        <f t="shared" si="214"/>
        <v>N11</v>
      </c>
      <c r="U195" s="30"/>
      <c r="V195" s="13">
        <f t="shared" si="236"/>
        <v>69</v>
      </c>
      <c r="W195" s="30" t="str">
        <f t="shared" si="215"/>
        <v>C21</v>
      </c>
      <c r="X195" s="30"/>
      <c r="Y195" s="30" t="str">
        <f t="shared" si="226"/>
        <v>_</v>
      </c>
      <c r="Z195" s="21">
        <f t="shared" si="216"/>
        <v>1</v>
      </c>
      <c r="AA195" s="13" t="b">
        <f t="shared" si="227"/>
        <v>1</v>
      </c>
      <c r="AB195" s="30" t="b">
        <f t="shared" si="217"/>
        <v>1</v>
      </c>
      <c r="AC195" s="30" t="b">
        <f t="shared" ca="1" si="218"/>
        <v>1</v>
      </c>
      <c r="AD195" s="30" t="b">
        <f t="shared" ca="1" si="219"/>
        <v>1</v>
      </c>
      <c r="AE195" s="13" t="str">
        <f t="shared" si="228"/>
        <v/>
      </c>
      <c r="AF195" s="13" t="str">
        <f t="shared" si="229"/>
        <v/>
      </c>
      <c r="AG195" s="13"/>
      <c r="AH195" s="72">
        <f t="shared" si="234"/>
        <v>162</v>
      </c>
      <c r="AI195" s="80" t="str">
        <f t="shared" si="220"/>
        <v>K12</v>
      </c>
      <c r="AJ195" s="30" t="str">
        <f t="shared" si="230"/>
        <v/>
      </c>
      <c r="AK195" s="19"/>
      <c r="AL195" s="27"/>
      <c r="AM195" s="27"/>
      <c r="AN195" s="73"/>
      <c r="AO195" s="65" t="str">
        <f t="shared" si="235"/>
        <v/>
      </c>
      <c r="AP195" s="74" t="str">
        <f t="shared" si="221"/>
        <v/>
      </c>
      <c r="AQ195" s="65" t="str">
        <f t="shared" si="231"/>
        <v/>
      </c>
      <c r="AR195" s="65" t="str">
        <f t="shared" si="222"/>
        <v/>
      </c>
      <c r="AS195" s="65" t="str">
        <f t="shared" si="223"/>
        <v/>
      </c>
      <c r="AT195" s="65" t="str">
        <f t="shared" si="232"/>
        <v/>
      </c>
      <c r="AU195" s="65" t="str">
        <f t="shared" si="224"/>
        <v/>
      </c>
      <c r="AV195" s="30"/>
      <c r="AW195" s="30" t="str">
        <f t="shared" si="210"/>
        <v>B11</v>
      </c>
      <c r="AX195" s="14">
        <f t="shared" si="242"/>
        <v>0</v>
      </c>
      <c r="AY195" s="14">
        <f t="shared" si="242"/>
        <v>0</v>
      </c>
      <c r="AZ195" s="30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30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30"/>
      <c r="DC195" s="13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3"/>
    </row>
    <row r="196" spans="5:132">
      <c r="E196" s="13">
        <f t="shared" si="233"/>
        <v>163</v>
      </c>
      <c r="F196" s="21" t="str">
        <f t="shared" si="240"/>
        <v>G</v>
      </c>
      <c r="G196" s="14">
        <f t="shared" si="241"/>
        <v>19</v>
      </c>
      <c r="H196" s="30" t="str">
        <f t="shared" si="225"/>
        <v>G19</v>
      </c>
      <c r="I196" s="30"/>
      <c r="J196" s="13">
        <f t="shared" si="243"/>
        <v>254</v>
      </c>
      <c r="K196" s="30" t="str">
        <f t="shared" si="211"/>
        <v>K14</v>
      </c>
      <c r="L196" s="30"/>
      <c r="M196" s="13">
        <f t="shared" si="239"/>
        <v>59</v>
      </c>
      <c r="N196" s="30" t="str">
        <f t="shared" si="212"/>
        <v>C11</v>
      </c>
      <c r="O196" s="30"/>
      <c r="P196" s="13">
        <f t="shared" si="244"/>
        <v>114</v>
      </c>
      <c r="Q196" s="30" t="str">
        <f t="shared" si="213"/>
        <v>E18</v>
      </c>
      <c r="R196" s="30"/>
      <c r="S196" s="13">
        <f t="shared" si="238"/>
        <v>325</v>
      </c>
      <c r="T196" s="30" t="str">
        <f t="shared" si="214"/>
        <v>N13</v>
      </c>
      <c r="U196" s="30"/>
      <c r="V196" s="13">
        <f t="shared" si="236"/>
        <v>117</v>
      </c>
      <c r="W196" s="30" t="str">
        <f t="shared" si="215"/>
        <v>E21</v>
      </c>
      <c r="X196" s="30"/>
      <c r="Y196" s="30" t="str">
        <f t="shared" si="226"/>
        <v>_</v>
      </c>
      <c r="Z196" s="21">
        <f t="shared" si="216"/>
        <v>1</v>
      </c>
      <c r="AA196" s="13" t="b">
        <f t="shared" si="227"/>
        <v>1</v>
      </c>
      <c r="AB196" s="30" t="b">
        <f t="shared" si="217"/>
        <v>1</v>
      </c>
      <c r="AC196" s="30" t="b">
        <f t="shared" ca="1" si="218"/>
        <v>1</v>
      </c>
      <c r="AD196" s="30" t="b">
        <f t="shared" ca="1" si="219"/>
        <v>1</v>
      </c>
      <c r="AE196" s="13" t="str">
        <f t="shared" si="228"/>
        <v/>
      </c>
      <c r="AF196" s="13" t="str">
        <f t="shared" si="229"/>
        <v/>
      </c>
      <c r="AG196" s="13"/>
      <c r="AH196" s="72">
        <f t="shared" si="234"/>
        <v>163</v>
      </c>
      <c r="AI196" s="80" t="str">
        <f t="shared" si="220"/>
        <v>K14</v>
      </c>
      <c r="AJ196" s="30" t="str">
        <f t="shared" si="230"/>
        <v/>
      </c>
      <c r="AK196" s="19"/>
      <c r="AL196" s="27"/>
      <c r="AM196" s="27"/>
      <c r="AN196" s="73"/>
      <c r="AO196" s="65" t="str">
        <f t="shared" si="235"/>
        <v/>
      </c>
      <c r="AP196" s="74" t="str">
        <f t="shared" si="221"/>
        <v/>
      </c>
      <c r="AQ196" s="65" t="str">
        <f t="shared" si="231"/>
        <v/>
      </c>
      <c r="AR196" s="65" t="str">
        <f t="shared" si="222"/>
        <v/>
      </c>
      <c r="AS196" s="65" t="str">
        <f t="shared" si="223"/>
        <v/>
      </c>
      <c r="AT196" s="65" t="str">
        <f t="shared" si="232"/>
        <v/>
      </c>
      <c r="AU196" s="65" t="str">
        <f t="shared" si="224"/>
        <v/>
      </c>
      <c r="AV196" s="30"/>
      <c r="AW196" s="30" t="str">
        <f t="shared" si="210"/>
        <v>C11</v>
      </c>
      <c r="AX196" s="14">
        <f t="shared" si="242"/>
        <v>0</v>
      </c>
      <c r="AY196" s="14">
        <f t="shared" si="242"/>
        <v>0</v>
      </c>
      <c r="AZ196" s="30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30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30"/>
      <c r="DC196" s="13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3"/>
    </row>
    <row r="197" spans="5:132">
      <c r="E197" s="13">
        <f t="shared" si="233"/>
        <v>164</v>
      </c>
      <c r="F197" s="21" t="str">
        <f t="shared" si="240"/>
        <v>G</v>
      </c>
      <c r="G197" s="14">
        <f t="shared" si="241"/>
        <v>20</v>
      </c>
      <c r="H197" s="30" t="str">
        <f t="shared" si="225"/>
        <v>G20</v>
      </c>
      <c r="I197" s="30"/>
      <c r="J197" s="13">
        <f t="shared" si="243"/>
        <v>256</v>
      </c>
      <c r="K197" s="30" t="str">
        <f t="shared" si="211"/>
        <v>K16</v>
      </c>
      <c r="L197" s="30"/>
      <c r="M197" s="13">
        <f t="shared" si="239"/>
        <v>83</v>
      </c>
      <c r="N197" s="30" t="str">
        <f t="shared" si="212"/>
        <v>D11</v>
      </c>
      <c r="O197" s="30"/>
      <c r="P197" s="13">
        <f t="shared" si="244"/>
        <v>162</v>
      </c>
      <c r="Q197" s="30" t="str">
        <f t="shared" si="213"/>
        <v>G18</v>
      </c>
      <c r="R197" s="30"/>
      <c r="S197" s="13">
        <f t="shared" si="238"/>
        <v>327</v>
      </c>
      <c r="T197" s="30" t="str">
        <f t="shared" si="214"/>
        <v>N15</v>
      </c>
      <c r="U197" s="30"/>
      <c r="V197" s="13">
        <f t="shared" si="236"/>
        <v>165</v>
      </c>
      <c r="W197" s="30" t="str">
        <f t="shared" si="215"/>
        <v>G21</v>
      </c>
      <c r="X197" s="30"/>
      <c r="Y197" s="30" t="str">
        <f t="shared" si="226"/>
        <v>_</v>
      </c>
      <c r="Z197" s="21">
        <f t="shared" si="216"/>
        <v>1</v>
      </c>
      <c r="AA197" s="13" t="b">
        <f t="shared" si="227"/>
        <v>1</v>
      </c>
      <c r="AB197" s="30" t="b">
        <f t="shared" si="217"/>
        <v>1</v>
      </c>
      <c r="AC197" s="30" t="b">
        <f t="shared" ca="1" si="218"/>
        <v>1</v>
      </c>
      <c r="AD197" s="30" t="b">
        <f t="shared" ca="1" si="219"/>
        <v>1</v>
      </c>
      <c r="AE197" s="13" t="str">
        <f t="shared" si="228"/>
        <v/>
      </c>
      <c r="AF197" s="13" t="str">
        <f t="shared" si="229"/>
        <v/>
      </c>
      <c r="AG197" s="13"/>
      <c r="AH197" s="72">
        <f t="shared" si="234"/>
        <v>164</v>
      </c>
      <c r="AI197" s="80" t="str">
        <f t="shared" si="220"/>
        <v>K16</v>
      </c>
      <c r="AJ197" s="30" t="str">
        <f t="shared" si="230"/>
        <v/>
      </c>
      <c r="AK197" s="19"/>
      <c r="AL197" s="27"/>
      <c r="AM197" s="27"/>
      <c r="AN197" s="73"/>
      <c r="AO197" s="65" t="str">
        <f t="shared" si="235"/>
        <v/>
      </c>
      <c r="AP197" s="74" t="str">
        <f t="shared" si="221"/>
        <v/>
      </c>
      <c r="AQ197" s="65" t="str">
        <f t="shared" si="231"/>
        <v/>
      </c>
      <c r="AR197" s="65" t="str">
        <f t="shared" si="222"/>
        <v/>
      </c>
      <c r="AS197" s="65" t="str">
        <f t="shared" si="223"/>
        <v/>
      </c>
      <c r="AT197" s="65" t="str">
        <f t="shared" si="232"/>
        <v/>
      </c>
      <c r="AU197" s="65" t="str">
        <f t="shared" si="224"/>
        <v/>
      </c>
      <c r="AV197" s="30"/>
      <c r="AW197" s="30" t="str">
        <f t="shared" si="210"/>
        <v>D11</v>
      </c>
      <c r="AX197" s="14">
        <f t="shared" si="242"/>
        <v>0</v>
      </c>
      <c r="AY197" s="14">
        <f t="shared" si="242"/>
        <v>0</v>
      </c>
      <c r="AZ197" s="30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30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30"/>
      <c r="DC197" s="13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3"/>
    </row>
    <row r="198" spans="5:132">
      <c r="E198" s="13">
        <f t="shared" si="233"/>
        <v>165</v>
      </c>
      <c r="F198" s="21" t="str">
        <f t="shared" si="240"/>
        <v>G</v>
      </c>
      <c r="G198" s="14">
        <f t="shared" si="241"/>
        <v>21</v>
      </c>
      <c r="H198" s="30" t="str">
        <f t="shared" si="225"/>
        <v>G21</v>
      </c>
      <c r="I198" s="30"/>
      <c r="J198" s="13">
        <f t="shared" si="243"/>
        <v>258</v>
      </c>
      <c r="K198" s="30" t="str">
        <f t="shared" si="211"/>
        <v>K18</v>
      </c>
      <c r="L198" s="30"/>
      <c r="M198" s="13">
        <f t="shared" si="239"/>
        <v>107</v>
      </c>
      <c r="N198" s="30" t="str">
        <f t="shared" si="212"/>
        <v>E11</v>
      </c>
      <c r="O198" s="30"/>
      <c r="P198" s="13">
        <f t="shared" si="244"/>
        <v>210</v>
      </c>
      <c r="Q198" s="30" t="str">
        <f t="shared" si="213"/>
        <v>I18</v>
      </c>
      <c r="R198" s="30"/>
      <c r="S198" s="13">
        <f t="shared" si="238"/>
        <v>329</v>
      </c>
      <c r="T198" s="30" t="str">
        <f t="shared" si="214"/>
        <v>N17</v>
      </c>
      <c r="U198" s="30"/>
      <c r="V198" s="13">
        <f t="shared" si="236"/>
        <v>213</v>
      </c>
      <c r="W198" s="30" t="str">
        <f t="shared" si="215"/>
        <v>I21</v>
      </c>
      <c r="X198" s="30"/>
      <c r="Y198" s="30" t="str">
        <f t="shared" si="226"/>
        <v>_</v>
      </c>
      <c r="Z198" s="21">
        <f t="shared" si="216"/>
        <v>1</v>
      </c>
      <c r="AA198" s="13" t="b">
        <f t="shared" si="227"/>
        <v>1</v>
      </c>
      <c r="AB198" s="30" t="b">
        <f t="shared" si="217"/>
        <v>1</v>
      </c>
      <c r="AC198" s="30" t="b">
        <f t="shared" ca="1" si="218"/>
        <v>1</v>
      </c>
      <c r="AD198" s="30" t="b">
        <f t="shared" ca="1" si="219"/>
        <v>1</v>
      </c>
      <c r="AE198" s="13" t="str">
        <f t="shared" si="228"/>
        <v/>
      </c>
      <c r="AF198" s="13" t="str">
        <f t="shared" si="229"/>
        <v/>
      </c>
      <c r="AG198" s="13"/>
      <c r="AH198" s="72">
        <f t="shared" si="234"/>
        <v>165</v>
      </c>
      <c r="AI198" s="80" t="str">
        <f t="shared" si="220"/>
        <v>K18</v>
      </c>
      <c r="AJ198" s="30" t="str">
        <f t="shared" si="230"/>
        <v/>
      </c>
      <c r="AK198" s="19"/>
      <c r="AL198" s="27"/>
      <c r="AM198" s="27"/>
      <c r="AN198" s="73"/>
      <c r="AO198" s="65" t="str">
        <f t="shared" si="235"/>
        <v/>
      </c>
      <c r="AP198" s="74" t="str">
        <f t="shared" si="221"/>
        <v/>
      </c>
      <c r="AQ198" s="65" t="str">
        <f t="shared" si="231"/>
        <v/>
      </c>
      <c r="AR198" s="65" t="str">
        <f t="shared" si="222"/>
        <v/>
      </c>
      <c r="AS198" s="65" t="str">
        <f t="shared" si="223"/>
        <v/>
      </c>
      <c r="AT198" s="65" t="str">
        <f t="shared" si="232"/>
        <v/>
      </c>
      <c r="AU198" s="65" t="str">
        <f t="shared" si="224"/>
        <v/>
      </c>
      <c r="AV198" s="30"/>
      <c r="AW198" s="30" t="str">
        <f t="shared" si="210"/>
        <v>E11</v>
      </c>
      <c r="AX198" s="14">
        <f t="shared" si="242"/>
        <v>0</v>
      </c>
      <c r="AY198" s="14">
        <f t="shared" si="242"/>
        <v>0</v>
      </c>
      <c r="AZ198" s="30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30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30"/>
      <c r="DC198" s="13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3"/>
    </row>
    <row r="199" spans="5:132">
      <c r="E199" s="13">
        <f t="shared" si="233"/>
        <v>166</v>
      </c>
      <c r="F199" s="21" t="str">
        <f t="shared" si="240"/>
        <v>G</v>
      </c>
      <c r="G199" s="14">
        <f t="shared" si="241"/>
        <v>22</v>
      </c>
      <c r="H199" s="30" t="str">
        <f t="shared" si="225"/>
        <v>G22</v>
      </c>
      <c r="I199" s="30"/>
      <c r="J199" s="13">
        <f t="shared" si="243"/>
        <v>260</v>
      </c>
      <c r="K199" s="30" t="str">
        <f t="shared" si="211"/>
        <v>K20</v>
      </c>
      <c r="L199" s="30"/>
      <c r="M199" s="13">
        <f t="shared" si="239"/>
        <v>131</v>
      </c>
      <c r="N199" s="30" t="str">
        <f t="shared" si="212"/>
        <v>F11</v>
      </c>
      <c r="O199" s="30"/>
      <c r="P199" s="13">
        <f t="shared" si="244"/>
        <v>258</v>
      </c>
      <c r="Q199" s="30" t="str">
        <f t="shared" si="213"/>
        <v>K18</v>
      </c>
      <c r="R199" s="30"/>
      <c r="S199" s="13">
        <f t="shared" si="238"/>
        <v>331</v>
      </c>
      <c r="T199" s="30" t="str">
        <f t="shared" si="214"/>
        <v>N19</v>
      </c>
      <c r="U199" s="30"/>
      <c r="V199" s="13">
        <f t="shared" si="236"/>
        <v>261</v>
      </c>
      <c r="W199" s="30" t="str">
        <f t="shared" si="215"/>
        <v>K21</v>
      </c>
      <c r="X199" s="30"/>
      <c r="Y199" s="30" t="str">
        <f t="shared" si="226"/>
        <v>_</v>
      </c>
      <c r="Z199" s="21">
        <f t="shared" si="216"/>
        <v>1</v>
      </c>
      <c r="AA199" s="13" t="b">
        <f t="shared" si="227"/>
        <v>1</v>
      </c>
      <c r="AB199" s="30" t="b">
        <f t="shared" si="217"/>
        <v>1</v>
      </c>
      <c r="AC199" s="30" t="b">
        <f t="shared" ca="1" si="218"/>
        <v>1</v>
      </c>
      <c r="AD199" s="30" t="b">
        <f t="shared" ca="1" si="219"/>
        <v>1</v>
      </c>
      <c r="AE199" s="13" t="str">
        <f t="shared" si="228"/>
        <v/>
      </c>
      <c r="AF199" s="13" t="str">
        <f t="shared" si="229"/>
        <v/>
      </c>
      <c r="AG199" s="13"/>
      <c r="AH199" s="72">
        <f t="shared" si="234"/>
        <v>166</v>
      </c>
      <c r="AI199" s="80" t="str">
        <f t="shared" si="220"/>
        <v>K20</v>
      </c>
      <c r="AJ199" s="30" t="str">
        <f t="shared" si="230"/>
        <v/>
      </c>
      <c r="AK199" s="19"/>
      <c r="AL199" s="27"/>
      <c r="AM199" s="27"/>
      <c r="AN199" s="73"/>
      <c r="AO199" s="65" t="str">
        <f t="shared" si="235"/>
        <v/>
      </c>
      <c r="AP199" s="74" t="str">
        <f t="shared" si="221"/>
        <v/>
      </c>
      <c r="AQ199" s="65" t="str">
        <f t="shared" si="231"/>
        <v/>
      </c>
      <c r="AR199" s="65" t="str">
        <f t="shared" si="222"/>
        <v/>
      </c>
      <c r="AS199" s="65" t="str">
        <f t="shared" si="223"/>
        <v/>
      </c>
      <c r="AT199" s="65" t="str">
        <f t="shared" si="232"/>
        <v/>
      </c>
      <c r="AU199" s="65" t="str">
        <f t="shared" si="224"/>
        <v/>
      </c>
      <c r="AV199" s="30"/>
      <c r="AW199" s="30" t="str">
        <f t="shared" si="210"/>
        <v>F11</v>
      </c>
      <c r="AX199" s="14">
        <f t="shared" si="242"/>
        <v>0</v>
      </c>
      <c r="AY199" s="14">
        <f t="shared" si="242"/>
        <v>0</v>
      </c>
      <c r="AZ199" s="30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30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30"/>
      <c r="DC199" s="13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3"/>
    </row>
    <row r="200" spans="5:132">
      <c r="E200" s="13">
        <f t="shared" si="233"/>
        <v>167</v>
      </c>
      <c r="F200" s="21" t="str">
        <f t="shared" si="240"/>
        <v>G</v>
      </c>
      <c r="G200" s="14">
        <f t="shared" si="241"/>
        <v>23</v>
      </c>
      <c r="H200" s="30" t="str">
        <f t="shared" si="225"/>
        <v>G23</v>
      </c>
      <c r="I200" s="30"/>
      <c r="J200" s="13">
        <f t="shared" si="243"/>
        <v>262</v>
      </c>
      <c r="K200" s="30" t="str">
        <f t="shared" si="211"/>
        <v>K22</v>
      </c>
      <c r="L200" s="30"/>
      <c r="M200" s="13">
        <f t="shared" si="239"/>
        <v>155</v>
      </c>
      <c r="N200" s="30" t="str">
        <f t="shared" si="212"/>
        <v>G11</v>
      </c>
      <c r="O200" s="30"/>
      <c r="P200" s="13">
        <f t="shared" si="244"/>
        <v>306</v>
      </c>
      <c r="Q200" s="30" t="str">
        <f t="shared" si="213"/>
        <v>M18</v>
      </c>
      <c r="R200" s="30"/>
      <c r="S200" s="13">
        <f t="shared" si="238"/>
        <v>333</v>
      </c>
      <c r="T200" s="30" t="str">
        <f t="shared" si="214"/>
        <v>N21</v>
      </c>
      <c r="U200" s="30"/>
      <c r="V200" s="13">
        <f t="shared" si="236"/>
        <v>309</v>
      </c>
      <c r="W200" s="30" t="str">
        <f t="shared" si="215"/>
        <v>M21</v>
      </c>
      <c r="X200" s="30"/>
      <c r="Y200" s="30" t="str">
        <f t="shared" si="226"/>
        <v>_</v>
      </c>
      <c r="Z200" s="21">
        <f t="shared" si="216"/>
        <v>1</v>
      </c>
      <c r="AA200" s="13" t="b">
        <f t="shared" si="227"/>
        <v>1</v>
      </c>
      <c r="AB200" s="30" t="b">
        <f t="shared" si="217"/>
        <v>1</v>
      </c>
      <c r="AC200" s="30" t="b">
        <f t="shared" ca="1" si="218"/>
        <v>1</v>
      </c>
      <c r="AD200" s="30" t="b">
        <f t="shared" ca="1" si="219"/>
        <v>1</v>
      </c>
      <c r="AE200" s="13" t="str">
        <f t="shared" si="228"/>
        <v/>
      </c>
      <c r="AF200" s="13" t="str">
        <f t="shared" si="229"/>
        <v/>
      </c>
      <c r="AG200" s="13"/>
      <c r="AH200" s="72">
        <f t="shared" si="234"/>
        <v>167</v>
      </c>
      <c r="AI200" s="80" t="str">
        <f t="shared" si="220"/>
        <v>K22</v>
      </c>
      <c r="AJ200" s="30" t="str">
        <f t="shared" si="230"/>
        <v/>
      </c>
      <c r="AK200" s="19"/>
      <c r="AL200" s="27"/>
      <c r="AM200" s="27"/>
      <c r="AN200" s="73"/>
      <c r="AO200" s="65" t="str">
        <f t="shared" si="235"/>
        <v/>
      </c>
      <c r="AP200" s="74" t="str">
        <f t="shared" si="221"/>
        <v/>
      </c>
      <c r="AQ200" s="65" t="str">
        <f t="shared" si="231"/>
        <v/>
      </c>
      <c r="AR200" s="65" t="str">
        <f t="shared" si="222"/>
        <v/>
      </c>
      <c r="AS200" s="65" t="str">
        <f t="shared" si="223"/>
        <v/>
      </c>
      <c r="AT200" s="65" t="str">
        <f t="shared" si="232"/>
        <v/>
      </c>
      <c r="AU200" s="65" t="str">
        <f t="shared" si="224"/>
        <v/>
      </c>
      <c r="AV200" s="30"/>
      <c r="AW200" s="30" t="str">
        <f t="shared" si="210"/>
        <v>G11</v>
      </c>
      <c r="AX200" s="14">
        <f t="shared" si="242"/>
        <v>0</v>
      </c>
      <c r="AY200" s="14">
        <f t="shared" si="242"/>
        <v>0</v>
      </c>
      <c r="AZ200" s="30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30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30"/>
      <c r="DC200" s="13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3"/>
    </row>
    <row r="201" spans="5:132">
      <c r="E201" s="13">
        <f t="shared" si="233"/>
        <v>168</v>
      </c>
      <c r="F201" s="21" t="str">
        <f t="shared" si="240"/>
        <v>G</v>
      </c>
      <c r="G201" s="14">
        <f t="shared" si="241"/>
        <v>24</v>
      </c>
      <c r="H201" s="30" t="str">
        <f t="shared" si="225"/>
        <v>G24</v>
      </c>
      <c r="I201" s="30"/>
      <c r="J201" s="13">
        <f t="shared" si="243"/>
        <v>264</v>
      </c>
      <c r="K201" s="30" t="str">
        <f t="shared" si="211"/>
        <v>K24</v>
      </c>
      <c r="L201" s="30"/>
      <c r="M201" s="13">
        <f t="shared" si="239"/>
        <v>179</v>
      </c>
      <c r="N201" s="30" t="str">
        <f t="shared" si="212"/>
        <v>H11</v>
      </c>
      <c r="O201" s="30"/>
      <c r="P201" s="13">
        <f t="shared" si="244"/>
        <v>354</v>
      </c>
      <c r="Q201" s="30" t="str">
        <f t="shared" si="213"/>
        <v>O18</v>
      </c>
      <c r="R201" s="30"/>
      <c r="S201" s="13">
        <f t="shared" si="238"/>
        <v>335</v>
      </c>
      <c r="T201" s="30" t="str">
        <f t="shared" si="214"/>
        <v>N23</v>
      </c>
      <c r="U201" s="30"/>
      <c r="V201" s="13">
        <f t="shared" si="236"/>
        <v>357</v>
      </c>
      <c r="W201" s="30" t="str">
        <f t="shared" si="215"/>
        <v>O21</v>
      </c>
      <c r="X201" s="30"/>
      <c r="Y201" s="30" t="str">
        <f t="shared" si="226"/>
        <v>_</v>
      </c>
      <c r="Z201" s="21">
        <f t="shared" si="216"/>
        <v>1</v>
      </c>
      <c r="AA201" s="13" t="b">
        <f t="shared" si="227"/>
        <v>1</v>
      </c>
      <c r="AB201" s="30" t="b">
        <f t="shared" si="217"/>
        <v>1</v>
      </c>
      <c r="AC201" s="30" t="b">
        <f t="shared" ca="1" si="218"/>
        <v>1</v>
      </c>
      <c r="AD201" s="30" t="b">
        <f t="shared" ca="1" si="219"/>
        <v>1</v>
      </c>
      <c r="AE201" s="13" t="str">
        <f t="shared" si="228"/>
        <v/>
      </c>
      <c r="AF201" s="13" t="str">
        <f t="shared" si="229"/>
        <v/>
      </c>
      <c r="AG201" s="13"/>
      <c r="AH201" s="72">
        <f t="shared" si="234"/>
        <v>168</v>
      </c>
      <c r="AI201" s="80" t="str">
        <f t="shared" si="220"/>
        <v>K24</v>
      </c>
      <c r="AJ201" s="30" t="str">
        <f t="shared" si="230"/>
        <v/>
      </c>
      <c r="AK201" s="19"/>
      <c r="AL201" s="27"/>
      <c r="AM201" s="27"/>
      <c r="AN201" s="73"/>
      <c r="AO201" s="65" t="str">
        <f t="shared" si="235"/>
        <v/>
      </c>
      <c r="AP201" s="74" t="str">
        <f t="shared" si="221"/>
        <v/>
      </c>
      <c r="AQ201" s="65" t="str">
        <f t="shared" si="231"/>
        <v/>
      </c>
      <c r="AR201" s="65" t="str">
        <f t="shared" si="222"/>
        <v/>
      </c>
      <c r="AS201" s="65" t="str">
        <f t="shared" si="223"/>
        <v/>
      </c>
      <c r="AT201" s="65" t="str">
        <f t="shared" si="232"/>
        <v/>
      </c>
      <c r="AU201" s="65" t="str">
        <f t="shared" si="224"/>
        <v/>
      </c>
      <c r="AV201" s="30"/>
      <c r="AW201" s="30" t="str">
        <f t="shared" si="210"/>
        <v>H11</v>
      </c>
      <c r="AX201" s="14">
        <f t="shared" si="242"/>
        <v>0</v>
      </c>
      <c r="AY201" s="14">
        <f t="shared" si="242"/>
        <v>0</v>
      </c>
      <c r="AZ201" s="30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30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30"/>
      <c r="DC201" s="13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3"/>
    </row>
    <row r="202" spans="5:132">
      <c r="E202" s="13">
        <f t="shared" si="233"/>
        <v>169</v>
      </c>
      <c r="F202" s="21" t="s">
        <v>63</v>
      </c>
      <c r="G202" s="14">
        <v>1</v>
      </c>
      <c r="H202" s="30" t="str">
        <f t="shared" si="225"/>
        <v>H1</v>
      </c>
      <c r="I202" s="30"/>
      <c r="J202" s="13">
        <f t="shared" si="243"/>
        <v>290</v>
      </c>
      <c r="K202" s="30" t="str">
        <f t="shared" si="211"/>
        <v>M2</v>
      </c>
      <c r="L202" s="30"/>
      <c r="M202" s="13">
        <f t="shared" si="239"/>
        <v>203</v>
      </c>
      <c r="N202" s="30" t="str">
        <f t="shared" si="212"/>
        <v>I11</v>
      </c>
      <c r="O202" s="30"/>
      <c r="P202" s="13">
        <f t="shared" si="244"/>
        <v>20</v>
      </c>
      <c r="Q202" s="30" t="str">
        <f t="shared" si="213"/>
        <v>A20</v>
      </c>
      <c r="R202" s="30"/>
      <c r="S202" s="13">
        <f t="shared" si="238"/>
        <v>337</v>
      </c>
      <c r="T202" s="30" t="str">
        <f t="shared" si="214"/>
        <v>O1</v>
      </c>
      <c r="U202" s="30"/>
      <c r="V202" s="13">
        <f t="shared" si="236"/>
        <v>22</v>
      </c>
      <c r="W202" s="30" t="str">
        <f t="shared" si="215"/>
        <v>A22</v>
      </c>
      <c r="X202" s="30"/>
      <c r="Y202" s="30" t="str">
        <f t="shared" si="226"/>
        <v>_</v>
      </c>
      <c r="Z202" s="21">
        <f t="shared" si="216"/>
        <v>1</v>
      </c>
      <c r="AA202" s="13" t="b">
        <f t="shared" si="227"/>
        <v>1</v>
      </c>
      <c r="AB202" s="30" t="b">
        <f t="shared" si="217"/>
        <v>1</v>
      </c>
      <c r="AC202" s="30" t="b">
        <f t="shared" ca="1" si="218"/>
        <v>1</v>
      </c>
      <c r="AD202" s="30" t="b">
        <f t="shared" ca="1" si="219"/>
        <v>1</v>
      </c>
      <c r="AE202" s="13" t="str">
        <f t="shared" si="228"/>
        <v/>
      </c>
      <c r="AF202" s="13" t="str">
        <f t="shared" si="229"/>
        <v/>
      </c>
      <c r="AG202" s="13"/>
      <c r="AH202" s="81">
        <f t="shared" si="234"/>
        <v>169</v>
      </c>
      <c r="AI202" s="82" t="str">
        <f t="shared" si="220"/>
        <v>M2</v>
      </c>
      <c r="AJ202" s="30" t="str">
        <f t="shared" si="230"/>
        <v/>
      </c>
      <c r="AK202" s="26"/>
      <c r="AL202" s="28"/>
      <c r="AM202" s="28"/>
      <c r="AN202" s="83"/>
      <c r="AO202" s="65" t="str">
        <f t="shared" si="235"/>
        <v/>
      </c>
      <c r="AP202" s="74" t="str">
        <f t="shared" si="221"/>
        <v/>
      </c>
      <c r="AQ202" s="65" t="str">
        <f t="shared" si="231"/>
        <v/>
      </c>
      <c r="AR202" s="65" t="str">
        <f t="shared" si="222"/>
        <v/>
      </c>
      <c r="AS202" s="65" t="str">
        <f t="shared" si="223"/>
        <v/>
      </c>
      <c r="AT202" s="65" t="str">
        <f t="shared" si="232"/>
        <v/>
      </c>
      <c r="AU202" s="65" t="str">
        <f t="shared" si="224"/>
        <v/>
      </c>
      <c r="AV202" s="30"/>
      <c r="AW202" s="30" t="str">
        <f t="shared" si="210"/>
        <v>I11</v>
      </c>
      <c r="AX202" s="14">
        <f t="shared" si="242"/>
        <v>0</v>
      </c>
      <c r="AY202" s="14">
        <f t="shared" si="242"/>
        <v>0</v>
      </c>
      <c r="AZ202" s="30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30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30"/>
      <c r="DC202" s="13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3"/>
    </row>
    <row r="203" spans="5:132">
      <c r="E203" s="13">
        <f t="shared" si="233"/>
        <v>170</v>
      </c>
      <c r="F203" s="21" t="str">
        <f>F202</f>
        <v>H</v>
      </c>
      <c r="G203" s="14">
        <f>G202+1</f>
        <v>2</v>
      </c>
      <c r="H203" s="30" t="str">
        <f t="shared" si="225"/>
        <v>H2</v>
      </c>
      <c r="I203" s="30"/>
      <c r="J203" s="13">
        <f t="shared" si="243"/>
        <v>292</v>
      </c>
      <c r="K203" s="30" t="str">
        <f t="shared" si="211"/>
        <v>M4</v>
      </c>
      <c r="L203" s="30"/>
      <c r="M203" s="13">
        <f t="shared" si="239"/>
        <v>227</v>
      </c>
      <c r="N203" s="30" t="str">
        <f t="shared" si="212"/>
        <v>J11</v>
      </c>
      <c r="O203" s="30"/>
      <c r="P203" s="13">
        <f t="shared" si="244"/>
        <v>68</v>
      </c>
      <c r="Q203" s="30" t="str">
        <f t="shared" si="213"/>
        <v>C20</v>
      </c>
      <c r="R203" s="30"/>
      <c r="S203" s="13">
        <f t="shared" si="238"/>
        <v>339</v>
      </c>
      <c r="T203" s="30" t="str">
        <f t="shared" si="214"/>
        <v>O3</v>
      </c>
      <c r="U203" s="30"/>
      <c r="V203" s="13">
        <f t="shared" si="236"/>
        <v>70</v>
      </c>
      <c r="W203" s="30" t="str">
        <f t="shared" si="215"/>
        <v>C22</v>
      </c>
      <c r="X203" s="30"/>
      <c r="Y203" s="30" t="str">
        <f t="shared" si="226"/>
        <v>_</v>
      </c>
      <c r="Z203" s="21">
        <f t="shared" si="216"/>
        <v>1</v>
      </c>
      <c r="AA203" s="13" t="b">
        <f t="shared" si="227"/>
        <v>1</v>
      </c>
      <c r="AB203" s="30" t="b">
        <f t="shared" si="217"/>
        <v>1</v>
      </c>
      <c r="AC203" s="30" t="b">
        <f t="shared" ca="1" si="218"/>
        <v>1</v>
      </c>
      <c r="AD203" s="30" t="b">
        <f t="shared" ca="1" si="219"/>
        <v>1</v>
      </c>
      <c r="AE203" s="13" t="str">
        <f t="shared" si="228"/>
        <v/>
      </c>
      <c r="AF203" s="13" t="str">
        <f t="shared" si="229"/>
        <v/>
      </c>
      <c r="AG203" s="13"/>
      <c r="AH203" s="81">
        <f t="shared" si="234"/>
        <v>170</v>
      </c>
      <c r="AI203" s="82" t="str">
        <f t="shared" si="220"/>
        <v>M4</v>
      </c>
      <c r="AJ203" s="30" t="str">
        <f t="shared" si="230"/>
        <v/>
      </c>
      <c r="AK203" s="26"/>
      <c r="AL203" s="28"/>
      <c r="AM203" s="28"/>
      <c r="AN203" s="83"/>
      <c r="AO203" s="65" t="str">
        <f t="shared" si="235"/>
        <v/>
      </c>
      <c r="AP203" s="74" t="str">
        <f t="shared" si="221"/>
        <v/>
      </c>
      <c r="AQ203" s="65" t="str">
        <f t="shared" si="231"/>
        <v/>
      </c>
      <c r="AR203" s="65" t="str">
        <f t="shared" si="222"/>
        <v/>
      </c>
      <c r="AS203" s="65" t="str">
        <f t="shared" si="223"/>
        <v/>
      </c>
      <c r="AT203" s="65" t="str">
        <f t="shared" si="232"/>
        <v/>
      </c>
      <c r="AU203" s="65" t="str">
        <f t="shared" si="224"/>
        <v/>
      </c>
      <c r="AV203" s="30"/>
      <c r="AW203" s="30" t="str">
        <f t="shared" si="210"/>
        <v>J11</v>
      </c>
      <c r="AX203" s="14">
        <f t="shared" si="242"/>
        <v>0</v>
      </c>
      <c r="AY203" s="14">
        <f t="shared" si="242"/>
        <v>0</v>
      </c>
      <c r="AZ203" s="30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30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30"/>
      <c r="DC203" s="13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3"/>
    </row>
    <row r="204" spans="5:132">
      <c r="E204" s="13">
        <f t="shared" si="233"/>
        <v>171</v>
      </c>
      <c r="F204" s="21" t="str">
        <f t="shared" ref="F204:F225" si="245">F203</f>
        <v>H</v>
      </c>
      <c r="G204" s="14">
        <f t="shared" ref="G204:G225" si="246">G203+1</f>
        <v>3</v>
      </c>
      <c r="H204" s="30" t="str">
        <f t="shared" si="225"/>
        <v>H3</v>
      </c>
      <c r="I204" s="30"/>
      <c r="J204" s="13">
        <f t="shared" si="243"/>
        <v>294</v>
      </c>
      <c r="K204" s="30" t="str">
        <f t="shared" si="211"/>
        <v>M6</v>
      </c>
      <c r="L204" s="30"/>
      <c r="M204" s="13">
        <f t="shared" si="239"/>
        <v>251</v>
      </c>
      <c r="N204" s="30" t="str">
        <f t="shared" si="212"/>
        <v>K11</v>
      </c>
      <c r="O204" s="30"/>
      <c r="P204" s="13">
        <f t="shared" si="244"/>
        <v>116</v>
      </c>
      <c r="Q204" s="30" t="str">
        <f t="shared" si="213"/>
        <v>E20</v>
      </c>
      <c r="R204" s="30"/>
      <c r="S204" s="13">
        <f t="shared" si="238"/>
        <v>341</v>
      </c>
      <c r="T204" s="30" t="str">
        <f t="shared" si="214"/>
        <v>O5</v>
      </c>
      <c r="U204" s="30"/>
      <c r="V204" s="13">
        <f t="shared" si="236"/>
        <v>118</v>
      </c>
      <c r="W204" s="30" t="str">
        <f t="shared" si="215"/>
        <v>E22</v>
      </c>
      <c r="X204" s="30"/>
      <c r="Y204" s="30" t="str">
        <f t="shared" si="226"/>
        <v>_</v>
      </c>
      <c r="Z204" s="21">
        <f t="shared" si="216"/>
        <v>1</v>
      </c>
      <c r="AA204" s="13" t="b">
        <f t="shared" si="227"/>
        <v>1</v>
      </c>
      <c r="AB204" s="30" t="b">
        <f t="shared" si="217"/>
        <v>1</v>
      </c>
      <c r="AC204" s="30" t="b">
        <f t="shared" ca="1" si="218"/>
        <v>1</v>
      </c>
      <c r="AD204" s="30" t="b">
        <f t="shared" ca="1" si="219"/>
        <v>1</v>
      </c>
      <c r="AE204" s="13" t="str">
        <f t="shared" si="228"/>
        <v/>
      </c>
      <c r="AF204" s="13" t="str">
        <f t="shared" si="229"/>
        <v/>
      </c>
      <c r="AG204" s="13"/>
      <c r="AH204" s="81">
        <f t="shared" si="234"/>
        <v>171</v>
      </c>
      <c r="AI204" s="82" t="str">
        <f t="shared" si="220"/>
        <v>M6</v>
      </c>
      <c r="AJ204" s="30" t="str">
        <f t="shared" si="230"/>
        <v/>
      </c>
      <c r="AK204" s="26"/>
      <c r="AL204" s="28"/>
      <c r="AM204" s="28"/>
      <c r="AN204" s="83"/>
      <c r="AO204" s="65" t="str">
        <f t="shared" si="235"/>
        <v/>
      </c>
      <c r="AP204" s="74" t="str">
        <f t="shared" si="221"/>
        <v/>
      </c>
      <c r="AQ204" s="65" t="str">
        <f t="shared" si="231"/>
        <v/>
      </c>
      <c r="AR204" s="65" t="str">
        <f t="shared" si="222"/>
        <v/>
      </c>
      <c r="AS204" s="65" t="str">
        <f t="shared" si="223"/>
        <v/>
      </c>
      <c r="AT204" s="65" t="str">
        <f t="shared" si="232"/>
        <v/>
      </c>
      <c r="AU204" s="65" t="str">
        <f t="shared" si="224"/>
        <v/>
      </c>
      <c r="AV204" s="30"/>
      <c r="AW204" s="30" t="str">
        <f t="shared" si="210"/>
        <v>K11</v>
      </c>
      <c r="AX204" s="14">
        <f t="shared" si="242"/>
        <v>0</v>
      </c>
      <c r="AY204" s="14">
        <f t="shared" si="242"/>
        <v>0</v>
      </c>
      <c r="AZ204" s="30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30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30"/>
      <c r="DC204" s="13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3"/>
    </row>
    <row r="205" spans="5:132">
      <c r="E205" s="13">
        <f t="shared" si="233"/>
        <v>172</v>
      </c>
      <c r="F205" s="21" t="str">
        <f t="shared" si="245"/>
        <v>H</v>
      </c>
      <c r="G205" s="14">
        <f t="shared" si="246"/>
        <v>4</v>
      </c>
      <c r="H205" s="30" t="str">
        <f t="shared" si="225"/>
        <v>H4</v>
      </c>
      <c r="I205" s="30"/>
      <c r="J205" s="13">
        <f t="shared" si="243"/>
        <v>296</v>
      </c>
      <c r="K205" s="30" t="str">
        <f t="shared" si="211"/>
        <v>M8</v>
      </c>
      <c r="L205" s="30"/>
      <c r="M205" s="13">
        <f t="shared" si="239"/>
        <v>275</v>
      </c>
      <c r="N205" s="30" t="str">
        <f t="shared" si="212"/>
        <v>L11</v>
      </c>
      <c r="O205" s="30"/>
      <c r="P205" s="13">
        <f t="shared" si="244"/>
        <v>164</v>
      </c>
      <c r="Q205" s="30" t="str">
        <f t="shared" si="213"/>
        <v>G20</v>
      </c>
      <c r="R205" s="30"/>
      <c r="S205" s="13">
        <f t="shared" si="238"/>
        <v>343</v>
      </c>
      <c r="T205" s="30" t="str">
        <f t="shared" si="214"/>
        <v>O7</v>
      </c>
      <c r="U205" s="30"/>
      <c r="V205" s="13">
        <f t="shared" si="236"/>
        <v>166</v>
      </c>
      <c r="W205" s="30" t="str">
        <f t="shared" si="215"/>
        <v>G22</v>
      </c>
      <c r="X205" s="30"/>
      <c r="Y205" s="30" t="str">
        <f t="shared" si="226"/>
        <v>_</v>
      </c>
      <c r="Z205" s="21">
        <f t="shared" si="216"/>
        <v>1</v>
      </c>
      <c r="AA205" s="13" t="b">
        <f t="shared" si="227"/>
        <v>1</v>
      </c>
      <c r="AB205" s="30" t="b">
        <f t="shared" si="217"/>
        <v>1</v>
      </c>
      <c r="AC205" s="30" t="b">
        <f t="shared" ca="1" si="218"/>
        <v>1</v>
      </c>
      <c r="AD205" s="30" t="b">
        <f t="shared" ca="1" si="219"/>
        <v>1</v>
      </c>
      <c r="AE205" s="13" t="str">
        <f t="shared" si="228"/>
        <v/>
      </c>
      <c r="AF205" s="13" t="str">
        <f t="shared" si="229"/>
        <v/>
      </c>
      <c r="AG205" s="13"/>
      <c r="AH205" s="81">
        <f t="shared" si="234"/>
        <v>172</v>
      </c>
      <c r="AI205" s="82" t="str">
        <f t="shared" si="220"/>
        <v>M8</v>
      </c>
      <c r="AJ205" s="30" t="str">
        <f t="shared" si="230"/>
        <v/>
      </c>
      <c r="AK205" s="26"/>
      <c r="AL205" s="28"/>
      <c r="AM205" s="28"/>
      <c r="AN205" s="83"/>
      <c r="AO205" s="65" t="str">
        <f t="shared" si="235"/>
        <v/>
      </c>
      <c r="AP205" s="74" t="str">
        <f t="shared" si="221"/>
        <v/>
      </c>
      <c r="AQ205" s="65" t="str">
        <f t="shared" si="231"/>
        <v/>
      </c>
      <c r="AR205" s="65" t="str">
        <f t="shared" si="222"/>
        <v/>
      </c>
      <c r="AS205" s="65" t="str">
        <f t="shared" si="223"/>
        <v/>
      </c>
      <c r="AT205" s="65" t="str">
        <f t="shared" si="232"/>
        <v/>
      </c>
      <c r="AU205" s="65" t="str">
        <f t="shared" si="224"/>
        <v/>
      </c>
      <c r="AV205" s="30"/>
      <c r="AW205" s="30" t="str">
        <f t="shared" si="210"/>
        <v>L11</v>
      </c>
      <c r="AX205" s="14">
        <f t="shared" si="242"/>
        <v>0</v>
      </c>
      <c r="AY205" s="14">
        <f t="shared" si="242"/>
        <v>0</v>
      </c>
      <c r="AZ205" s="30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30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30"/>
      <c r="DC205" s="13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3"/>
    </row>
    <row r="206" spans="5:132">
      <c r="E206" s="13">
        <f t="shared" si="233"/>
        <v>173</v>
      </c>
      <c r="F206" s="21" t="str">
        <f t="shared" si="245"/>
        <v>H</v>
      </c>
      <c r="G206" s="14">
        <f t="shared" si="246"/>
        <v>5</v>
      </c>
      <c r="H206" s="30" t="str">
        <f t="shared" si="225"/>
        <v>H5</v>
      </c>
      <c r="I206" s="30"/>
      <c r="J206" s="13">
        <f t="shared" si="243"/>
        <v>298</v>
      </c>
      <c r="K206" s="30" t="str">
        <f t="shared" si="211"/>
        <v>M10</v>
      </c>
      <c r="L206" s="30"/>
      <c r="M206" s="13">
        <f t="shared" si="239"/>
        <v>299</v>
      </c>
      <c r="N206" s="30" t="str">
        <f t="shared" si="212"/>
        <v>M11</v>
      </c>
      <c r="O206" s="30"/>
      <c r="P206" s="13">
        <f t="shared" si="244"/>
        <v>212</v>
      </c>
      <c r="Q206" s="30" t="str">
        <f t="shared" si="213"/>
        <v>I20</v>
      </c>
      <c r="R206" s="30"/>
      <c r="S206" s="13">
        <f t="shared" si="238"/>
        <v>345</v>
      </c>
      <c r="T206" s="30" t="str">
        <f t="shared" si="214"/>
        <v>O9</v>
      </c>
      <c r="U206" s="30"/>
      <c r="V206" s="13">
        <f t="shared" si="236"/>
        <v>214</v>
      </c>
      <c r="W206" s="30" t="str">
        <f t="shared" si="215"/>
        <v>I22</v>
      </c>
      <c r="X206" s="30"/>
      <c r="Y206" s="30" t="str">
        <f t="shared" si="226"/>
        <v>_</v>
      </c>
      <c r="Z206" s="21">
        <f t="shared" si="216"/>
        <v>1</v>
      </c>
      <c r="AA206" s="13" t="b">
        <f t="shared" si="227"/>
        <v>1</v>
      </c>
      <c r="AB206" s="30" t="b">
        <f t="shared" si="217"/>
        <v>1</v>
      </c>
      <c r="AC206" s="30" t="b">
        <f t="shared" ca="1" si="218"/>
        <v>1</v>
      </c>
      <c r="AD206" s="30" t="b">
        <f t="shared" ca="1" si="219"/>
        <v>1</v>
      </c>
      <c r="AE206" s="13" t="str">
        <f t="shared" si="228"/>
        <v/>
      </c>
      <c r="AF206" s="13" t="str">
        <f t="shared" si="229"/>
        <v/>
      </c>
      <c r="AG206" s="13"/>
      <c r="AH206" s="81">
        <f t="shared" si="234"/>
        <v>173</v>
      </c>
      <c r="AI206" s="82" t="str">
        <f t="shared" si="220"/>
        <v>M10</v>
      </c>
      <c r="AJ206" s="30" t="str">
        <f t="shared" si="230"/>
        <v/>
      </c>
      <c r="AK206" s="26"/>
      <c r="AL206" s="28"/>
      <c r="AM206" s="28"/>
      <c r="AN206" s="83"/>
      <c r="AO206" s="65" t="str">
        <f t="shared" si="235"/>
        <v/>
      </c>
      <c r="AP206" s="74" t="str">
        <f t="shared" si="221"/>
        <v/>
      </c>
      <c r="AQ206" s="65" t="str">
        <f t="shared" si="231"/>
        <v/>
      </c>
      <c r="AR206" s="65" t="str">
        <f t="shared" si="222"/>
        <v/>
      </c>
      <c r="AS206" s="65" t="str">
        <f t="shared" si="223"/>
        <v/>
      </c>
      <c r="AT206" s="65" t="str">
        <f t="shared" si="232"/>
        <v/>
      </c>
      <c r="AU206" s="65" t="str">
        <f t="shared" si="224"/>
        <v/>
      </c>
      <c r="AV206" s="30"/>
      <c r="AW206" s="30" t="str">
        <f t="shared" si="210"/>
        <v>M11</v>
      </c>
      <c r="AX206" s="14">
        <f t="shared" si="242"/>
        <v>0</v>
      </c>
      <c r="AY206" s="14">
        <f t="shared" si="242"/>
        <v>0</v>
      </c>
      <c r="AZ206" s="30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30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30"/>
      <c r="DC206" s="13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3"/>
    </row>
    <row r="207" spans="5:132">
      <c r="E207" s="13">
        <f t="shared" si="233"/>
        <v>174</v>
      </c>
      <c r="F207" s="21" t="str">
        <f t="shared" si="245"/>
        <v>H</v>
      </c>
      <c r="G207" s="14">
        <f t="shared" si="246"/>
        <v>6</v>
      </c>
      <c r="H207" s="30" t="str">
        <f t="shared" si="225"/>
        <v>H6</v>
      </c>
      <c r="I207" s="30"/>
      <c r="J207" s="13">
        <f t="shared" si="243"/>
        <v>300</v>
      </c>
      <c r="K207" s="30" t="str">
        <f t="shared" si="211"/>
        <v>M12</v>
      </c>
      <c r="L207" s="30"/>
      <c r="M207" s="13">
        <f t="shared" si="239"/>
        <v>323</v>
      </c>
      <c r="N207" s="30" t="str">
        <f t="shared" si="212"/>
        <v>N11</v>
      </c>
      <c r="O207" s="30"/>
      <c r="P207" s="13">
        <f t="shared" si="244"/>
        <v>260</v>
      </c>
      <c r="Q207" s="30" t="str">
        <f t="shared" si="213"/>
        <v>K20</v>
      </c>
      <c r="R207" s="30"/>
      <c r="S207" s="13">
        <f t="shared" si="238"/>
        <v>347</v>
      </c>
      <c r="T207" s="30" t="str">
        <f t="shared" si="214"/>
        <v>O11</v>
      </c>
      <c r="U207" s="30"/>
      <c r="V207" s="13">
        <f t="shared" si="236"/>
        <v>262</v>
      </c>
      <c r="W207" s="30" t="str">
        <f t="shared" si="215"/>
        <v>K22</v>
      </c>
      <c r="X207" s="30"/>
      <c r="Y207" s="30" t="str">
        <f t="shared" si="226"/>
        <v>_</v>
      </c>
      <c r="Z207" s="21">
        <f t="shared" si="216"/>
        <v>1</v>
      </c>
      <c r="AA207" s="13" t="b">
        <f t="shared" si="227"/>
        <v>1</v>
      </c>
      <c r="AB207" s="30" t="b">
        <f t="shared" si="217"/>
        <v>1</v>
      </c>
      <c r="AC207" s="30" t="b">
        <f t="shared" ca="1" si="218"/>
        <v>1</v>
      </c>
      <c r="AD207" s="30" t="b">
        <f t="shared" ca="1" si="219"/>
        <v>1</v>
      </c>
      <c r="AE207" s="13" t="str">
        <f t="shared" si="228"/>
        <v/>
      </c>
      <c r="AF207" s="13" t="str">
        <f t="shared" si="229"/>
        <v/>
      </c>
      <c r="AG207" s="13"/>
      <c r="AH207" s="81">
        <f t="shared" si="234"/>
        <v>174</v>
      </c>
      <c r="AI207" s="82" t="str">
        <f t="shared" si="220"/>
        <v>M12</v>
      </c>
      <c r="AJ207" s="30" t="str">
        <f t="shared" si="230"/>
        <v/>
      </c>
      <c r="AK207" s="26"/>
      <c r="AL207" s="28"/>
      <c r="AM207" s="28"/>
      <c r="AN207" s="83"/>
      <c r="AO207" s="65" t="str">
        <f t="shared" si="235"/>
        <v/>
      </c>
      <c r="AP207" s="74" t="str">
        <f t="shared" si="221"/>
        <v/>
      </c>
      <c r="AQ207" s="65" t="str">
        <f t="shared" si="231"/>
        <v/>
      </c>
      <c r="AR207" s="65" t="str">
        <f t="shared" si="222"/>
        <v/>
      </c>
      <c r="AS207" s="65" t="str">
        <f t="shared" si="223"/>
        <v/>
      </c>
      <c r="AT207" s="65" t="str">
        <f t="shared" si="232"/>
        <v/>
      </c>
      <c r="AU207" s="65" t="str">
        <f t="shared" si="224"/>
        <v/>
      </c>
      <c r="AV207" s="30"/>
      <c r="AW207" s="30" t="str">
        <f t="shared" si="210"/>
        <v>N11</v>
      </c>
      <c r="AX207" s="14">
        <f t="shared" si="242"/>
        <v>0</v>
      </c>
      <c r="AY207" s="14">
        <f t="shared" si="242"/>
        <v>0</v>
      </c>
      <c r="AZ207" s="30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30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30"/>
      <c r="DC207" s="13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3"/>
    </row>
    <row r="208" spans="5:132">
      <c r="E208" s="13">
        <f t="shared" si="233"/>
        <v>175</v>
      </c>
      <c r="F208" s="21" t="str">
        <f t="shared" si="245"/>
        <v>H</v>
      </c>
      <c r="G208" s="14">
        <f t="shared" si="246"/>
        <v>7</v>
      </c>
      <c r="H208" s="30" t="str">
        <f t="shared" si="225"/>
        <v>H7</v>
      </c>
      <c r="I208" s="30"/>
      <c r="J208" s="13">
        <f t="shared" si="243"/>
        <v>302</v>
      </c>
      <c r="K208" s="30" t="str">
        <f t="shared" si="211"/>
        <v>M14</v>
      </c>
      <c r="L208" s="30"/>
      <c r="M208" s="13">
        <f t="shared" si="239"/>
        <v>347</v>
      </c>
      <c r="N208" s="30" t="str">
        <f t="shared" si="212"/>
        <v>O11</v>
      </c>
      <c r="O208" s="30"/>
      <c r="P208" s="13">
        <f t="shared" si="244"/>
        <v>308</v>
      </c>
      <c r="Q208" s="30" t="str">
        <f t="shared" si="213"/>
        <v>M20</v>
      </c>
      <c r="R208" s="30"/>
      <c r="S208" s="13">
        <f t="shared" si="238"/>
        <v>349</v>
      </c>
      <c r="T208" s="30" t="str">
        <f t="shared" si="214"/>
        <v>O13</v>
      </c>
      <c r="U208" s="30"/>
      <c r="V208" s="13">
        <f t="shared" si="236"/>
        <v>310</v>
      </c>
      <c r="W208" s="30" t="str">
        <f t="shared" si="215"/>
        <v>M22</v>
      </c>
      <c r="X208" s="30"/>
      <c r="Y208" s="30" t="str">
        <f t="shared" si="226"/>
        <v>_</v>
      </c>
      <c r="Z208" s="21">
        <f t="shared" si="216"/>
        <v>1</v>
      </c>
      <c r="AA208" s="13" t="b">
        <f t="shared" si="227"/>
        <v>1</v>
      </c>
      <c r="AB208" s="30" t="b">
        <f t="shared" si="217"/>
        <v>1</v>
      </c>
      <c r="AC208" s="30" t="b">
        <f t="shared" ca="1" si="218"/>
        <v>1</v>
      </c>
      <c r="AD208" s="30" t="b">
        <f t="shared" ca="1" si="219"/>
        <v>1</v>
      </c>
      <c r="AE208" s="13" t="str">
        <f t="shared" si="228"/>
        <v/>
      </c>
      <c r="AF208" s="13" t="str">
        <f t="shared" si="229"/>
        <v/>
      </c>
      <c r="AG208" s="13"/>
      <c r="AH208" s="81">
        <f t="shared" si="234"/>
        <v>175</v>
      </c>
      <c r="AI208" s="82" t="str">
        <f t="shared" si="220"/>
        <v>M14</v>
      </c>
      <c r="AJ208" s="30" t="str">
        <f t="shared" si="230"/>
        <v/>
      </c>
      <c r="AK208" s="26"/>
      <c r="AL208" s="28"/>
      <c r="AM208" s="28"/>
      <c r="AN208" s="83"/>
      <c r="AO208" s="65" t="str">
        <f t="shared" si="235"/>
        <v/>
      </c>
      <c r="AP208" s="74" t="str">
        <f t="shared" si="221"/>
        <v/>
      </c>
      <c r="AQ208" s="65" t="str">
        <f t="shared" si="231"/>
        <v/>
      </c>
      <c r="AR208" s="65" t="str">
        <f t="shared" si="222"/>
        <v/>
      </c>
      <c r="AS208" s="65" t="str">
        <f t="shared" si="223"/>
        <v/>
      </c>
      <c r="AT208" s="65" t="str">
        <f t="shared" si="232"/>
        <v/>
      </c>
      <c r="AU208" s="65" t="str">
        <f t="shared" si="224"/>
        <v/>
      </c>
      <c r="AV208" s="30"/>
      <c r="AW208" s="30" t="str">
        <f t="shared" si="210"/>
        <v>O11</v>
      </c>
      <c r="AX208" s="14">
        <f t="shared" si="242"/>
        <v>0</v>
      </c>
      <c r="AY208" s="14">
        <f t="shared" si="242"/>
        <v>0</v>
      </c>
      <c r="AZ208" s="30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30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30"/>
      <c r="DC208" s="13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3"/>
    </row>
    <row r="209" spans="5:132">
      <c r="E209" s="13">
        <f t="shared" si="233"/>
        <v>176</v>
      </c>
      <c r="F209" s="21" t="str">
        <f t="shared" si="245"/>
        <v>H</v>
      </c>
      <c r="G209" s="14">
        <f t="shared" si="246"/>
        <v>8</v>
      </c>
      <c r="H209" s="30" t="str">
        <f t="shared" si="225"/>
        <v>H8</v>
      </c>
      <c r="I209" s="30"/>
      <c r="J209" s="13">
        <f t="shared" si="243"/>
        <v>304</v>
      </c>
      <c r="K209" s="30" t="str">
        <f t="shared" si="211"/>
        <v>M16</v>
      </c>
      <c r="L209" s="30"/>
      <c r="M209" s="13">
        <f t="shared" si="239"/>
        <v>371</v>
      </c>
      <c r="N209" s="30" t="str">
        <f t="shared" si="212"/>
        <v>P11</v>
      </c>
      <c r="O209" s="30"/>
      <c r="P209" s="13">
        <f t="shared" si="244"/>
        <v>356</v>
      </c>
      <c r="Q209" s="30" t="str">
        <f t="shared" si="213"/>
        <v>O20</v>
      </c>
      <c r="R209" s="30"/>
      <c r="S209" s="13">
        <f t="shared" si="238"/>
        <v>351</v>
      </c>
      <c r="T209" s="30" t="str">
        <f t="shared" si="214"/>
        <v>O15</v>
      </c>
      <c r="U209" s="30"/>
      <c r="V209" s="13">
        <f t="shared" si="236"/>
        <v>358</v>
      </c>
      <c r="W209" s="30" t="str">
        <f t="shared" si="215"/>
        <v>O22</v>
      </c>
      <c r="X209" s="30"/>
      <c r="Y209" s="30" t="str">
        <f t="shared" si="226"/>
        <v>_</v>
      </c>
      <c r="Z209" s="21">
        <f t="shared" si="216"/>
        <v>1</v>
      </c>
      <c r="AA209" s="13" t="b">
        <f t="shared" si="227"/>
        <v>1</v>
      </c>
      <c r="AB209" s="30" t="b">
        <f t="shared" si="217"/>
        <v>1</v>
      </c>
      <c r="AC209" s="30" t="b">
        <f t="shared" ca="1" si="218"/>
        <v>1</v>
      </c>
      <c r="AD209" s="30" t="b">
        <f t="shared" ca="1" si="219"/>
        <v>1</v>
      </c>
      <c r="AE209" s="13" t="str">
        <f t="shared" si="228"/>
        <v/>
      </c>
      <c r="AF209" s="13" t="str">
        <f t="shared" si="229"/>
        <v/>
      </c>
      <c r="AG209" s="13"/>
      <c r="AH209" s="81">
        <f t="shared" si="234"/>
        <v>176</v>
      </c>
      <c r="AI209" s="82" t="str">
        <f t="shared" si="220"/>
        <v>M16</v>
      </c>
      <c r="AJ209" s="30" t="str">
        <f t="shared" si="230"/>
        <v/>
      </c>
      <c r="AK209" s="26"/>
      <c r="AL209" s="28"/>
      <c r="AM209" s="28"/>
      <c r="AN209" s="83"/>
      <c r="AO209" s="65" t="str">
        <f t="shared" si="235"/>
        <v/>
      </c>
      <c r="AP209" s="74" t="str">
        <f t="shared" si="221"/>
        <v/>
      </c>
      <c r="AQ209" s="65" t="str">
        <f t="shared" si="231"/>
        <v/>
      </c>
      <c r="AR209" s="65" t="str">
        <f t="shared" si="222"/>
        <v/>
      </c>
      <c r="AS209" s="65" t="str">
        <f t="shared" si="223"/>
        <v/>
      </c>
      <c r="AT209" s="65" t="str">
        <f t="shared" si="232"/>
        <v/>
      </c>
      <c r="AU209" s="65" t="str">
        <f t="shared" si="224"/>
        <v/>
      </c>
      <c r="AV209" s="30"/>
      <c r="AW209" s="30" t="str">
        <f t="shared" si="210"/>
        <v>P11</v>
      </c>
      <c r="AX209" s="14">
        <f t="shared" si="242"/>
        <v>0</v>
      </c>
      <c r="AY209" s="14">
        <f t="shared" si="242"/>
        <v>0</v>
      </c>
      <c r="AZ209" s="30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30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30"/>
      <c r="DC209" s="13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3"/>
    </row>
    <row r="210" spans="5:132">
      <c r="E210" s="13">
        <f t="shared" si="233"/>
        <v>177</v>
      </c>
      <c r="F210" s="21" t="str">
        <f t="shared" si="245"/>
        <v>H</v>
      </c>
      <c r="G210" s="14">
        <f t="shared" si="246"/>
        <v>9</v>
      </c>
      <c r="H210" s="30" t="str">
        <f t="shared" si="225"/>
        <v>H9</v>
      </c>
      <c r="I210" s="30"/>
      <c r="J210" s="13">
        <f t="shared" si="243"/>
        <v>306</v>
      </c>
      <c r="K210" s="30" t="str">
        <f t="shared" si="211"/>
        <v>M18</v>
      </c>
      <c r="L210" s="30"/>
      <c r="M210" s="13">
        <f t="shared" si="239"/>
        <v>12</v>
      </c>
      <c r="N210" s="30" t="str">
        <f t="shared" si="212"/>
        <v>A12</v>
      </c>
      <c r="O210" s="30"/>
      <c r="P210" s="13">
        <f t="shared" si="244"/>
        <v>22</v>
      </c>
      <c r="Q210" s="30" t="str">
        <f t="shared" si="213"/>
        <v>A22</v>
      </c>
      <c r="R210" s="30"/>
      <c r="S210" s="13">
        <f t="shared" si="238"/>
        <v>353</v>
      </c>
      <c r="T210" s="30" t="str">
        <f t="shared" si="214"/>
        <v>O17</v>
      </c>
      <c r="U210" s="30"/>
      <c r="V210" s="13">
        <f t="shared" si="236"/>
        <v>23</v>
      </c>
      <c r="W210" s="30" t="str">
        <f t="shared" si="215"/>
        <v>A23</v>
      </c>
      <c r="X210" s="30"/>
      <c r="Y210" s="30" t="str">
        <f t="shared" si="226"/>
        <v>_</v>
      </c>
      <c r="Z210" s="21">
        <f t="shared" si="216"/>
        <v>1</v>
      </c>
      <c r="AA210" s="13" t="b">
        <f t="shared" si="227"/>
        <v>1</v>
      </c>
      <c r="AB210" s="30" t="b">
        <f t="shared" si="217"/>
        <v>1</v>
      </c>
      <c r="AC210" s="30" t="b">
        <f t="shared" ca="1" si="218"/>
        <v>1</v>
      </c>
      <c r="AD210" s="30" t="b">
        <f t="shared" ca="1" si="219"/>
        <v>1</v>
      </c>
      <c r="AE210" s="13" t="str">
        <f t="shared" si="228"/>
        <v/>
      </c>
      <c r="AF210" s="13" t="str">
        <f t="shared" si="229"/>
        <v/>
      </c>
      <c r="AG210" s="13"/>
      <c r="AH210" s="72">
        <f t="shared" si="234"/>
        <v>177</v>
      </c>
      <c r="AI210" s="80" t="str">
        <f t="shared" si="220"/>
        <v>M18</v>
      </c>
      <c r="AJ210" s="30" t="str">
        <f t="shared" si="230"/>
        <v/>
      </c>
      <c r="AK210" s="19"/>
      <c r="AL210" s="27"/>
      <c r="AM210" s="27"/>
      <c r="AN210" s="73"/>
      <c r="AO210" s="65" t="str">
        <f t="shared" si="235"/>
        <v/>
      </c>
      <c r="AP210" s="74" t="str">
        <f t="shared" si="221"/>
        <v/>
      </c>
      <c r="AQ210" s="65" t="str">
        <f t="shared" si="231"/>
        <v/>
      </c>
      <c r="AR210" s="65" t="str">
        <f t="shared" si="222"/>
        <v/>
      </c>
      <c r="AS210" s="65" t="str">
        <f t="shared" si="223"/>
        <v/>
      </c>
      <c r="AT210" s="65" t="str">
        <f t="shared" si="232"/>
        <v/>
      </c>
      <c r="AU210" s="65" t="str">
        <f t="shared" si="224"/>
        <v/>
      </c>
      <c r="AV210" s="30"/>
      <c r="AW210" s="30" t="str">
        <f t="shared" si="210"/>
        <v>A12</v>
      </c>
      <c r="AX210" s="14">
        <f t="shared" si="242"/>
        <v>0</v>
      </c>
      <c r="AY210" s="14">
        <f t="shared" si="242"/>
        <v>0</v>
      </c>
      <c r="AZ210" s="30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30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30"/>
      <c r="DC210" s="13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3"/>
    </row>
    <row r="211" spans="5:132">
      <c r="E211" s="13">
        <f t="shared" si="233"/>
        <v>178</v>
      </c>
      <c r="F211" s="21" t="str">
        <f t="shared" si="245"/>
        <v>H</v>
      </c>
      <c r="G211" s="14">
        <f t="shared" si="246"/>
        <v>10</v>
      </c>
      <c r="H211" s="30" t="str">
        <f t="shared" si="225"/>
        <v>H10</v>
      </c>
      <c r="I211" s="30"/>
      <c r="J211" s="13">
        <f t="shared" si="243"/>
        <v>308</v>
      </c>
      <c r="K211" s="30" t="str">
        <f t="shared" si="211"/>
        <v>M20</v>
      </c>
      <c r="L211" s="30"/>
      <c r="M211" s="13">
        <f t="shared" si="239"/>
        <v>36</v>
      </c>
      <c r="N211" s="30" t="str">
        <f t="shared" si="212"/>
        <v>B12</v>
      </c>
      <c r="O211" s="30"/>
      <c r="P211" s="13">
        <f t="shared" si="244"/>
        <v>70</v>
      </c>
      <c r="Q211" s="30" t="str">
        <f t="shared" si="213"/>
        <v>C22</v>
      </c>
      <c r="R211" s="30"/>
      <c r="S211" s="13">
        <f t="shared" si="238"/>
        <v>355</v>
      </c>
      <c r="T211" s="30" t="str">
        <f t="shared" si="214"/>
        <v>O19</v>
      </c>
      <c r="U211" s="30"/>
      <c r="V211" s="13">
        <f t="shared" si="236"/>
        <v>71</v>
      </c>
      <c r="W211" s="30" t="str">
        <f t="shared" si="215"/>
        <v>C23</v>
      </c>
      <c r="X211" s="30"/>
      <c r="Y211" s="30" t="str">
        <f t="shared" si="226"/>
        <v>_</v>
      </c>
      <c r="Z211" s="21">
        <f t="shared" si="216"/>
        <v>1</v>
      </c>
      <c r="AA211" s="13" t="b">
        <f t="shared" si="227"/>
        <v>1</v>
      </c>
      <c r="AB211" s="30" t="b">
        <f t="shared" si="217"/>
        <v>1</v>
      </c>
      <c r="AC211" s="30" t="b">
        <f t="shared" ca="1" si="218"/>
        <v>1</v>
      </c>
      <c r="AD211" s="30" t="b">
        <f t="shared" ca="1" si="219"/>
        <v>1</v>
      </c>
      <c r="AE211" s="13" t="str">
        <f t="shared" si="228"/>
        <v/>
      </c>
      <c r="AF211" s="13" t="str">
        <f t="shared" si="229"/>
        <v/>
      </c>
      <c r="AG211" s="13"/>
      <c r="AH211" s="72">
        <f t="shared" si="234"/>
        <v>178</v>
      </c>
      <c r="AI211" s="80" t="str">
        <f t="shared" si="220"/>
        <v>M20</v>
      </c>
      <c r="AJ211" s="30" t="str">
        <f t="shared" si="230"/>
        <v/>
      </c>
      <c r="AK211" s="19"/>
      <c r="AL211" s="27"/>
      <c r="AM211" s="27"/>
      <c r="AN211" s="73"/>
      <c r="AO211" s="65" t="str">
        <f t="shared" si="235"/>
        <v/>
      </c>
      <c r="AP211" s="74" t="str">
        <f t="shared" si="221"/>
        <v/>
      </c>
      <c r="AQ211" s="65" t="str">
        <f t="shared" si="231"/>
        <v/>
      </c>
      <c r="AR211" s="65" t="str">
        <f t="shared" si="222"/>
        <v/>
      </c>
      <c r="AS211" s="65" t="str">
        <f t="shared" si="223"/>
        <v/>
      </c>
      <c r="AT211" s="65" t="str">
        <f t="shared" si="232"/>
        <v/>
      </c>
      <c r="AU211" s="65" t="str">
        <f t="shared" si="224"/>
        <v/>
      </c>
      <c r="AV211" s="30"/>
      <c r="AW211" s="30" t="str">
        <f t="shared" si="210"/>
        <v>B12</v>
      </c>
      <c r="AX211" s="14">
        <f t="shared" si="242"/>
        <v>0</v>
      </c>
      <c r="AY211" s="14">
        <f t="shared" si="242"/>
        <v>0</v>
      </c>
      <c r="AZ211" s="30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30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30"/>
      <c r="DC211" s="13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3"/>
    </row>
    <row r="212" spans="5:132">
      <c r="E212" s="13">
        <f t="shared" si="233"/>
        <v>179</v>
      </c>
      <c r="F212" s="21" t="str">
        <f t="shared" si="245"/>
        <v>H</v>
      </c>
      <c r="G212" s="14">
        <f t="shared" si="246"/>
        <v>11</v>
      </c>
      <c r="H212" s="30" t="str">
        <f t="shared" si="225"/>
        <v>H11</v>
      </c>
      <c r="I212" s="30"/>
      <c r="J212" s="13">
        <f t="shared" si="243"/>
        <v>310</v>
      </c>
      <c r="K212" s="30" t="str">
        <f t="shared" si="211"/>
        <v>M22</v>
      </c>
      <c r="L212" s="30"/>
      <c r="M212" s="13">
        <f t="shared" si="239"/>
        <v>60</v>
      </c>
      <c r="N212" s="30" t="str">
        <f t="shared" si="212"/>
        <v>C12</v>
      </c>
      <c r="O212" s="30"/>
      <c r="P212" s="13">
        <f t="shared" si="244"/>
        <v>118</v>
      </c>
      <c r="Q212" s="30" t="str">
        <f t="shared" si="213"/>
        <v>E22</v>
      </c>
      <c r="R212" s="30"/>
      <c r="S212" s="13">
        <f t="shared" si="238"/>
        <v>357</v>
      </c>
      <c r="T212" s="30" t="str">
        <f t="shared" si="214"/>
        <v>O21</v>
      </c>
      <c r="U212" s="30"/>
      <c r="V212" s="13">
        <f t="shared" si="236"/>
        <v>119</v>
      </c>
      <c r="W212" s="30" t="str">
        <f t="shared" si="215"/>
        <v>E23</v>
      </c>
      <c r="X212" s="30"/>
      <c r="Y212" s="30" t="str">
        <f t="shared" si="226"/>
        <v>_</v>
      </c>
      <c r="Z212" s="21">
        <f t="shared" si="216"/>
        <v>1</v>
      </c>
      <c r="AA212" s="13" t="b">
        <f t="shared" si="227"/>
        <v>1</v>
      </c>
      <c r="AB212" s="30" t="b">
        <f t="shared" si="217"/>
        <v>1</v>
      </c>
      <c r="AC212" s="30" t="b">
        <f t="shared" ca="1" si="218"/>
        <v>1</v>
      </c>
      <c r="AD212" s="30" t="b">
        <f t="shared" ca="1" si="219"/>
        <v>1</v>
      </c>
      <c r="AE212" s="13" t="str">
        <f t="shared" si="228"/>
        <v/>
      </c>
      <c r="AF212" s="13" t="str">
        <f t="shared" si="229"/>
        <v/>
      </c>
      <c r="AG212" s="13"/>
      <c r="AH212" s="72">
        <f t="shared" si="234"/>
        <v>179</v>
      </c>
      <c r="AI212" s="80" t="str">
        <f t="shared" si="220"/>
        <v>M22</v>
      </c>
      <c r="AJ212" s="30" t="str">
        <f t="shared" si="230"/>
        <v/>
      </c>
      <c r="AK212" s="19"/>
      <c r="AL212" s="27"/>
      <c r="AM212" s="27"/>
      <c r="AN212" s="73"/>
      <c r="AO212" s="65" t="str">
        <f t="shared" si="235"/>
        <v/>
      </c>
      <c r="AP212" s="74" t="str">
        <f t="shared" si="221"/>
        <v/>
      </c>
      <c r="AQ212" s="65" t="str">
        <f t="shared" si="231"/>
        <v/>
      </c>
      <c r="AR212" s="65" t="str">
        <f t="shared" si="222"/>
        <v/>
      </c>
      <c r="AS212" s="65" t="str">
        <f t="shared" si="223"/>
        <v/>
      </c>
      <c r="AT212" s="65" t="str">
        <f t="shared" si="232"/>
        <v/>
      </c>
      <c r="AU212" s="65" t="str">
        <f t="shared" si="224"/>
        <v/>
      </c>
      <c r="AV212" s="30"/>
      <c r="AW212" s="30" t="str">
        <f t="shared" si="210"/>
        <v>C12</v>
      </c>
      <c r="AX212" s="14">
        <f t="shared" si="242"/>
        <v>0</v>
      </c>
      <c r="AY212" s="14">
        <f t="shared" si="242"/>
        <v>0</v>
      </c>
      <c r="AZ212" s="30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30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30"/>
      <c r="DC212" s="13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3"/>
    </row>
    <row r="213" spans="5:132">
      <c r="E213" s="13">
        <f t="shared" si="233"/>
        <v>180</v>
      </c>
      <c r="F213" s="21" t="str">
        <f t="shared" si="245"/>
        <v>H</v>
      </c>
      <c r="G213" s="14">
        <f t="shared" si="246"/>
        <v>12</v>
      </c>
      <c r="H213" s="30" t="str">
        <f t="shared" si="225"/>
        <v>H12</v>
      </c>
      <c r="I213" s="30"/>
      <c r="J213" s="13">
        <f t="shared" si="243"/>
        <v>312</v>
      </c>
      <c r="K213" s="30" t="str">
        <f t="shared" si="211"/>
        <v>M24</v>
      </c>
      <c r="L213" s="30"/>
      <c r="M213" s="13">
        <f t="shared" si="239"/>
        <v>84</v>
      </c>
      <c r="N213" s="30" t="str">
        <f t="shared" si="212"/>
        <v>D12</v>
      </c>
      <c r="O213" s="30"/>
      <c r="P213" s="13">
        <f t="shared" si="244"/>
        <v>166</v>
      </c>
      <c r="Q213" s="30" t="str">
        <f t="shared" si="213"/>
        <v>G22</v>
      </c>
      <c r="R213" s="30"/>
      <c r="S213" s="13">
        <f t="shared" si="238"/>
        <v>359</v>
      </c>
      <c r="T213" s="30" t="str">
        <f t="shared" si="214"/>
        <v>O23</v>
      </c>
      <c r="U213" s="30"/>
      <c r="V213" s="13">
        <f t="shared" si="236"/>
        <v>167</v>
      </c>
      <c r="W213" s="30" t="str">
        <f t="shared" si="215"/>
        <v>G23</v>
      </c>
      <c r="X213" s="30"/>
      <c r="Y213" s="30" t="str">
        <f t="shared" si="226"/>
        <v>_</v>
      </c>
      <c r="Z213" s="21">
        <f t="shared" si="216"/>
        <v>1</v>
      </c>
      <c r="AA213" s="13" t="b">
        <f t="shared" si="227"/>
        <v>1</v>
      </c>
      <c r="AB213" s="30" t="b">
        <f t="shared" si="217"/>
        <v>1</v>
      </c>
      <c r="AC213" s="30" t="b">
        <f t="shared" ca="1" si="218"/>
        <v>1</v>
      </c>
      <c r="AD213" s="30" t="b">
        <f t="shared" ca="1" si="219"/>
        <v>1</v>
      </c>
      <c r="AE213" s="13" t="str">
        <f t="shared" si="228"/>
        <v/>
      </c>
      <c r="AF213" s="13" t="str">
        <f t="shared" si="229"/>
        <v/>
      </c>
      <c r="AG213" s="13"/>
      <c r="AH213" s="72">
        <f t="shared" si="234"/>
        <v>180</v>
      </c>
      <c r="AI213" s="80" t="str">
        <f t="shared" si="220"/>
        <v>M24</v>
      </c>
      <c r="AJ213" s="30" t="str">
        <f t="shared" si="230"/>
        <v/>
      </c>
      <c r="AK213" s="19"/>
      <c r="AL213" s="27"/>
      <c r="AM213" s="27"/>
      <c r="AN213" s="73"/>
      <c r="AO213" s="65" t="str">
        <f t="shared" si="235"/>
        <v/>
      </c>
      <c r="AP213" s="74" t="str">
        <f t="shared" si="221"/>
        <v/>
      </c>
      <c r="AQ213" s="65" t="str">
        <f t="shared" si="231"/>
        <v/>
      </c>
      <c r="AR213" s="65" t="str">
        <f t="shared" si="222"/>
        <v/>
      </c>
      <c r="AS213" s="65" t="str">
        <f t="shared" si="223"/>
        <v/>
      </c>
      <c r="AT213" s="65" t="str">
        <f t="shared" si="232"/>
        <v/>
      </c>
      <c r="AU213" s="65" t="str">
        <f t="shared" si="224"/>
        <v/>
      </c>
      <c r="AV213" s="30"/>
      <c r="AW213" s="30" t="str">
        <f t="shared" si="210"/>
        <v>D12</v>
      </c>
      <c r="AX213" s="14">
        <f t="shared" si="242"/>
        <v>0</v>
      </c>
      <c r="AY213" s="14">
        <f t="shared" si="242"/>
        <v>0</v>
      </c>
      <c r="AZ213" s="30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30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30"/>
      <c r="DC213" s="13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3"/>
    </row>
    <row r="214" spans="5:132">
      <c r="E214" s="13">
        <f t="shared" si="233"/>
        <v>181</v>
      </c>
      <c r="F214" s="21" t="str">
        <f t="shared" si="245"/>
        <v>H</v>
      </c>
      <c r="G214" s="14">
        <f t="shared" si="246"/>
        <v>13</v>
      </c>
      <c r="H214" s="30" t="str">
        <f t="shared" si="225"/>
        <v>H13</v>
      </c>
      <c r="I214" s="30"/>
      <c r="J214" s="13">
        <f t="shared" si="243"/>
        <v>338</v>
      </c>
      <c r="K214" s="30" t="str">
        <f t="shared" si="211"/>
        <v>O2</v>
      </c>
      <c r="L214" s="30"/>
      <c r="M214" s="13">
        <f t="shared" si="239"/>
        <v>108</v>
      </c>
      <c r="N214" s="30" t="str">
        <f t="shared" si="212"/>
        <v>E12</v>
      </c>
      <c r="O214" s="30"/>
      <c r="P214" s="13">
        <f t="shared" si="244"/>
        <v>214</v>
      </c>
      <c r="Q214" s="30" t="str">
        <f t="shared" si="213"/>
        <v>I22</v>
      </c>
      <c r="R214" s="30"/>
      <c r="S214" s="13">
        <f t="shared" si="238"/>
        <v>361</v>
      </c>
      <c r="T214" s="30" t="str">
        <f t="shared" si="214"/>
        <v>P1</v>
      </c>
      <c r="U214" s="30"/>
      <c r="V214" s="13">
        <f t="shared" si="236"/>
        <v>215</v>
      </c>
      <c r="W214" s="30" t="str">
        <f t="shared" si="215"/>
        <v>I23</v>
      </c>
      <c r="X214" s="30"/>
      <c r="Y214" s="30" t="str">
        <f t="shared" si="226"/>
        <v>_</v>
      </c>
      <c r="Z214" s="21">
        <f t="shared" si="216"/>
        <v>1</v>
      </c>
      <c r="AA214" s="13" t="b">
        <f t="shared" si="227"/>
        <v>1</v>
      </c>
      <c r="AB214" s="30" t="b">
        <f t="shared" si="217"/>
        <v>1</v>
      </c>
      <c r="AC214" s="30" t="b">
        <f t="shared" ca="1" si="218"/>
        <v>1</v>
      </c>
      <c r="AD214" s="30" t="b">
        <f t="shared" ca="1" si="219"/>
        <v>1</v>
      </c>
      <c r="AE214" s="13" t="str">
        <f t="shared" si="228"/>
        <v/>
      </c>
      <c r="AF214" s="13" t="str">
        <f t="shared" si="229"/>
        <v/>
      </c>
      <c r="AG214" s="13"/>
      <c r="AH214" s="72">
        <f t="shared" si="234"/>
        <v>181</v>
      </c>
      <c r="AI214" s="80" t="str">
        <f t="shared" si="220"/>
        <v>O2</v>
      </c>
      <c r="AJ214" s="30" t="str">
        <f t="shared" si="230"/>
        <v/>
      </c>
      <c r="AK214" s="19"/>
      <c r="AL214" s="27"/>
      <c r="AM214" s="27"/>
      <c r="AN214" s="73"/>
      <c r="AO214" s="65" t="str">
        <f t="shared" si="235"/>
        <v/>
      </c>
      <c r="AP214" s="74" t="str">
        <f t="shared" si="221"/>
        <v/>
      </c>
      <c r="AQ214" s="65" t="str">
        <f t="shared" si="231"/>
        <v/>
      </c>
      <c r="AR214" s="65" t="str">
        <f t="shared" si="222"/>
        <v/>
      </c>
      <c r="AS214" s="65" t="str">
        <f t="shared" si="223"/>
        <v/>
      </c>
      <c r="AT214" s="65" t="str">
        <f t="shared" si="232"/>
        <v/>
      </c>
      <c r="AU214" s="65" t="str">
        <f t="shared" si="224"/>
        <v/>
      </c>
      <c r="AV214" s="30"/>
      <c r="AW214" s="30" t="str">
        <f t="shared" si="210"/>
        <v>E12</v>
      </c>
      <c r="AX214" s="14">
        <f t="shared" ref="AX214:AY233" si="247">IF(COUNTIF($AI$34:$AI$417,$AW214)&gt;0,VLOOKUP($AW214,$AI$34:$AL$417,$AX$32,FALSE),"")</f>
        <v>0</v>
      </c>
      <c r="AY214" s="14">
        <f t="shared" si="247"/>
        <v>0</v>
      </c>
      <c r="AZ214" s="30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30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30"/>
      <c r="DC214" s="13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3"/>
    </row>
    <row r="215" spans="5:132">
      <c r="E215" s="13">
        <f t="shared" si="233"/>
        <v>182</v>
      </c>
      <c r="F215" s="21" t="str">
        <f t="shared" si="245"/>
        <v>H</v>
      </c>
      <c r="G215" s="14">
        <f t="shared" si="246"/>
        <v>14</v>
      </c>
      <c r="H215" s="30" t="str">
        <f t="shared" si="225"/>
        <v>H14</v>
      </c>
      <c r="I215" s="30"/>
      <c r="J215" s="13">
        <f t="shared" si="243"/>
        <v>340</v>
      </c>
      <c r="K215" s="30" t="str">
        <f t="shared" si="211"/>
        <v>O4</v>
      </c>
      <c r="L215" s="30"/>
      <c r="M215" s="13">
        <f t="shared" si="239"/>
        <v>132</v>
      </c>
      <c r="N215" s="30" t="str">
        <f t="shared" si="212"/>
        <v>F12</v>
      </c>
      <c r="O215" s="30"/>
      <c r="P215" s="13">
        <f t="shared" si="244"/>
        <v>262</v>
      </c>
      <c r="Q215" s="30" t="str">
        <f t="shared" si="213"/>
        <v>K22</v>
      </c>
      <c r="R215" s="30"/>
      <c r="S215" s="13">
        <f t="shared" si="238"/>
        <v>363</v>
      </c>
      <c r="T215" s="30" t="str">
        <f t="shared" si="214"/>
        <v>P3</v>
      </c>
      <c r="U215" s="30"/>
      <c r="V215" s="13">
        <f t="shared" si="236"/>
        <v>263</v>
      </c>
      <c r="W215" s="30" t="str">
        <f t="shared" si="215"/>
        <v>K23</v>
      </c>
      <c r="X215" s="30"/>
      <c r="Y215" s="30" t="str">
        <f t="shared" si="226"/>
        <v>_</v>
      </c>
      <c r="Z215" s="21">
        <f t="shared" si="216"/>
        <v>1</v>
      </c>
      <c r="AA215" s="13" t="b">
        <f t="shared" si="227"/>
        <v>1</v>
      </c>
      <c r="AB215" s="30" t="b">
        <f t="shared" si="217"/>
        <v>1</v>
      </c>
      <c r="AC215" s="30" t="b">
        <f t="shared" ca="1" si="218"/>
        <v>1</v>
      </c>
      <c r="AD215" s="30" t="b">
        <f t="shared" ca="1" si="219"/>
        <v>1</v>
      </c>
      <c r="AE215" s="13" t="str">
        <f t="shared" si="228"/>
        <v/>
      </c>
      <c r="AF215" s="13" t="str">
        <f t="shared" si="229"/>
        <v/>
      </c>
      <c r="AG215" s="13"/>
      <c r="AH215" s="72">
        <f t="shared" si="234"/>
        <v>182</v>
      </c>
      <c r="AI215" s="80" t="str">
        <f t="shared" si="220"/>
        <v>O4</v>
      </c>
      <c r="AJ215" s="30" t="str">
        <f t="shared" si="230"/>
        <v/>
      </c>
      <c r="AK215" s="19"/>
      <c r="AL215" s="27"/>
      <c r="AM215" s="27"/>
      <c r="AN215" s="73"/>
      <c r="AO215" s="65" t="str">
        <f t="shared" si="235"/>
        <v/>
      </c>
      <c r="AP215" s="74" t="str">
        <f t="shared" si="221"/>
        <v/>
      </c>
      <c r="AQ215" s="65" t="str">
        <f t="shared" si="231"/>
        <v/>
      </c>
      <c r="AR215" s="65" t="str">
        <f t="shared" si="222"/>
        <v/>
      </c>
      <c r="AS215" s="65" t="str">
        <f t="shared" si="223"/>
        <v/>
      </c>
      <c r="AT215" s="65" t="str">
        <f t="shared" si="232"/>
        <v/>
      </c>
      <c r="AU215" s="65" t="str">
        <f t="shared" si="224"/>
        <v/>
      </c>
      <c r="AV215" s="30"/>
      <c r="AW215" s="30" t="str">
        <f t="shared" si="210"/>
        <v>F12</v>
      </c>
      <c r="AX215" s="14">
        <f t="shared" si="247"/>
        <v>0</v>
      </c>
      <c r="AY215" s="14">
        <f t="shared" si="247"/>
        <v>0</v>
      </c>
      <c r="AZ215" s="30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30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30"/>
      <c r="DC215" s="13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3"/>
    </row>
    <row r="216" spans="5:132">
      <c r="E216" s="13">
        <f t="shared" si="233"/>
        <v>183</v>
      </c>
      <c r="F216" s="21" t="str">
        <f t="shared" si="245"/>
        <v>H</v>
      </c>
      <c r="G216" s="14">
        <f t="shared" si="246"/>
        <v>15</v>
      </c>
      <c r="H216" s="30" t="str">
        <f t="shared" si="225"/>
        <v>H15</v>
      </c>
      <c r="I216" s="30"/>
      <c r="J216" s="13">
        <f t="shared" si="243"/>
        <v>342</v>
      </c>
      <c r="K216" s="30" t="str">
        <f t="shared" si="211"/>
        <v>O6</v>
      </c>
      <c r="L216" s="30"/>
      <c r="M216" s="13">
        <f t="shared" si="239"/>
        <v>156</v>
      </c>
      <c r="N216" s="30" t="str">
        <f t="shared" si="212"/>
        <v>G12</v>
      </c>
      <c r="O216" s="30"/>
      <c r="P216" s="13">
        <f t="shared" si="244"/>
        <v>310</v>
      </c>
      <c r="Q216" s="30" t="str">
        <f t="shared" si="213"/>
        <v>M22</v>
      </c>
      <c r="R216" s="30"/>
      <c r="S216" s="13">
        <f t="shared" si="238"/>
        <v>365</v>
      </c>
      <c r="T216" s="30" t="str">
        <f t="shared" si="214"/>
        <v>P5</v>
      </c>
      <c r="U216" s="30"/>
      <c r="V216" s="13">
        <f t="shared" si="236"/>
        <v>311</v>
      </c>
      <c r="W216" s="30" t="str">
        <f t="shared" si="215"/>
        <v>M23</v>
      </c>
      <c r="X216" s="30"/>
      <c r="Y216" s="30" t="str">
        <f t="shared" si="226"/>
        <v>_</v>
      </c>
      <c r="Z216" s="21">
        <f t="shared" si="216"/>
        <v>1</v>
      </c>
      <c r="AA216" s="13" t="b">
        <f t="shared" si="227"/>
        <v>1</v>
      </c>
      <c r="AB216" s="30" t="b">
        <f t="shared" si="217"/>
        <v>1</v>
      </c>
      <c r="AC216" s="30" t="b">
        <f t="shared" ca="1" si="218"/>
        <v>1</v>
      </c>
      <c r="AD216" s="30" t="b">
        <f t="shared" ca="1" si="219"/>
        <v>1</v>
      </c>
      <c r="AE216" s="13" t="str">
        <f t="shared" si="228"/>
        <v/>
      </c>
      <c r="AF216" s="13" t="str">
        <f t="shared" si="229"/>
        <v/>
      </c>
      <c r="AG216" s="13"/>
      <c r="AH216" s="72">
        <f t="shared" si="234"/>
        <v>183</v>
      </c>
      <c r="AI216" s="80" t="str">
        <f t="shared" si="220"/>
        <v>O6</v>
      </c>
      <c r="AJ216" s="30" t="str">
        <f t="shared" si="230"/>
        <v/>
      </c>
      <c r="AK216" s="19"/>
      <c r="AL216" s="27"/>
      <c r="AM216" s="27"/>
      <c r="AN216" s="73"/>
      <c r="AO216" s="65" t="str">
        <f t="shared" si="235"/>
        <v/>
      </c>
      <c r="AP216" s="74" t="str">
        <f t="shared" si="221"/>
        <v/>
      </c>
      <c r="AQ216" s="65" t="str">
        <f t="shared" si="231"/>
        <v/>
      </c>
      <c r="AR216" s="65" t="str">
        <f t="shared" si="222"/>
        <v/>
      </c>
      <c r="AS216" s="65" t="str">
        <f t="shared" si="223"/>
        <v/>
      </c>
      <c r="AT216" s="65" t="str">
        <f t="shared" si="232"/>
        <v/>
      </c>
      <c r="AU216" s="65" t="str">
        <f t="shared" si="224"/>
        <v/>
      </c>
      <c r="AV216" s="30"/>
      <c r="AW216" s="30" t="str">
        <f t="shared" si="210"/>
        <v>G12</v>
      </c>
      <c r="AX216" s="14">
        <f t="shared" si="247"/>
        <v>0</v>
      </c>
      <c r="AY216" s="14">
        <f t="shared" si="247"/>
        <v>0</v>
      </c>
      <c r="AZ216" s="30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30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30"/>
      <c r="DC216" s="13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3"/>
    </row>
    <row r="217" spans="5:132">
      <c r="E217" s="13">
        <f t="shared" si="233"/>
        <v>184</v>
      </c>
      <c r="F217" s="21" t="str">
        <f t="shared" si="245"/>
        <v>H</v>
      </c>
      <c r="G217" s="14">
        <f t="shared" si="246"/>
        <v>16</v>
      </c>
      <c r="H217" s="30" t="str">
        <f t="shared" si="225"/>
        <v>H16</v>
      </c>
      <c r="I217" s="30"/>
      <c r="J217" s="13">
        <f t="shared" si="243"/>
        <v>344</v>
      </c>
      <c r="K217" s="30" t="str">
        <f t="shared" si="211"/>
        <v>O8</v>
      </c>
      <c r="L217" s="30"/>
      <c r="M217" s="13">
        <f t="shared" si="239"/>
        <v>180</v>
      </c>
      <c r="N217" s="30" t="str">
        <f t="shared" si="212"/>
        <v>H12</v>
      </c>
      <c r="O217" s="30"/>
      <c r="P217" s="13">
        <f t="shared" si="244"/>
        <v>358</v>
      </c>
      <c r="Q217" s="30" t="str">
        <f t="shared" si="213"/>
        <v>O22</v>
      </c>
      <c r="R217" s="30"/>
      <c r="S217" s="13">
        <f t="shared" si="238"/>
        <v>367</v>
      </c>
      <c r="T217" s="30" t="str">
        <f t="shared" si="214"/>
        <v>P7</v>
      </c>
      <c r="U217" s="30"/>
      <c r="V217" s="13">
        <f t="shared" si="236"/>
        <v>359</v>
      </c>
      <c r="W217" s="30" t="str">
        <f t="shared" si="215"/>
        <v>O23</v>
      </c>
      <c r="X217" s="30"/>
      <c r="Y217" s="30" t="str">
        <f t="shared" si="226"/>
        <v>_</v>
      </c>
      <c r="Z217" s="21">
        <f t="shared" si="216"/>
        <v>1</v>
      </c>
      <c r="AA217" s="13" t="b">
        <f t="shared" si="227"/>
        <v>1</v>
      </c>
      <c r="AB217" s="30" t="b">
        <f t="shared" si="217"/>
        <v>1</v>
      </c>
      <c r="AC217" s="30" t="b">
        <f t="shared" ca="1" si="218"/>
        <v>1</v>
      </c>
      <c r="AD217" s="30" t="b">
        <f t="shared" ca="1" si="219"/>
        <v>1</v>
      </c>
      <c r="AE217" s="13" t="str">
        <f t="shared" si="228"/>
        <v/>
      </c>
      <c r="AF217" s="13" t="str">
        <f t="shared" si="229"/>
        <v/>
      </c>
      <c r="AG217" s="13"/>
      <c r="AH217" s="72">
        <f t="shared" si="234"/>
        <v>184</v>
      </c>
      <c r="AI217" s="80" t="str">
        <f t="shared" si="220"/>
        <v>O8</v>
      </c>
      <c r="AJ217" s="30" t="str">
        <f t="shared" si="230"/>
        <v/>
      </c>
      <c r="AK217" s="19"/>
      <c r="AL217" s="27"/>
      <c r="AM217" s="27"/>
      <c r="AN217" s="73"/>
      <c r="AO217" s="65" t="str">
        <f t="shared" si="235"/>
        <v/>
      </c>
      <c r="AP217" s="74" t="str">
        <f t="shared" si="221"/>
        <v/>
      </c>
      <c r="AQ217" s="65" t="str">
        <f t="shared" si="231"/>
        <v/>
      </c>
      <c r="AR217" s="65" t="str">
        <f t="shared" si="222"/>
        <v/>
      </c>
      <c r="AS217" s="65" t="str">
        <f t="shared" si="223"/>
        <v/>
      </c>
      <c r="AT217" s="65" t="str">
        <f t="shared" si="232"/>
        <v/>
      </c>
      <c r="AU217" s="65" t="str">
        <f t="shared" si="224"/>
        <v/>
      </c>
      <c r="AV217" s="30"/>
      <c r="AW217" s="30" t="str">
        <f t="shared" si="210"/>
        <v>H12</v>
      </c>
      <c r="AX217" s="14">
        <f t="shared" si="247"/>
        <v>0</v>
      </c>
      <c r="AY217" s="14">
        <f t="shared" si="247"/>
        <v>0</v>
      </c>
      <c r="AZ217" s="30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30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30"/>
      <c r="DC217" s="13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3"/>
    </row>
    <row r="218" spans="5:132">
      <c r="E218" s="13">
        <f t="shared" si="233"/>
        <v>185</v>
      </c>
      <c r="F218" s="21" t="str">
        <f t="shared" si="245"/>
        <v>H</v>
      </c>
      <c r="G218" s="14">
        <f t="shared" si="246"/>
        <v>17</v>
      </c>
      <c r="H218" s="30" t="str">
        <f t="shared" si="225"/>
        <v>H17</v>
      </c>
      <c r="I218" s="30"/>
      <c r="J218" s="13">
        <f t="shared" si="243"/>
        <v>346</v>
      </c>
      <c r="K218" s="30" t="str">
        <f t="shared" si="211"/>
        <v>O10</v>
      </c>
      <c r="L218" s="30"/>
      <c r="M218" s="13">
        <f t="shared" si="239"/>
        <v>204</v>
      </c>
      <c r="N218" s="30" t="str">
        <f t="shared" si="212"/>
        <v>I12</v>
      </c>
      <c r="O218" s="30"/>
      <c r="P218" s="13">
        <f t="shared" si="244"/>
        <v>24</v>
      </c>
      <c r="Q218" s="30" t="str">
        <f t="shared" si="213"/>
        <v>A24</v>
      </c>
      <c r="R218" s="30"/>
      <c r="S218" s="13">
        <f t="shared" si="238"/>
        <v>369</v>
      </c>
      <c r="T218" s="30" t="str">
        <f t="shared" si="214"/>
        <v>P9</v>
      </c>
      <c r="U218" s="30"/>
      <c r="V218" s="13">
        <f t="shared" si="236"/>
        <v>24</v>
      </c>
      <c r="W218" s="30" t="str">
        <f t="shared" si="215"/>
        <v>A24</v>
      </c>
      <c r="X218" s="30"/>
      <c r="Y218" s="30" t="str">
        <f t="shared" si="226"/>
        <v>_</v>
      </c>
      <c r="Z218" s="21">
        <f t="shared" si="216"/>
        <v>1</v>
      </c>
      <c r="AA218" s="13" t="b">
        <f t="shared" si="227"/>
        <v>1</v>
      </c>
      <c r="AB218" s="30" t="b">
        <f t="shared" si="217"/>
        <v>1</v>
      </c>
      <c r="AC218" s="30" t="b">
        <f t="shared" ca="1" si="218"/>
        <v>1</v>
      </c>
      <c r="AD218" s="30" t="b">
        <f t="shared" ca="1" si="219"/>
        <v>1</v>
      </c>
      <c r="AE218" s="13" t="str">
        <f t="shared" si="228"/>
        <v/>
      </c>
      <c r="AF218" s="13" t="str">
        <f t="shared" si="229"/>
        <v/>
      </c>
      <c r="AG218" s="13"/>
      <c r="AH218" s="81">
        <f t="shared" si="234"/>
        <v>185</v>
      </c>
      <c r="AI218" s="82" t="str">
        <f t="shared" si="220"/>
        <v>O10</v>
      </c>
      <c r="AJ218" s="30" t="str">
        <f t="shared" si="230"/>
        <v/>
      </c>
      <c r="AK218" s="26"/>
      <c r="AL218" s="28"/>
      <c r="AM218" s="28"/>
      <c r="AN218" s="83"/>
      <c r="AO218" s="65" t="str">
        <f t="shared" si="235"/>
        <v/>
      </c>
      <c r="AP218" s="74" t="str">
        <f t="shared" si="221"/>
        <v/>
      </c>
      <c r="AQ218" s="65" t="str">
        <f t="shared" si="231"/>
        <v/>
      </c>
      <c r="AR218" s="65" t="str">
        <f t="shared" si="222"/>
        <v/>
      </c>
      <c r="AS218" s="65" t="str">
        <f t="shared" si="223"/>
        <v/>
      </c>
      <c r="AT218" s="65" t="str">
        <f t="shared" si="232"/>
        <v/>
      </c>
      <c r="AU218" s="65" t="str">
        <f t="shared" si="224"/>
        <v/>
      </c>
      <c r="AV218" s="30"/>
      <c r="AW218" s="30" t="str">
        <f t="shared" si="210"/>
        <v>I12</v>
      </c>
      <c r="AX218" s="14">
        <f t="shared" si="247"/>
        <v>0</v>
      </c>
      <c r="AY218" s="14">
        <f t="shared" si="247"/>
        <v>0</v>
      </c>
      <c r="AZ218" s="30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30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30"/>
      <c r="DC218" s="13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3"/>
    </row>
    <row r="219" spans="5:132">
      <c r="E219" s="13">
        <f t="shared" si="233"/>
        <v>186</v>
      </c>
      <c r="F219" s="21" t="str">
        <f t="shared" si="245"/>
        <v>H</v>
      </c>
      <c r="G219" s="14">
        <f t="shared" si="246"/>
        <v>18</v>
      </c>
      <c r="H219" s="30" t="str">
        <f t="shared" si="225"/>
        <v>H18</v>
      </c>
      <c r="I219" s="30"/>
      <c r="J219" s="13">
        <f t="shared" si="243"/>
        <v>348</v>
      </c>
      <c r="K219" s="30" t="str">
        <f t="shared" si="211"/>
        <v>O12</v>
      </c>
      <c r="L219" s="30"/>
      <c r="M219" s="13">
        <f t="shared" si="239"/>
        <v>228</v>
      </c>
      <c r="N219" s="30" t="str">
        <f t="shared" si="212"/>
        <v>J12</v>
      </c>
      <c r="O219" s="30"/>
      <c r="P219" s="13">
        <f t="shared" si="244"/>
        <v>72</v>
      </c>
      <c r="Q219" s="30" t="str">
        <f t="shared" si="213"/>
        <v>C24</v>
      </c>
      <c r="R219" s="30"/>
      <c r="S219" s="13">
        <f t="shared" si="238"/>
        <v>371</v>
      </c>
      <c r="T219" s="30" t="str">
        <f t="shared" si="214"/>
        <v>P11</v>
      </c>
      <c r="U219" s="30"/>
      <c r="V219" s="13">
        <f t="shared" si="236"/>
        <v>72</v>
      </c>
      <c r="W219" s="30" t="str">
        <f t="shared" si="215"/>
        <v>C24</v>
      </c>
      <c r="X219" s="30"/>
      <c r="Y219" s="30" t="str">
        <f t="shared" si="226"/>
        <v>_</v>
      </c>
      <c r="Z219" s="21">
        <f t="shared" si="216"/>
        <v>1</v>
      </c>
      <c r="AA219" s="13" t="b">
        <f t="shared" si="227"/>
        <v>1</v>
      </c>
      <c r="AB219" s="30" t="b">
        <f t="shared" si="217"/>
        <v>1</v>
      </c>
      <c r="AC219" s="30" t="b">
        <f t="shared" ca="1" si="218"/>
        <v>1</v>
      </c>
      <c r="AD219" s="30" t="b">
        <f t="shared" ca="1" si="219"/>
        <v>1</v>
      </c>
      <c r="AE219" s="13" t="str">
        <f t="shared" si="228"/>
        <v/>
      </c>
      <c r="AF219" s="13" t="str">
        <f t="shared" si="229"/>
        <v/>
      </c>
      <c r="AG219" s="13"/>
      <c r="AH219" s="81">
        <f t="shared" si="234"/>
        <v>186</v>
      </c>
      <c r="AI219" s="82" t="str">
        <f t="shared" si="220"/>
        <v>O12</v>
      </c>
      <c r="AJ219" s="30" t="str">
        <f t="shared" si="230"/>
        <v/>
      </c>
      <c r="AK219" s="26"/>
      <c r="AL219" s="28"/>
      <c r="AM219" s="28"/>
      <c r="AN219" s="83"/>
      <c r="AO219" s="65" t="str">
        <f t="shared" si="235"/>
        <v/>
      </c>
      <c r="AP219" s="74" t="str">
        <f t="shared" si="221"/>
        <v/>
      </c>
      <c r="AQ219" s="65" t="str">
        <f t="shared" si="231"/>
        <v/>
      </c>
      <c r="AR219" s="65" t="str">
        <f t="shared" si="222"/>
        <v/>
      </c>
      <c r="AS219" s="65" t="str">
        <f t="shared" si="223"/>
        <v/>
      </c>
      <c r="AT219" s="65" t="str">
        <f t="shared" si="232"/>
        <v/>
      </c>
      <c r="AU219" s="65" t="str">
        <f t="shared" si="224"/>
        <v/>
      </c>
      <c r="AV219" s="30"/>
      <c r="AW219" s="30" t="str">
        <f t="shared" si="210"/>
        <v>J12</v>
      </c>
      <c r="AX219" s="14">
        <f t="shared" si="247"/>
        <v>0</v>
      </c>
      <c r="AY219" s="14">
        <f t="shared" si="247"/>
        <v>0</v>
      </c>
      <c r="AZ219" s="30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30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30"/>
      <c r="DC219" s="13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3"/>
    </row>
    <row r="220" spans="5:132">
      <c r="E220" s="13">
        <f t="shared" si="233"/>
        <v>187</v>
      </c>
      <c r="F220" s="21" t="str">
        <f t="shared" si="245"/>
        <v>H</v>
      </c>
      <c r="G220" s="14">
        <f t="shared" si="246"/>
        <v>19</v>
      </c>
      <c r="H220" s="30" t="str">
        <f t="shared" si="225"/>
        <v>H19</v>
      </c>
      <c r="I220" s="30"/>
      <c r="J220" s="13">
        <f t="shared" si="243"/>
        <v>350</v>
      </c>
      <c r="K220" s="30" t="str">
        <f t="shared" si="211"/>
        <v>O14</v>
      </c>
      <c r="L220" s="30"/>
      <c r="M220" s="13">
        <f t="shared" si="239"/>
        <v>252</v>
      </c>
      <c r="N220" s="30" t="str">
        <f t="shared" si="212"/>
        <v>K12</v>
      </c>
      <c r="O220" s="30"/>
      <c r="P220" s="13">
        <f t="shared" si="244"/>
        <v>120</v>
      </c>
      <c r="Q220" s="30" t="str">
        <f t="shared" si="213"/>
        <v>E24</v>
      </c>
      <c r="R220" s="30"/>
      <c r="S220" s="13">
        <f t="shared" si="238"/>
        <v>373</v>
      </c>
      <c r="T220" s="30" t="str">
        <f t="shared" si="214"/>
        <v>P13</v>
      </c>
      <c r="U220" s="30"/>
      <c r="V220" s="13">
        <f t="shared" si="236"/>
        <v>120</v>
      </c>
      <c r="W220" s="30" t="str">
        <f t="shared" si="215"/>
        <v>E24</v>
      </c>
      <c r="X220" s="30"/>
      <c r="Y220" s="30" t="str">
        <f t="shared" si="226"/>
        <v>_</v>
      </c>
      <c r="Z220" s="21">
        <f t="shared" si="216"/>
        <v>1</v>
      </c>
      <c r="AA220" s="13" t="b">
        <f t="shared" si="227"/>
        <v>1</v>
      </c>
      <c r="AB220" s="30" t="b">
        <f t="shared" si="217"/>
        <v>1</v>
      </c>
      <c r="AC220" s="30" t="b">
        <f t="shared" ca="1" si="218"/>
        <v>1</v>
      </c>
      <c r="AD220" s="30" t="b">
        <f t="shared" ca="1" si="219"/>
        <v>1</v>
      </c>
      <c r="AE220" s="13" t="str">
        <f t="shared" si="228"/>
        <v/>
      </c>
      <c r="AF220" s="13" t="str">
        <f t="shared" si="229"/>
        <v/>
      </c>
      <c r="AG220" s="13"/>
      <c r="AH220" s="81">
        <f t="shared" si="234"/>
        <v>187</v>
      </c>
      <c r="AI220" s="82" t="str">
        <f t="shared" si="220"/>
        <v>O14</v>
      </c>
      <c r="AJ220" s="30" t="str">
        <f t="shared" si="230"/>
        <v/>
      </c>
      <c r="AK220" s="26"/>
      <c r="AL220" s="28"/>
      <c r="AM220" s="28"/>
      <c r="AN220" s="83"/>
      <c r="AO220" s="65" t="str">
        <f t="shared" si="235"/>
        <v/>
      </c>
      <c r="AP220" s="74" t="str">
        <f t="shared" si="221"/>
        <v/>
      </c>
      <c r="AQ220" s="65" t="str">
        <f t="shared" si="231"/>
        <v/>
      </c>
      <c r="AR220" s="65" t="str">
        <f t="shared" si="222"/>
        <v/>
      </c>
      <c r="AS220" s="65" t="str">
        <f t="shared" si="223"/>
        <v/>
      </c>
      <c r="AT220" s="65" t="str">
        <f t="shared" si="232"/>
        <v/>
      </c>
      <c r="AU220" s="65" t="str">
        <f t="shared" si="224"/>
        <v/>
      </c>
      <c r="AV220" s="30"/>
      <c r="AW220" s="30" t="str">
        <f t="shared" si="210"/>
        <v>K12</v>
      </c>
      <c r="AX220" s="14">
        <f t="shared" si="247"/>
        <v>0</v>
      </c>
      <c r="AY220" s="14">
        <f t="shared" si="247"/>
        <v>0</v>
      </c>
      <c r="AZ220" s="30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30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30"/>
      <c r="DC220" s="13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3"/>
    </row>
    <row r="221" spans="5:132">
      <c r="E221" s="13">
        <f t="shared" si="233"/>
        <v>188</v>
      </c>
      <c r="F221" s="21" t="str">
        <f t="shared" si="245"/>
        <v>H</v>
      </c>
      <c r="G221" s="14">
        <f t="shared" si="246"/>
        <v>20</v>
      </c>
      <c r="H221" s="30" t="str">
        <f t="shared" si="225"/>
        <v>H20</v>
      </c>
      <c r="I221" s="30"/>
      <c r="J221" s="13">
        <f t="shared" si="243"/>
        <v>352</v>
      </c>
      <c r="K221" s="30" t="str">
        <f t="shared" si="211"/>
        <v>O16</v>
      </c>
      <c r="L221" s="30"/>
      <c r="M221" s="13">
        <f t="shared" si="239"/>
        <v>276</v>
      </c>
      <c r="N221" s="30" t="str">
        <f t="shared" si="212"/>
        <v>L12</v>
      </c>
      <c r="O221" s="30"/>
      <c r="P221" s="13">
        <f t="shared" si="244"/>
        <v>168</v>
      </c>
      <c r="Q221" s="30" t="str">
        <f t="shared" si="213"/>
        <v>G24</v>
      </c>
      <c r="R221" s="30"/>
      <c r="S221" s="13">
        <f t="shared" si="238"/>
        <v>375</v>
      </c>
      <c r="T221" s="30" t="str">
        <f t="shared" si="214"/>
        <v>P15</v>
      </c>
      <c r="U221" s="30"/>
      <c r="V221" s="13">
        <f t="shared" si="236"/>
        <v>168</v>
      </c>
      <c r="W221" s="30" t="str">
        <f t="shared" si="215"/>
        <v>G24</v>
      </c>
      <c r="X221" s="30"/>
      <c r="Y221" s="30" t="str">
        <f t="shared" si="226"/>
        <v>_</v>
      </c>
      <c r="Z221" s="21">
        <f t="shared" si="216"/>
        <v>1</v>
      </c>
      <c r="AA221" s="13" t="b">
        <f t="shared" si="227"/>
        <v>1</v>
      </c>
      <c r="AB221" s="30" t="b">
        <f t="shared" si="217"/>
        <v>1</v>
      </c>
      <c r="AC221" s="30" t="b">
        <f t="shared" ca="1" si="218"/>
        <v>1</v>
      </c>
      <c r="AD221" s="30" t="b">
        <f t="shared" ca="1" si="219"/>
        <v>1</v>
      </c>
      <c r="AE221" s="13" t="str">
        <f t="shared" si="228"/>
        <v/>
      </c>
      <c r="AF221" s="13" t="str">
        <f t="shared" si="229"/>
        <v/>
      </c>
      <c r="AG221" s="13"/>
      <c r="AH221" s="81">
        <f t="shared" si="234"/>
        <v>188</v>
      </c>
      <c r="AI221" s="82" t="str">
        <f t="shared" si="220"/>
        <v>O16</v>
      </c>
      <c r="AJ221" s="30" t="str">
        <f t="shared" si="230"/>
        <v/>
      </c>
      <c r="AK221" s="26"/>
      <c r="AL221" s="28"/>
      <c r="AM221" s="28"/>
      <c r="AN221" s="83"/>
      <c r="AO221" s="65" t="str">
        <f t="shared" si="235"/>
        <v/>
      </c>
      <c r="AP221" s="74" t="str">
        <f t="shared" si="221"/>
        <v/>
      </c>
      <c r="AQ221" s="65" t="str">
        <f t="shared" si="231"/>
        <v/>
      </c>
      <c r="AR221" s="65" t="str">
        <f t="shared" si="222"/>
        <v/>
      </c>
      <c r="AS221" s="65" t="str">
        <f t="shared" si="223"/>
        <v/>
      </c>
      <c r="AT221" s="65" t="str">
        <f t="shared" si="232"/>
        <v/>
      </c>
      <c r="AU221" s="65" t="str">
        <f t="shared" si="224"/>
        <v/>
      </c>
      <c r="AV221" s="30"/>
      <c r="AW221" s="30" t="str">
        <f t="shared" si="210"/>
        <v>L12</v>
      </c>
      <c r="AX221" s="14">
        <f t="shared" si="247"/>
        <v>0</v>
      </c>
      <c r="AY221" s="14">
        <f t="shared" si="247"/>
        <v>0</v>
      </c>
      <c r="AZ221" s="30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30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30"/>
      <c r="DC221" s="13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3"/>
    </row>
    <row r="222" spans="5:132">
      <c r="E222" s="13">
        <f t="shared" si="233"/>
        <v>189</v>
      </c>
      <c r="F222" s="21" t="str">
        <f t="shared" si="245"/>
        <v>H</v>
      </c>
      <c r="G222" s="14">
        <f t="shared" si="246"/>
        <v>21</v>
      </c>
      <c r="H222" s="30" t="str">
        <f t="shared" si="225"/>
        <v>H21</v>
      </c>
      <c r="I222" s="30"/>
      <c r="J222" s="13">
        <f t="shared" si="243"/>
        <v>354</v>
      </c>
      <c r="K222" s="30" t="str">
        <f t="shared" si="211"/>
        <v>O18</v>
      </c>
      <c r="L222" s="30"/>
      <c r="M222" s="13">
        <f t="shared" si="239"/>
        <v>300</v>
      </c>
      <c r="N222" s="30" t="str">
        <f t="shared" si="212"/>
        <v>M12</v>
      </c>
      <c r="O222" s="30"/>
      <c r="P222" s="13">
        <f t="shared" si="244"/>
        <v>216</v>
      </c>
      <c r="Q222" s="30" t="str">
        <f t="shared" si="213"/>
        <v>I24</v>
      </c>
      <c r="R222" s="30"/>
      <c r="S222" s="13">
        <f t="shared" si="238"/>
        <v>377</v>
      </c>
      <c r="T222" s="30" t="str">
        <f t="shared" si="214"/>
        <v>P17</v>
      </c>
      <c r="U222" s="30"/>
      <c r="V222" s="13">
        <f t="shared" si="236"/>
        <v>216</v>
      </c>
      <c r="W222" s="30" t="str">
        <f t="shared" si="215"/>
        <v>I24</v>
      </c>
      <c r="X222" s="30"/>
      <c r="Y222" s="30" t="str">
        <f t="shared" si="226"/>
        <v>_</v>
      </c>
      <c r="Z222" s="21">
        <f t="shared" si="216"/>
        <v>1</v>
      </c>
      <c r="AA222" s="13" t="b">
        <f t="shared" si="227"/>
        <v>1</v>
      </c>
      <c r="AB222" s="30" t="b">
        <f t="shared" si="217"/>
        <v>1</v>
      </c>
      <c r="AC222" s="30" t="b">
        <f t="shared" ca="1" si="218"/>
        <v>1</v>
      </c>
      <c r="AD222" s="30" t="b">
        <f t="shared" ca="1" si="219"/>
        <v>1</v>
      </c>
      <c r="AE222" s="13" t="str">
        <f t="shared" si="228"/>
        <v/>
      </c>
      <c r="AF222" s="13" t="str">
        <f t="shared" si="229"/>
        <v/>
      </c>
      <c r="AG222" s="13"/>
      <c r="AH222" s="81">
        <f t="shared" si="234"/>
        <v>189</v>
      </c>
      <c r="AI222" s="82" t="str">
        <f t="shared" si="220"/>
        <v>O18</v>
      </c>
      <c r="AJ222" s="30" t="str">
        <f t="shared" si="230"/>
        <v/>
      </c>
      <c r="AK222" s="26"/>
      <c r="AL222" s="28"/>
      <c r="AM222" s="28"/>
      <c r="AN222" s="83"/>
      <c r="AO222" s="65" t="str">
        <f t="shared" si="235"/>
        <v/>
      </c>
      <c r="AP222" s="74" t="str">
        <f t="shared" si="221"/>
        <v/>
      </c>
      <c r="AQ222" s="65" t="str">
        <f t="shared" si="231"/>
        <v/>
      </c>
      <c r="AR222" s="65" t="str">
        <f t="shared" si="222"/>
        <v/>
      </c>
      <c r="AS222" s="65" t="str">
        <f t="shared" si="223"/>
        <v/>
      </c>
      <c r="AT222" s="65" t="str">
        <f t="shared" si="232"/>
        <v/>
      </c>
      <c r="AU222" s="65" t="str">
        <f t="shared" si="224"/>
        <v/>
      </c>
      <c r="AV222" s="30"/>
      <c r="AW222" s="30" t="str">
        <f t="shared" si="210"/>
        <v>M12</v>
      </c>
      <c r="AX222" s="14">
        <f t="shared" si="247"/>
        <v>0</v>
      </c>
      <c r="AY222" s="14">
        <f t="shared" si="247"/>
        <v>0</v>
      </c>
      <c r="AZ222" s="30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30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30"/>
      <c r="DC222" s="13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3"/>
    </row>
    <row r="223" spans="5:132">
      <c r="E223" s="13">
        <f t="shared" si="233"/>
        <v>190</v>
      </c>
      <c r="F223" s="21" t="str">
        <f t="shared" si="245"/>
        <v>H</v>
      </c>
      <c r="G223" s="14">
        <f t="shared" si="246"/>
        <v>22</v>
      </c>
      <c r="H223" s="30" t="str">
        <f t="shared" si="225"/>
        <v>H22</v>
      </c>
      <c r="I223" s="30"/>
      <c r="J223" s="13">
        <f t="shared" si="243"/>
        <v>356</v>
      </c>
      <c r="K223" s="30" t="str">
        <f t="shared" si="211"/>
        <v>O20</v>
      </c>
      <c r="L223" s="30"/>
      <c r="M223" s="13">
        <f t="shared" si="239"/>
        <v>324</v>
      </c>
      <c r="N223" s="30" t="str">
        <f t="shared" si="212"/>
        <v>N12</v>
      </c>
      <c r="O223" s="30"/>
      <c r="P223" s="13">
        <f t="shared" si="244"/>
        <v>264</v>
      </c>
      <c r="Q223" s="30" t="str">
        <f t="shared" si="213"/>
        <v>K24</v>
      </c>
      <c r="R223" s="30"/>
      <c r="S223" s="13">
        <f t="shared" si="238"/>
        <v>379</v>
      </c>
      <c r="T223" s="30" t="str">
        <f t="shared" si="214"/>
        <v>P19</v>
      </c>
      <c r="U223" s="30"/>
      <c r="V223" s="13">
        <f t="shared" si="236"/>
        <v>264</v>
      </c>
      <c r="W223" s="30" t="str">
        <f t="shared" si="215"/>
        <v>K24</v>
      </c>
      <c r="X223" s="30"/>
      <c r="Y223" s="30" t="str">
        <f t="shared" si="226"/>
        <v>_</v>
      </c>
      <c r="Z223" s="21">
        <f t="shared" si="216"/>
        <v>1</v>
      </c>
      <c r="AA223" s="13" t="b">
        <f t="shared" si="227"/>
        <v>1</v>
      </c>
      <c r="AB223" s="30" t="b">
        <f t="shared" si="217"/>
        <v>1</v>
      </c>
      <c r="AC223" s="30" t="b">
        <f t="shared" ca="1" si="218"/>
        <v>1</v>
      </c>
      <c r="AD223" s="30" t="b">
        <f t="shared" ca="1" si="219"/>
        <v>1</v>
      </c>
      <c r="AE223" s="13" t="str">
        <f t="shared" si="228"/>
        <v/>
      </c>
      <c r="AF223" s="13" t="str">
        <f t="shared" si="229"/>
        <v/>
      </c>
      <c r="AG223" s="13"/>
      <c r="AH223" s="81">
        <f t="shared" si="234"/>
        <v>190</v>
      </c>
      <c r="AI223" s="82" t="str">
        <f t="shared" si="220"/>
        <v>O20</v>
      </c>
      <c r="AJ223" s="30" t="str">
        <f t="shared" si="230"/>
        <v/>
      </c>
      <c r="AK223" s="26"/>
      <c r="AL223" s="28"/>
      <c r="AM223" s="28"/>
      <c r="AN223" s="83"/>
      <c r="AO223" s="65" t="str">
        <f t="shared" si="235"/>
        <v/>
      </c>
      <c r="AP223" s="74" t="str">
        <f t="shared" si="221"/>
        <v/>
      </c>
      <c r="AQ223" s="65" t="str">
        <f t="shared" si="231"/>
        <v/>
      </c>
      <c r="AR223" s="65" t="str">
        <f t="shared" si="222"/>
        <v/>
      </c>
      <c r="AS223" s="65" t="str">
        <f t="shared" si="223"/>
        <v/>
      </c>
      <c r="AT223" s="65" t="str">
        <f t="shared" si="232"/>
        <v/>
      </c>
      <c r="AU223" s="65" t="str">
        <f t="shared" si="224"/>
        <v/>
      </c>
      <c r="AV223" s="30"/>
      <c r="AW223" s="30" t="str">
        <f t="shared" si="210"/>
        <v>N12</v>
      </c>
      <c r="AX223" s="14">
        <f t="shared" si="247"/>
        <v>0</v>
      </c>
      <c r="AY223" s="14">
        <f t="shared" si="247"/>
        <v>0</v>
      </c>
      <c r="AZ223" s="30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30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30"/>
      <c r="DC223" s="13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3"/>
    </row>
    <row r="224" spans="5:132">
      <c r="E224" s="13">
        <f t="shared" si="233"/>
        <v>191</v>
      </c>
      <c r="F224" s="21" t="str">
        <f t="shared" si="245"/>
        <v>H</v>
      </c>
      <c r="G224" s="14">
        <f t="shared" si="246"/>
        <v>23</v>
      </c>
      <c r="H224" s="30" t="str">
        <f t="shared" si="225"/>
        <v>H23</v>
      </c>
      <c r="I224" s="30"/>
      <c r="J224" s="13">
        <f t="shared" si="243"/>
        <v>358</v>
      </c>
      <c r="K224" s="30" t="str">
        <f t="shared" si="211"/>
        <v>O22</v>
      </c>
      <c r="L224" s="30"/>
      <c r="M224" s="13">
        <f t="shared" si="239"/>
        <v>348</v>
      </c>
      <c r="N224" s="30" t="str">
        <f t="shared" si="212"/>
        <v>O12</v>
      </c>
      <c r="O224" s="30"/>
      <c r="P224" s="13">
        <f t="shared" si="244"/>
        <v>312</v>
      </c>
      <c r="Q224" s="30" t="str">
        <f t="shared" si="213"/>
        <v>M24</v>
      </c>
      <c r="R224" s="30"/>
      <c r="S224" s="13">
        <f t="shared" si="238"/>
        <v>381</v>
      </c>
      <c r="T224" s="30" t="str">
        <f t="shared" si="214"/>
        <v>P21</v>
      </c>
      <c r="U224" s="30"/>
      <c r="V224" s="13">
        <f t="shared" si="236"/>
        <v>312</v>
      </c>
      <c r="W224" s="30" t="str">
        <f t="shared" si="215"/>
        <v>M24</v>
      </c>
      <c r="X224" s="30"/>
      <c r="Y224" s="30" t="str">
        <f t="shared" si="226"/>
        <v>_</v>
      </c>
      <c r="Z224" s="21">
        <f t="shared" si="216"/>
        <v>1</v>
      </c>
      <c r="AA224" s="13" t="b">
        <f t="shared" si="227"/>
        <v>1</v>
      </c>
      <c r="AB224" s="30" t="b">
        <f t="shared" si="217"/>
        <v>1</v>
      </c>
      <c r="AC224" s="30" t="b">
        <f t="shared" ca="1" si="218"/>
        <v>1</v>
      </c>
      <c r="AD224" s="30" t="b">
        <f t="shared" ca="1" si="219"/>
        <v>1</v>
      </c>
      <c r="AE224" s="13" t="str">
        <f t="shared" si="228"/>
        <v/>
      </c>
      <c r="AF224" s="13" t="str">
        <f t="shared" si="229"/>
        <v/>
      </c>
      <c r="AG224" s="13"/>
      <c r="AH224" s="81">
        <f t="shared" si="234"/>
        <v>191</v>
      </c>
      <c r="AI224" s="82" t="str">
        <f t="shared" si="220"/>
        <v>O22</v>
      </c>
      <c r="AJ224" s="30" t="str">
        <f t="shared" si="230"/>
        <v/>
      </c>
      <c r="AK224" s="26"/>
      <c r="AL224" s="28"/>
      <c r="AM224" s="28"/>
      <c r="AN224" s="83"/>
      <c r="AO224" s="65" t="str">
        <f t="shared" si="235"/>
        <v/>
      </c>
      <c r="AP224" s="74" t="str">
        <f t="shared" si="221"/>
        <v/>
      </c>
      <c r="AQ224" s="65" t="str">
        <f t="shared" si="231"/>
        <v/>
      </c>
      <c r="AR224" s="65" t="str">
        <f t="shared" si="222"/>
        <v/>
      </c>
      <c r="AS224" s="65" t="str">
        <f t="shared" si="223"/>
        <v/>
      </c>
      <c r="AT224" s="65" t="str">
        <f t="shared" si="232"/>
        <v/>
      </c>
      <c r="AU224" s="65" t="str">
        <f t="shared" si="224"/>
        <v/>
      </c>
      <c r="AV224" s="30"/>
      <c r="AW224" s="30" t="str">
        <f t="shared" si="210"/>
        <v>O12</v>
      </c>
      <c r="AX224" s="14">
        <f t="shared" si="247"/>
        <v>0</v>
      </c>
      <c r="AY224" s="14">
        <f t="shared" si="247"/>
        <v>0</v>
      </c>
      <c r="AZ224" s="30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30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30"/>
      <c r="DC224" s="13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3"/>
    </row>
    <row r="225" spans="5:132">
      <c r="E225" s="13">
        <f t="shared" si="233"/>
        <v>192</v>
      </c>
      <c r="F225" s="21" t="str">
        <f t="shared" si="245"/>
        <v>H</v>
      </c>
      <c r="G225" s="14">
        <f t="shared" si="246"/>
        <v>24</v>
      </c>
      <c r="H225" s="30" t="str">
        <f t="shared" si="225"/>
        <v>H24</v>
      </c>
      <c r="I225" s="30"/>
      <c r="J225" s="13">
        <f t="shared" si="243"/>
        <v>360</v>
      </c>
      <c r="K225" s="30" t="str">
        <f t="shared" si="211"/>
        <v>O24</v>
      </c>
      <c r="L225" s="30"/>
      <c r="M225" s="13">
        <f t="shared" si="239"/>
        <v>372</v>
      </c>
      <c r="N225" s="30" t="str">
        <f t="shared" si="212"/>
        <v>P12</v>
      </c>
      <c r="O225" s="30"/>
      <c r="P225" s="13">
        <f t="shared" si="244"/>
        <v>360</v>
      </c>
      <c r="Q225" s="30" t="str">
        <f t="shared" si="213"/>
        <v>O24</v>
      </c>
      <c r="R225" s="30"/>
      <c r="S225" s="13">
        <f t="shared" si="238"/>
        <v>383</v>
      </c>
      <c r="T225" s="30" t="str">
        <f t="shared" si="214"/>
        <v>P23</v>
      </c>
      <c r="U225" s="30"/>
      <c r="V225" s="13">
        <f t="shared" si="236"/>
        <v>360</v>
      </c>
      <c r="W225" s="30" t="str">
        <f t="shared" si="215"/>
        <v>O24</v>
      </c>
      <c r="X225" s="30"/>
      <c r="Y225" s="30" t="str">
        <f t="shared" si="226"/>
        <v>_</v>
      </c>
      <c r="Z225" s="21">
        <f t="shared" si="216"/>
        <v>1</v>
      </c>
      <c r="AA225" s="13" t="b">
        <f t="shared" si="227"/>
        <v>1</v>
      </c>
      <c r="AB225" s="30" t="b">
        <f t="shared" si="217"/>
        <v>1</v>
      </c>
      <c r="AC225" s="30" t="b">
        <f t="shared" ca="1" si="218"/>
        <v>1</v>
      </c>
      <c r="AD225" s="30" t="b">
        <f t="shared" ca="1" si="219"/>
        <v>1</v>
      </c>
      <c r="AE225" s="13" t="str">
        <f t="shared" si="228"/>
        <v/>
      </c>
      <c r="AF225" s="13" t="str">
        <f t="shared" si="229"/>
        <v/>
      </c>
      <c r="AG225" s="13"/>
      <c r="AH225" s="81">
        <f t="shared" si="234"/>
        <v>192</v>
      </c>
      <c r="AI225" s="82" t="str">
        <f t="shared" si="220"/>
        <v>O24</v>
      </c>
      <c r="AJ225" s="30" t="str">
        <f t="shared" si="230"/>
        <v/>
      </c>
      <c r="AK225" s="26"/>
      <c r="AL225" s="28"/>
      <c r="AM225" s="28"/>
      <c r="AN225" s="83"/>
      <c r="AO225" s="65" t="str">
        <f t="shared" si="235"/>
        <v/>
      </c>
      <c r="AP225" s="74" t="str">
        <f t="shared" si="221"/>
        <v/>
      </c>
      <c r="AQ225" s="65" t="str">
        <f t="shared" si="231"/>
        <v/>
      </c>
      <c r="AR225" s="65" t="str">
        <f t="shared" si="222"/>
        <v/>
      </c>
      <c r="AS225" s="65" t="str">
        <f t="shared" si="223"/>
        <v/>
      </c>
      <c r="AT225" s="65" t="str">
        <f t="shared" si="232"/>
        <v/>
      </c>
      <c r="AU225" s="65" t="str">
        <f t="shared" si="224"/>
        <v/>
      </c>
      <c r="AV225" s="30"/>
      <c r="AW225" s="30" t="str">
        <f t="shared" ref="AW225:AW288" si="248">N225</f>
        <v>P12</v>
      </c>
      <c r="AX225" s="14">
        <f t="shared" si="247"/>
        <v>0</v>
      </c>
      <c r="AY225" s="14">
        <f t="shared" si="247"/>
        <v>0</v>
      </c>
      <c r="AZ225" s="30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30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30"/>
      <c r="DC225" s="13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3"/>
    </row>
    <row r="226" spans="5:132">
      <c r="E226" s="13">
        <f t="shared" si="233"/>
        <v>193</v>
      </c>
      <c r="F226" s="21" t="s">
        <v>66</v>
      </c>
      <c r="G226" s="14">
        <v>1</v>
      </c>
      <c r="H226" s="30" t="str">
        <f t="shared" si="225"/>
        <v>I1</v>
      </c>
      <c r="I226" s="30"/>
      <c r="J226" s="13">
        <f>J34+24</f>
        <v>25</v>
      </c>
      <c r="K226" s="30" t="str">
        <f t="shared" ref="K226:K289" si="249">VLOOKUP(J226,$E$34:$H$417,4,FALSE)</f>
        <v>B1</v>
      </c>
      <c r="L226" s="30"/>
      <c r="M226" s="13">
        <f t="shared" si="239"/>
        <v>13</v>
      </c>
      <c r="N226" s="30" t="str">
        <f t="shared" ref="N226:N289" si="250">VLOOKUP(M226,$E$34:$H$417,4,FALSE)</f>
        <v>A13</v>
      </c>
      <c r="O226" s="30"/>
      <c r="P226" s="13">
        <f>P34+24</f>
        <v>25</v>
      </c>
      <c r="Q226" s="30" t="str">
        <f t="shared" ref="Q226:Q289" si="251">VLOOKUP(P226,$E$34:$H$417,4,FALSE)</f>
        <v>B1</v>
      </c>
      <c r="R226" s="30"/>
      <c r="S226" s="13">
        <f>S34+1</f>
        <v>2</v>
      </c>
      <c r="T226" s="30" t="str">
        <f t="shared" ref="T226:T289" si="252">VLOOKUP(S226,$E$34:$H$417,4,FALSE)</f>
        <v>A2</v>
      </c>
      <c r="U226" s="30"/>
      <c r="V226" s="13">
        <f>V34+24</f>
        <v>25</v>
      </c>
      <c r="W226" s="30" t="str">
        <f t="shared" ref="W226:W289" si="253">VLOOKUP(V226,$E$34:$H$417,4,FALSE)</f>
        <v>B1</v>
      </c>
      <c r="X226" s="30"/>
      <c r="Y226" s="30" t="str">
        <f t="shared" si="226"/>
        <v>_</v>
      </c>
      <c r="Z226" s="21">
        <f t="shared" ref="Z226:Z289" si="254">LEN(Y226)</f>
        <v>1</v>
      </c>
      <c r="AA226" s="13" t="b">
        <f t="shared" si="227"/>
        <v>1</v>
      </c>
      <c r="AB226" s="30" t="b">
        <f t="shared" ref="AB226:AB289" si="255">IF(OR(ISBLANK(AM226),COUNTIF($A$77:$A$81,AM226)&gt;0),TRUE,FALSE)</f>
        <v>1</v>
      </c>
      <c r="AC226" s="30" t="b">
        <f t="shared" ref="AC226:AC289" ca="1" si="256">OR(ISBLANK(AK226),AND(ISNUMBER(SUMPRODUCT(SEARCH(MID(AK226,ROW(INDIRECT("1:"&amp;LEN(AK226))),1),$A$37))),ISERR(FIND("?",AK226)),ISERR(FIND("*",AK226))))</f>
        <v>1</v>
      </c>
      <c r="AD226" s="30" t="b">
        <f t="shared" ref="AD226:AD289" ca="1" si="257">OR(ISBLANK(AL226),AND(ISNUMBER(SUMPRODUCT(SEARCH(MID(AL226,ROW(INDIRECT("1:"&amp;LEN(AL226))),1),$A$37))),ISERR(FIND("?",AL226)),ISERR(FIND("*",AL226)),ISERR(FIND("-",AL226))))</f>
        <v>1</v>
      </c>
      <c r="AE226" s="13" t="str">
        <f t="shared" si="228"/>
        <v/>
      </c>
      <c r="AF226" s="13" t="str">
        <f t="shared" si="229"/>
        <v/>
      </c>
      <c r="AG226" s="13"/>
      <c r="AH226" s="72">
        <f t="shared" si="234"/>
        <v>193</v>
      </c>
      <c r="AI226" s="80" t="str">
        <f t="shared" ref="AI226:AI289" si="258">IF($AI$33=$C$34,"",IF($AI$33=$C$35,W226,IF($AI$33=$C$36,T226,IF($AI$33=$C$37,Q226,IF($AI$33=$C$38,N226,IF($AI$33=$C$39,K226,IF($AI$33=$C$40,H226)))))))</f>
        <v>B1</v>
      </c>
      <c r="AJ226" s="30" t="str">
        <f t="shared" si="230"/>
        <v/>
      </c>
      <c r="AK226" s="19"/>
      <c r="AL226" s="27"/>
      <c r="AM226" s="27"/>
      <c r="AN226" s="73"/>
      <c r="AO226" s="65" t="str">
        <f t="shared" si="235"/>
        <v/>
      </c>
      <c r="AP226" s="74" t="str">
        <f t="shared" ref="AP226:AP289" si="259">IF(AE226=TRUE,IF(COUNTIF($H$34:$H$417,AI226)&gt;0,"",FALSE),"")</f>
        <v/>
      </c>
      <c r="AQ226" s="65" t="str">
        <f t="shared" si="231"/>
        <v/>
      </c>
      <c r="AR226" s="65" t="str">
        <f t="shared" ref="AR226:AR289" si="260">IF(NOT(ISBLANK(AK226)),IF(COUNTIF($AK$34:$AK$417,AK226)&gt;1,TRUE,""),"")</f>
        <v/>
      </c>
      <c r="AS226" s="65" t="str">
        <f t="shared" ref="AS226:AS289" si="261">IF(ISBLANK(AK226),"",AC226)</f>
        <v/>
      </c>
      <c r="AT226" s="65" t="str">
        <f t="shared" si="232"/>
        <v/>
      </c>
      <c r="AU226" s="65" t="str">
        <f t="shared" ref="AU226:AU289" si="262">IF(ISBLANK(AL226),"",AD226)</f>
        <v/>
      </c>
      <c r="AV226" s="30"/>
      <c r="AW226" s="30" t="str">
        <f t="shared" si="248"/>
        <v>A13</v>
      </c>
      <c r="AX226" s="14">
        <f t="shared" si="247"/>
        <v>0</v>
      </c>
      <c r="AY226" s="14">
        <f t="shared" si="247"/>
        <v>0</v>
      </c>
      <c r="AZ226" s="30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30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30"/>
      <c r="DC226" s="13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3"/>
    </row>
    <row r="227" spans="5:132">
      <c r="E227" s="13">
        <f t="shared" si="233"/>
        <v>194</v>
      </c>
      <c r="F227" s="21" t="str">
        <f>F226</f>
        <v>I</v>
      </c>
      <c r="G227" s="14">
        <f>G226+1</f>
        <v>2</v>
      </c>
      <c r="H227" s="30" t="str">
        <f t="shared" ref="H227:H290" si="263">CONCATENATE(F227,G227)</f>
        <v>I2</v>
      </c>
      <c r="I227" s="30"/>
      <c r="J227" s="13">
        <f t="shared" ref="J227:J290" si="264">J35+24</f>
        <v>27</v>
      </c>
      <c r="K227" s="30" t="str">
        <f t="shared" si="249"/>
        <v>B3</v>
      </c>
      <c r="L227" s="30"/>
      <c r="M227" s="13">
        <f t="shared" si="239"/>
        <v>37</v>
      </c>
      <c r="N227" s="30" t="str">
        <f t="shared" si="250"/>
        <v>B13</v>
      </c>
      <c r="O227" s="30"/>
      <c r="P227" s="13">
        <f t="shared" ref="P227:P290" si="265">P35+24</f>
        <v>73</v>
      </c>
      <c r="Q227" s="30" t="str">
        <f t="shared" si="251"/>
        <v>D1</v>
      </c>
      <c r="R227" s="30"/>
      <c r="S227" s="13">
        <f t="shared" ref="S227:S290" si="266">S35+1</f>
        <v>4</v>
      </c>
      <c r="T227" s="30" t="str">
        <f t="shared" si="252"/>
        <v>A4</v>
      </c>
      <c r="U227" s="30"/>
      <c r="V227" s="13">
        <f t="shared" ref="V227:V290" si="267">V35+24</f>
        <v>73</v>
      </c>
      <c r="W227" s="30" t="str">
        <f t="shared" si="253"/>
        <v>D1</v>
      </c>
      <c r="X227" s="30"/>
      <c r="Y227" s="30" t="str">
        <f t="shared" ref="Y227:Y290" si="268">CONCATENATE(AJ227,"_",AK227)</f>
        <v>_</v>
      </c>
      <c r="Z227" s="21">
        <f t="shared" si="254"/>
        <v>1</v>
      </c>
      <c r="AA227" s="13" t="b">
        <f t="shared" ref="AA227:AA290" si="269">Z227&lt;=$Z$32</f>
        <v>1</v>
      </c>
      <c r="AB227" s="30" t="b">
        <f t="shared" si="255"/>
        <v>1</v>
      </c>
      <c r="AC227" s="30" t="b">
        <f t="shared" ca="1" si="256"/>
        <v>1</v>
      </c>
      <c r="AD227" s="30" t="b">
        <f t="shared" ca="1" si="257"/>
        <v>1</v>
      </c>
      <c r="AE227" s="13" t="str">
        <f t="shared" ref="AE227:AE290" si="270">IF(NOT(AND(ISBLANK(AK227),ISBLANK(AL227),ISBLANK(AM227))),TRUE,"")</f>
        <v/>
      </c>
      <c r="AF227" s="13" t="str">
        <f t="shared" ref="AF227:AF290" si="271">IF(AE227=TRUE,IF(NOT(OR(ISBLANK(AI227),AI227="",ISBLANK(AK227),ISBLANK(AL227),ISBLANK(AM227))),TRUE,FALSE),"")</f>
        <v/>
      </c>
      <c r="AG227" s="13"/>
      <c r="AH227" s="72">
        <f t="shared" si="234"/>
        <v>194</v>
      </c>
      <c r="AI227" s="80" t="str">
        <f t="shared" si="258"/>
        <v>B3</v>
      </c>
      <c r="AJ227" s="30" t="str">
        <f t="shared" ref="AJ227:AJ290" si="272">IF($AK$22&lt;&gt;0,CONCATENATE($AK$22,"_",$AK$26),"")</f>
        <v/>
      </c>
      <c r="AK227" s="19"/>
      <c r="AL227" s="27"/>
      <c r="AM227" s="27"/>
      <c r="AN227" s="73"/>
      <c r="AO227" s="65" t="str">
        <f t="shared" si="235"/>
        <v/>
      </c>
      <c r="AP227" s="74" t="str">
        <f t="shared" si="259"/>
        <v/>
      </c>
      <c r="AQ227" s="65" t="str">
        <f t="shared" ref="AQ227:AQ290" si="273">IF(NOT(OR(ISBLANK(AI227),AI227="")),IF(COUNTIF($AI$34:$AI$417,AI227)&gt;1,TRUE,""),"")</f>
        <v/>
      </c>
      <c r="AR227" s="65" t="str">
        <f t="shared" si="260"/>
        <v/>
      </c>
      <c r="AS227" s="65" t="str">
        <f t="shared" si="261"/>
        <v/>
      </c>
      <c r="AT227" s="65" t="str">
        <f t="shared" ref="AT227:AT290" si="274">IF(ISBLANK(AK227),"",AA227)</f>
        <v/>
      </c>
      <c r="AU227" s="65" t="str">
        <f t="shared" si="262"/>
        <v/>
      </c>
      <c r="AV227" s="30"/>
      <c r="AW227" s="30" t="str">
        <f t="shared" si="248"/>
        <v>B13</v>
      </c>
      <c r="AX227" s="14">
        <f t="shared" si="247"/>
        <v>0</v>
      </c>
      <c r="AY227" s="14">
        <f t="shared" si="247"/>
        <v>0</v>
      </c>
      <c r="AZ227" s="30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30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30"/>
      <c r="DC227" s="13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3"/>
    </row>
    <row r="228" spans="5:132">
      <c r="E228" s="13">
        <f t="shared" ref="E228:E291" si="275">E227+1</f>
        <v>195</v>
      </c>
      <c r="F228" s="21" t="str">
        <f t="shared" ref="F228:F249" si="276">F227</f>
        <v>I</v>
      </c>
      <c r="G228" s="14">
        <f t="shared" ref="G228:G249" si="277">G227+1</f>
        <v>3</v>
      </c>
      <c r="H228" s="30" t="str">
        <f t="shared" si="263"/>
        <v>I3</v>
      </c>
      <c r="I228" s="30"/>
      <c r="J228" s="13">
        <f t="shared" si="264"/>
        <v>29</v>
      </c>
      <c r="K228" s="30" t="str">
        <f t="shared" si="249"/>
        <v>B5</v>
      </c>
      <c r="L228" s="30"/>
      <c r="M228" s="13">
        <f t="shared" si="239"/>
        <v>61</v>
      </c>
      <c r="N228" s="30" t="str">
        <f t="shared" si="250"/>
        <v>C13</v>
      </c>
      <c r="O228" s="30"/>
      <c r="P228" s="13">
        <f t="shared" si="265"/>
        <v>121</v>
      </c>
      <c r="Q228" s="30" t="str">
        <f t="shared" si="251"/>
        <v>F1</v>
      </c>
      <c r="R228" s="30"/>
      <c r="S228" s="13">
        <f t="shared" si="266"/>
        <v>6</v>
      </c>
      <c r="T228" s="30" t="str">
        <f t="shared" si="252"/>
        <v>A6</v>
      </c>
      <c r="U228" s="30"/>
      <c r="V228" s="13">
        <f t="shared" si="267"/>
        <v>121</v>
      </c>
      <c r="W228" s="30" t="str">
        <f t="shared" si="253"/>
        <v>F1</v>
      </c>
      <c r="X228" s="30"/>
      <c r="Y228" s="30" t="str">
        <f t="shared" si="268"/>
        <v>_</v>
      </c>
      <c r="Z228" s="21">
        <f t="shared" si="254"/>
        <v>1</v>
      </c>
      <c r="AA228" s="13" t="b">
        <f t="shared" si="269"/>
        <v>1</v>
      </c>
      <c r="AB228" s="30" t="b">
        <f t="shared" si="255"/>
        <v>1</v>
      </c>
      <c r="AC228" s="30" t="b">
        <f t="shared" ca="1" si="256"/>
        <v>1</v>
      </c>
      <c r="AD228" s="30" t="b">
        <f t="shared" ca="1" si="257"/>
        <v>1</v>
      </c>
      <c r="AE228" s="13" t="str">
        <f t="shared" si="270"/>
        <v/>
      </c>
      <c r="AF228" s="13" t="str">
        <f t="shared" si="271"/>
        <v/>
      </c>
      <c r="AG228" s="13"/>
      <c r="AH228" s="72">
        <f t="shared" ref="AH228:AH291" si="278">AH227+1</f>
        <v>195</v>
      </c>
      <c r="AI228" s="80" t="str">
        <f t="shared" si="258"/>
        <v>B5</v>
      </c>
      <c r="AJ228" s="30" t="str">
        <f t="shared" si="272"/>
        <v/>
      </c>
      <c r="AK228" s="19"/>
      <c r="AL228" s="27"/>
      <c r="AM228" s="27"/>
      <c r="AN228" s="73"/>
      <c r="AO228" s="65" t="str">
        <f t="shared" ref="AO228:AO291" si="279">IF(AE228=TRUE,IF(AND(AA228,AB228,AC228,AD228,AP228&lt;&gt;FALSE,AQ228&lt;&gt;TRUE,AR228&lt;&gt;TRUE,AF228=TRUE),TRUE,FALSE),"")</f>
        <v/>
      </c>
      <c r="AP228" s="74" t="str">
        <f t="shared" si="259"/>
        <v/>
      </c>
      <c r="AQ228" s="65" t="str">
        <f t="shared" si="273"/>
        <v/>
      </c>
      <c r="AR228" s="65" t="str">
        <f t="shared" si="260"/>
        <v/>
      </c>
      <c r="AS228" s="65" t="str">
        <f t="shared" si="261"/>
        <v/>
      </c>
      <c r="AT228" s="65" t="str">
        <f t="shared" si="274"/>
        <v/>
      </c>
      <c r="AU228" s="65" t="str">
        <f t="shared" si="262"/>
        <v/>
      </c>
      <c r="AV228" s="30"/>
      <c r="AW228" s="30" t="str">
        <f t="shared" si="248"/>
        <v>C13</v>
      </c>
      <c r="AX228" s="14">
        <f t="shared" si="247"/>
        <v>0</v>
      </c>
      <c r="AY228" s="14">
        <f t="shared" si="247"/>
        <v>0</v>
      </c>
      <c r="AZ228" s="30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30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30"/>
      <c r="DC228" s="13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3"/>
    </row>
    <row r="229" spans="5:132">
      <c r="E229" s="13">
        <f t="shared" si="275"/>
        <v>196</v>
      </c>
      <c r="F229" s="21" t="str">
        <f t="shared" si="276"/>
        <v>I</v>
      </c>
      <c r="G229" s="14">
        <f t="shared" si="277"/>
        <v>4</v>
      </c>
      <c r="H229" s="30" t="str">
        <f t="shared" si="263"/>
        <v>I4</v>
      </c>
      <c r="I229" s="30"/>
      <c r="J229" s="13">
        <f t="shared" si="264"/>
        <v>31</v>
      </c>
      <c r="K229" s="30" t="str">
        <f t="shared" si="249"/>
        <v>B7</v>
      </c>
      <c r="L229" s="30"/>
      <c r="M229" s="13">
        <f t="shared" si="239"/>
        <v>85</v>
      </c>
      <c r="N229" s="30" t="str">
        <f t="shared" si="250"/>
        <v>D13</v>
      </c>
      <c r="O229" s="30"/>
      <c r="P229" s="13">
        <f t="shared" si="265"/>
        <v>169</v>
      </c>
      <c r="Q229" s="30" t="str">
        <f t="shared" si="251"/>
        <v>H1</v>
      </c>
      <c r="R229" s="30"/>
      <c r="S229" s="13">
        <f t="shared" si="266"/>
        <v>8</v>
      </c>
      <c r="T229" s="30" t="str">
        <f t="shared" si="252"/>
        <v>A8</v>
      </c>
      <c r="U229" s="30"/>
      <c r="V229" s="13">
        <f t="shared" si="267"/>
        <v>169</v>
      </c>
      <c r="W229" s="30" t="str">
        <f t="shared" si="253"/>
        <v>H1</v>
      </c>
      <c r="X229" s="30"/>
      <c r="Y229" s="30" t="str">
        <f t="shared" si="268"/>
        <v>_</v>
      </c>
      <c r="Z229" s="21">
        <f t="shared" si="254"/>
        <v>1</v>
      </c>
      <c r="AA229" s="13" t="b">
        <f t="shared" si="269"/>
        <v>1</v>
      </c>
      <c r="AB229" s="30" t="b">
        <f t="shared" si="255"/>
        <v>1</v>
      </c>
      <c r="AC229" s="30" t="b">
        <f t="shared" ca="1" si="256"/>
        <v>1</v>
      </c>
      <c r="AD229" s="30" t="b">
        <f t="shared" ca="1" si="257"/>
        <v>1</v>
      </c>
      <c r="AE229" s="13" t="str">
        <f t="shared" si="270"/>
        <v/>
      </c>
      <c r="AF229" s="13" t="str">
        <f t="shared" si="271"/>
        <v/>
      </c>
      <c r="AG229" s="13"/>
      <c r="AH229" s="72">
        <f t="shared" si="278"/>
        <v>196</v>
      </c>
      <c r="AI229" s="80" t="str">
        <f t="shared" si="258"/>
        <v>B7</v>
      </c>
      <c r="AJ229" s="30" t="str">
        <f t="shared" si="272"/>
        <v/>
      </c>
      <c r="AK229" s="19"/>
      <c r="AL229" s="27"/>
      <c r="AM229" s="27"/>
      <c r="AN229" s="73"/>
      <c r="AO229" s="65" t="str">
        <f t="shared" si="279"/>
        <v/>
      </c>
      <c r="AP229" s="74" t="str">
        <f t="shared" si="259"/>
        <v/>
      </c>
      <c r="AQ229" s="65" t="str">
        <f t="shared" si="273"/>
        <v/>
      </c>
      <c r="AR229" s="65" t="str">
        <f t="shared" si="260"/>
        <v/>
      </c>
      <c r="AS229" s="65" t="str">
        <f t="shared" si="261"/>
        <v/>
      </c>
      <c r="AT229" s="65" t="str">
        <f t="shared" si="274"/>
        <v/>
      </c>
      <c r="AU229" s="65" t="str">
        <f t="shared" si="262"/>
        <v/>
      </c>
      <c r="AV229" s="30"/>
      <c r="AW229" s="30" t="str">
        <f t="shared" si="248"/>
        <v>D13</v>
      </c>
      <c r="AX229" s="14">
        <f t="shared" si="247"/>
        <v>0</v>
      </c>
      <c r="AY229" s="14">
        <f t="shared" si="247"/>
        <v>0</v>
      </c>
      <c r="AZ229" s="30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30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30"/>
      <c r="DC229" s="13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3"/>
    </row>
    <row r="230" spans="5:132">
      <c r="E230" s="13">
        <f t="shared" si="275"/>
        <v>197</v>
      </c>
      <c r="F230" s="21" t="str">
        <f t="shared" si="276"/>
        <v>I</v>
      </c>
      <c r="G230" s="14">
        <f t="shared" si="277"/>
        <v>5</v>
      </c>
      <c r="H230" s="30" t="str">
        <f t="shared" si="263"/>
        <v>I5</v>
      </c>
      <c r="I230" s="30"/>
      <c r="J230" s="13">
        <f t="shared" si="264"/>
        <v>33</v>
      </c>
      <c r="K230" s="30" t="str">
        <f t="shared" si="249"/>
        <v>B9</v>
      </c>
      <c r="L230" s="30"/>
      <c r="M230" s="13">
        <f t="shared" si="239"/>
        <v>109</v>
      </c>
      <c r="N230" s="30" t="str">
        <f t="shared" si="250"/>
        <v>E13</v>
      </c>
      <c r="O230" s="30"/>
      <c r="P230" s="13">
        <f t="shared" si="265"/>
        <v>217</v>
      </c>
      <c r="Q230" s="30" t="str">
        <f t="shared" si="251"/>
        <v>J1</v>
      </c>
      <c r="R230" s="30"/>
      <c r="S230" s="13">
        <f t="shared" si="266"/>
        <v>10</v>
      </c>
      <c r="T230" s="30" t="str">
        <f t="shared" si="252"/>
        <v>A10</v>
      </c>
      <c r="U230" s="30"/>
      <c r="V230" s="13">
        <f t="shared" si="267"/>
        <v>217</v>
      </c>
      <c r="W230" s="30" t="str">
        <f t="shared" si="253"/>
        <v>J1</v>
      </c>
      <c r="X230" s="30"/>
      <c r="Y230" s="30" t="str">
        <f t="shared" si="268"/>
        <v>_</v>
      </c>
      <c r="Z230" s="21">
        <f t="shared" si="254"/>
        <v>1</v>
      </c>
      <c r="AA230" s="13" t="b">
        <f t="shared" si="269"/>
        <v>1</v>
      </c>
      <c r="AB230" s="30" t="b">
        <f t="shared" si="255"/>
        <v>1</v>
      </c>
      <c r="AC230" s="30" t="b">
        <f t="shared" ca="1" si="256"/>
        <v>1</v>
      </c>
      <c r="AD230" s="30" t="b">
        <f t="shared" ca="1" si="257"/>
        <v>1</v>
      </c>
      <c r="AE230" s="13" t="str">
        <f t="shared" si="270"/>
        <v/>
      </c>
      <c r="AF230" s="13" t="str">
        <f t="shared" si="271"/>
        <v/>
      </c>
      <c r="AG230" s="13"/>
      <c r="AH230" s="72">
        <f t="shared" si="278"/>
        <v>197</v>
      </c>
      <c r="AI230" s="80" t="str">
        <f t="shared" si="258"/>
        <v>B9</v>
      </c>
      <c r="AJ230" s="30" t="str">
        <f t="shared" si="272"/>
        <v/>
      </c>
      <c r="AK230" s="19"/>
      <c r="AL230" s="27"/>
      <c r="AM230" s="27"/>
      <c r="AN230" s="73"/>
      <c r="AO230" s="65" t="str">
        <f t="shared" si="279"/>
        <v/>
      </c>
      <c r="AP230" s="74" t="str">
        <f t="shared" si="259"/>
        <v/>
      </c>
      <c r="AQ230" s="65" t="str">
        <f t="shared" si="273"/>
        <v/>
      </c>
      <c r="AR230" s="65" t="str">
        <f t="shared" si="260"/>
        <v/>
      </c>
      <c r="AS230" s="65" t="str">
        <f t="shared" si="261"/>
        <v/>
      </c>
      <c r="AT230" s="65" t="str">
        <f t="shared" si="274"/>
        <v/>
      </c>
      <c r="AU230" s="65" t="str">
        <f t="shared" si="262"/>
        <v/>
      </c>
      <c r="AV230" s="30"/>
      <c r="AW230" s="30" t="str">
        <f t="shared" si="248"/>
        <v>E13</v>
      </c>
      <c r="AX230" s="14">
        <f t="shared" si="247"/>
        <v>0</v>
      </c>
      <c r="AY230" s="14">
        <f t="shared" si="247"/>
        <v>0</v>
      </c>
      <c r="AZ230" s="30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30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30"/>
      <c r="DC230" s="13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3"/>
    </row>
    <row r="231" spans="5:132">
      <c r="E231" s="13">
        <f t="shared" si="275"/>
        <v>198</v>
      </c>
      <c r="F231" s="21" t="str">
        <f t="shared" si="276"/>
        <v>I</v>
      </c>
      <c r="G231" s="14">
        <f t="shared" si="277"/>
        <v>6</v>
      </c>
      <c r="H231" s="30" t="str">
        <f t="shared" si="263"/>
        <v>I6</v>
      </c>
      <c r="I231" s="30"/>
      <c r="J231" s="13">
        <f t="shared" si="264"/>
        <v>35</v>
      </c>
      <c r="K231" s="30" t="str">
        <f t="shared" si="249"/>
        <v>B11</v>
      </c>
      <c r="L231" s="30"/>
      <c r="M231" s="13">
        <f t="shared" si="239"/>
        <v>133</v>
      </c>
      <c r="N231" s="30" t="str">
        <f t="shared" si="250"/>
        <v>F13</v>
      </c>
      <c r="O231" s="30"/>
      <c r="P231" s="13">
        <f t="shared" si="265"/>
        <v>265</v>
      </c>
      <c r="Q231" s="30" t="str">
        <f t="shared" si="251"/>
        <v>L1</v>
      </c>
      <c r="R231" s="30"/>
      <c r="S231" s="13">
        <f t="shared" si="266"/>
        <v>12</v>
      </c>
      <c r="T231" s="30" t="str">
        <f t="shared" si="252"/>
        <v>A12</v>
      </c>
      <c r="U231" s="30"/>
      <c r="V231" s="13">
        <f t="shared" si="267"/>
        <v>265</v>
      </c>
      <c r="W231" s="30" t="str">
        <f t="shared" si="253"/>
        <v>L1</v>
      </c>
      <c r="X231" s="30"/>
      <c r="Y231" s="30" t="str">
        <f t="shared" si="268"/>
        <v>_</v>
      </c>
      <c r="Z231" s="21">
        <f t="shared" si="254"/>
        <v>1</v>
      </c>
      <c r="AA231" s="13" t="b">
        <f t="shared" si="269"/>
        <v>1</v>
      </c>
      <c r="AB231" s="30" t="b">
        <f t="shared" si="255"/>
        <v>1</v>
      </c>
      <c r="AC231" s="30" t="b">
        <f t="shared" ca="1" si="256"/>
        <v>1</v>
      </c>
      <c r="AD231" s="30" t="b">
        <f t="shared" ca="1" si="257"/>
        <v>1</v>
      </c>
      <c r="AE231" s="13" t="str">
        <f t="shared" si="270"/>
        <v/>
      </c>
      <c r="AF231" s="13" t="str">
        <f t="shared" si="271"/>
        <v/>
      </c>
      <c r="AG231" s="13"/>
      <c r="AH231" s="72">
        <f t="shared" si="278"/>
        <v>198</v>
      </c>
      <c r="AI231" s="80" t="str">
        <f t="shared" si="258"/>
        <v>B11</v>
      </c>
      <c r="AJ231" s="30" t="str">
        <f t="shared" si="272"/>
        <v/>
      </c>
      <c r="AK231" s="19"/>
      <c r="AL231" s="27"/>
      <c r="AM231" s="27"/>
      <c r="AN231" s="73"/>
      <c r="AO231" s="65" t="str">
        <f t="shared" si="279"/>
        <v/>
      </c>
      <c r="AP231" s="74" t="str">
        <f t="shared" si="259"/>
        <v/>
      </c>
      <c r="AQ231" s="65" t="str">
        <f t="shared" si="273"/>
        <v/>
      </c>
      <c r="AR231" s="65" t="str">
        <f t="shared" si="260"/>
        <v/>
      </c>
      <c r="AS231" s="65" t="str">
        <f t="shared" si="261"/>
        <v/>
      </c>
      <c r="AT231" s="65" t="str">
        <f t="shared" si="274"/>
        <v/>
      </c>
      <c r="AU231" s="65" t="str">
        <f t="shared" si="262"/>
        <v/>
      </c>
      <c r="AV231" s="30"/>
      <c r="AW231" s="30" t="str">
        <f t="shared" si="248"/>
        <v>F13</v>
      </c>
      <c r="AX231" s="14">
        <f t="shared" si="247"/>
        <v>0</v>
      </c>
      <c r="AY231" s="14">
        <f t="shared" si="247"/>
        <v>0</v>
      </c>
      <c r="AZ231" s="30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30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30"/>
      <c r="DC231" s="13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3"/>
    </row>
    <row r="232" spans="5:132">
      <c r="E232" s="13">
        <f t="shared" si="275"/>
        <v>199</v>
      </c>
      <c r="F232" s="21" t="str">
        <f t="shared" si="276"/>
        <v>I</v>
      </c>
      <c r="G232" s="14">
        <f t="shared" si="277"/>
        <v>7</v>
      </c>
      <c r="H232" s="30" t="str">
        <f t="shared" si="263"/>
        <v>I7</v>
      </c>
      <c r="I232" s="30"/>
      <c r="J232" s="13">
        <f t="shared" si="264"/>
        <v>37</v>
      </c>
      <c r="K232" s="30" t="str">
        <f t="shared" si="249"/>
        <v>B13</v>
      </c>
      <c r="L232" s="30"/>
      <c r="M232" s="13">
        <f t="shared" si="239"/>
        <v>157</v>
      </c>
      <c r="N232" s="30" t="str">
        <f t="shared" si="250"/>
        <v>G13</v>
      </c>
      <c r="O232" s="30"/>
      <c r="P232" s="13">
        <f t="shared" si="265"/>
        <v>313</v>
      </c>
      <c r="Q232" s="30" t="str">
        <f t="shared" si="251"/>
        <v>N1</v>
      </c>
      <c r="R232" s="30"/>
      <c r="S232" s="13">
        <f t="shared" si="266"/>
        <v>14</v>
      </c>
      <c r="T232" s="30" t="str">
        <f t="shared" si="252"/>
        <v>A14</v>
      </c>
      <c r="U232" s="30"/>
      <c r="V232" s="13">
        <f t="shared" si="267"/>
        <v>313</v>
      </c>
      <c r="W232" s="30" t="str">
        <f t="shared" si="253"/>
        <v>N1</v>
      </c>
      <c r="X232" s="30"/>
      <c r="Y232" s="30" t="str">
        <f t="shared" si="268"/>
        <v>_</v>
      </c>
      <c r="Z232" s="21">
        <f t="shared" si="254"/>
        <v>1</v>
      </c>
      <c r="AA232" s="13" t="b">
        <f t="shared" si="269"/>
        <v>1</v>
      </c>
      <c r="AB232" s="30" t="b">
        <f t="shared" si="255"/>
        <v>1</v>
      </c>
      <c r="AC232" s="30" t="b">
        <f t="shared" ca="1" si="256"/>
        <v>1</v>
      </c>
      <c r="AD232" s="30" t="b">
        <f t="shared" ca="1" si="257"/>
        <v>1</v>
      </c>
      <c r="AE232" s="13" t="str">
        <f t="shared" si="270"/>
        <v/>
      </c>
      <c r="AF232" s="13" t="str">
        <f t="shared" si="271"/>
        <v/>
      </c>
      <c r="AG232" s="13"/>
      <c r="AH232" s="72">
        <f t="shared" si="278"/>
        <v>199</v>
      </c>
      <c r="AI232" s="80" t="str">
        <f t="shared" si="258"/>
        <v>B13</v>
      </c>
      <c r="AJ232" s="30" t="str">
        <f t="shared" si="272"/>
        <v/>
      </c>
      <c r="AK232" s="19"/>
      <c r="AL232" s="27"/>
      <c r="AM232" s="27"/>
      <c r="AN232" s="73"/>
      <c r="AO232" s="65" t="str">
        <f t="shared" si="279"/>
        <v/>
      </c>
      <c r="AP232" s="74" t="str">
        <f t="shared" si="259"/>
        <v/>
      </c>
      <c r="AQ232" s="65" t="str">
        <f t="shared" si="273"/>
        <v/>
      </c>
      <c r="AR232" s="65" t="str">
        <f t="shared" si="260"/>
        <v/>
      </c>
      <c r="AS232" s="65" t="str">
        <f t="shared" si="261"/>
        <v/>
      </c>
      <c r="AT232" s="65" t="str">
        <f t="shared" si="274"/>
        <v/>
      </c>
      <c r="AU232" s="65" t="str">
        <f t="shared" si="262"/>
        <v/>
      </c>
      <c r="AV232" s="30"/>
      <c r="AW232" s="30" t="str">
        <f t="shared" si="248"/>
        <v>G13</v>
      </c>
      <c r="AX232" s="14">
        <f t="shared" si="247"/>
        <v>0</v>
      </c>
      <c r="AY232" s="14">
        <f t="shared" si="247"/>
        <v>0</v>
      </c>
      <c r="AZ232" s="30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30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30"/>
      <c r="DC232" s="13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3"/>
    </row>
    <row r="233" spans="5:132">
      <c r="E233" s="13">
        <f t="shared" si="275"/>
        <v>200</v>
      </c>
      <c r="F233" s="21" t="str">
        <f t="shared" si="276"/>
        <v>I</v>
      </c>
      <c r="G233" s="14">
        <f t="shared" si="277"/>
        <v>8</v>
      </c>
      <c r="H233" s="30" t="str">
        <f t="shared" si="263"/>
        <v>I8</v>
      </c>
      <c r="I233" s="30"/>
      <c r="J233" s="13">
        <f t="shared" si="264"/>
        <v>39</v>
      </c>
      <c r="K233" s="30" t="str">
        <f t="shared" si="249"/>
        <v>B15</v>
      </c>
      <c r="L233" s="30"/>
      <c r="M233" s="13">
        <f t="shared" si="239"/>
        <v>181</v>
      </c>
      <c r="N233" s="30" t="str">
        <f t="shared" si="250"/>
        <v>H13</v>
      </c>
      <c r="O233" s="30"/>
      <c r="P233" s="13">
        <f t="shared" si="265"/>
        <v>361</v>
      </c>
      <c r="Q233" s="30" t="str">
        <f t="shared" si="251"/>
        <v>P1</v>
      </c>
      <c r="R233" s="30"/>
      <c r="S233" s="13">
        <f t="shared" si="266"/>
        <v>16</v>
      </c>
      <c r="T233" s="30" t="str">
        <f t="shared" si="252"/>
        <v>A16</v>
      </c>
      <c r="U233" s="30"/>
      <c r="V233" s="13">
        <f t="shared" si="267"/>
        <v>361</v>
      </c>
      <c r="W233" s="30" t="str">
        <f t="shared" si="253"/>
        <v>P1</v>
      </c>
      <c r="X233" s="30"/>
      <c r="Y233" s="30" t="str">
        <f t="shared" si="268"/>
        <v>_</v>
      </c>
      <c r="Z233" s="21">
        <f t="shared" si="254"/>
        <v>1</v>
      </c>
      <c r="AA233" s="13" t="b">
        <f t="shared" si="269"/>
        <v>1</v>
      </c>
      <c r="AB233" s="30" t="b">
        <f t="shared" si="255"/>
        <v>1</v>
      </c>
      <c r="AC233" s="30" t="b">
        <f t="shared" ca="1" si="256"/>
        <v>1</v>
      </c>
      <c r="AD233" s="30" t="b">
        <f t="shared" ca="1" si="257"/>
        <v>1</v>
      </c>
      <c r="AE233" s="13" t="str">
        <f t="shared" si="270"/>
        <v/>
      </c>
      <c r="AF233" s="13" t="str">
        <f t="shared" si="271"/>
        <v/>
      </c>
      <c r="AG233" s="13"/>
      <c r="AH233" s="72">
        <f t="shared" si="278"/>
        <v>200</v>
      </c>
      <c r="AI233" s="80" t="str">
        <f t="shared" si="258"/>
        <v>B15</v>
      </c>
      <c r="AJ233" s="30" t="str">
        <f t="shared" si="272"/>
        <v/>
      </c>
      <c r="AK233" s="19"/>
      <c r="AL233" s="27"/>
      <c r="AM233" s="27"/>
      <c r="AN233" s="73"/>
      <c r="AO233" s="65" t="str">
        <f t="shared" si="279"/>
        <v/>
      </c>
      <c r="AP233" s="74" t="str">
        <f t="shared" si="259"/>
        <v/>
      </c>
      <c r="AQ233" s="65" t="str">
        <f t="shared" si="273"/>
        <v/>
      </c>
      <c r="AR233" s="65" t="str">
        <f t="shared" si="260"/>
        <v/>
      </c>
      <c r="AS233" s="65" t="str">
        <f t="shared" si="261"/>
        <v/>
      </c>
      <c r="AT233" s="65" t="str">
        <f t="shared" si="274"/>
        <v/>
      </c>
      <c r="AU233" s="65" t="str">
        <f t="shared" si="262"/>
        <v/>
      </c>
      <c r="AV233" s="30"/>
      <c r="AW233" s="30" t="str">
        <f t="shared" si="248"/>
        <v>H13</v>
      </c>
      <c r="AX233" s="14">
        <f t="shared" si="247"/>
        <v>0</v>
      </c>
      <c r="AY233" s="14">
        <f t="shared" si="247"/>
        <v>0</v>
      </c>
      <c r="AZ233" s="30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30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30"/>
      <c r="DC233" s="13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3"/>
    </row>
    <row r="234" spans="5:132">
      <c r="E234" s="13">
        <f t="shared" si="275"/>
        <v>201</v>
      </c>
      <c r="F234" s="21" t="str">
        <f t="shared" si="276"/>
        <v>I</v>
      </c>
      <c r="G234" s="14">
        <f t="shared" si="277"/>
        <v>9</v>
      </c>
      <c r="H234" s="30" t="str">
        <f t="shared" si="263"/>
        <v>I9</v>
      </c>
      <c r="I234" s="30"/>
      <c r="J234" s="13">
        <f t="shared" si="264"/>
        <v>41</v>
      </c>
      <c r="K234" s="30" t="str">
        <f t="shared" si="249"/>
        <v>B17</v>
      </c>
      <c r="L234" s="30"/>
      <c r="M234" s="13">
        <f t="shared" si="239"/>
        <v>205</v>
      </c>
      <c r="N234" s="30" t="str">
        <f t="shared" si="250"/>
        <v>I13</v>
      </c>
      <c r="O234" s="30"/>
      <c r="P234" s="13">
        <f t="shared" si="265"/>
        <v>27</v>
      </c>
      <c r="Q234" s="30" t="str">
        <f t="shared" si="251"/>
        <v>B3</v>
      </c>
      <c r="R234" s="30"/>
      <c r="S234" s="13">
        <f t="shared" si="266"/>
        <v>18</v>
      </c>
      <c r="T234" s="30" t="str">
        <f t="shared" si="252"/>
        <v>A18</v>
      </c>
      <c r="U234" s="30"/>
      <c r="V234" s="13">
        <f t="shared" si="267"/>
        <v>26</v>
      </c>
      <c r="W234" s="30" t="str">
        <f t="shared" si="253"/>
        <v>B2</v>
      </c>
      <c r="X234" s="30"/>
      <c r="Y234" s="30" t="str">
        <f t="shared" si="268"/>
        <v>_</v>
      </c>
      <c r="Z234" s="21">
        <f t="shared" si="254"/>
        <v>1</v>
      </c>
      <c r="AA234" s="13" t="b">
        <f t="shared" si="269"/>
        <v>1</v>
      </c>
      <c r="AB234" s="30" t="b">
        <f t="shared" si="255"/>
        <v>1</v>
      </c>
      <c r="AC234" s="30" t="b">
        <f t="shared" ca="1" si="256"/>
        <v>1</v>
      </c>
      <c r="AD234" s="30" t="b">
        <f t="shared" ca="1" si="257"/>
        <v>1</v>
      </c>
      <c r="AE234" s="13" t="str">
        <f t="shared" si="270"/>
        <v/>
      </c>
      <c r="AF234" s="13" t="str">
        <f t="shared" si="271"/>
        <v/>
      </c>
      <c r="AG234" s="13"/>
      <c r="AH234" s="81">
        <f t="shared" si="278"/>
        <v>201</v>
      </c>
      <c r="AI234" s="82" t="str">
        <f t="shared" si="258"/>
        <v>B17</v>
      </c>
      <c r="AJ234" s="30" t="str">
        <f t="shared" si="272"/>
        <v/>
      </c>
      <c r="AK234" s="26"/>
      <c r="AL234" s="28"/>
      <c r="AM234" s="28"/>
      <c r="AN234" s="83"/>
      <c r="AO234" s="65" t="str">
        <f t="shared" si="279"/>
        <v/>
      </c>
      <c r="AP234" s="74" t="str">
        <f t="shared" si="259"/>
        <v/>
      </c>
      <c r="AQ234" s="65" t="str">
        <f t="shared" si="273"/>
        <v/>
      </c>
      <c r="AR234" s="65" t="str">
        <f t="shared" si="260"/>
        <v/>
      </c>
      <c r="AS234" s="65" t="str">
        <f t="shared" si="261"/>
        <v/>
      </c>
      <c r="AT234" s="65" t="str">
        <f t="shared" si="274"/>
        <v/>
      </c>
      <c r="AU234" s="65" t="str">
        <f t="shared" si="262"/>
        <v/>
      </c>
      <c r="AV234" s="30"/>
      <c r="AW234" s="30" t="str">
        <f t="shared" si="248"/>
        <v>I13</v>
      </c>
      <c r="AX234" s="14">
        <f t="shared" ref="AX234:AY253" si="280">IF(COUNTIF($AI$34:$AI$417,$AW234)&gt;0,VLOOKUP($AW234,$AI$34:$AL$417,$AX$32,FALSE),"")</f>
        <v>0</v>
      </c>
      <c r="AY234" s="14">
        <f t="shared" si="280"/>
        <v>0</v>
      </c>
      <c r="AZ234" s="30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30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30"/>
      <c r="DC234" s="13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3"/>
    </row>
    <row r="235" spans="5:132">
      <c r="E235" s="13">
        <f t="shared" si="275"/>
        <v>202</v>
      </c>
      <c r="F235" s="21" t="str">
        <f t="shared" si="276"/>
        <v>I</v>
      </c>
      <c r="G235" s="14">
        <f t="shared" si="277"/>
        <v>10</v>
      </c>
      <c r="H235" s="30" t="str">
        <f t="shared" si="263"/>
        <v>I10</v>
      </c>
      <c r="I235" s="30"/>
      <c r="J235" s="13">
        <f t="shared" si="264"/>
        <v>43</v>
      </c>
      <c r="K235" s="30" t="str">
        <f t="shared" si="249"/>
        <v>B19</v>
      </c>
      <c r="L235" s="30"/>
      <c r="M235" s="13">
        <f t="shared" si="239"/>
        <v>229</v>
      </c>
      <c r="N235" s="30" t="str">
        <f t="shared" si="250"/>
        <v>J13</v>
      </c>
      <c r="O235" s="30"/>
      <c r="P235" s="13">
        <f t="shared" si="265"/>
        <v>75</v>
      </c>
      <c r="Q235" s="30" t="str">
        <f t="shared" si="251"/>
        <v>D3</v>
      </c>
      <c r="R235" s="30"/>
      <c r="S235" s="13">
        <f t="shared" si="266"/>
        <v>20</v>
      </c>
      <c r="T235" s="30" t="str">
        <f t="shared" si="252"/>
        <v>A20</v>
      </c>
      <c r="U235" s="30"/>
      <c r="V235" s="13">
        <f t="shared" si="267"/>
        <v>74</v>
      </c>
      <c r="W235" s="30" t="str">
        <f t="shared" si="253"/>
        <v>D2</v>
      </c>
      <c r="X235" s="30"/>
      <c r="Y235" s="30" t="str">
        <f t="shared" si="268"/>
        <v>_</v>
      </c>
      <c r="Z235" s="21">
        <f t="shared" si="254"/>
        <v>1</v>
      </c>
      <c r="AA235" s="13" t="b">
        <f t="shared" si="269"/>
        <v>1</v>
      </c>
      <c r="AB235" s="30" t="b">
        <f t="shared" si="255"/>
        <v>1</v>
      </c>
      <c r="AC235" s="30" t="b">
        <f t="shared" ca="1" si="256"/>
        <v>1</v>
      </c>
      <c r="AD235" s="30" t="b">
        <f t="shared" ca="1" si="257"/>
        <v>1</v>
      </c>
      <c r="AE235" s="13" t="str">
        <f t="shared" si="270"/>
        <v/>
      </c>
      <c r="AF235" s="13" t="str">
        <f t="shared" si="271"/>
        <v/>
      </c>
      <c r="AG235" s="13"/>
      <c r="AH235" s="81">
        <f t="shared" si="278"/>
        <v>202</v>
      </c>
      <c r="AI235" s="82" t="str">
        <f t="shared" si="258"/>
        <v>B19</v>
      </c>
      <c r="AJ235" s="30" t="str">
        <f t="shared" si="272"/>
        <v/>
      </c>
      <c r="AK235" s="26"/>
      <c r="AL235" s="28"/>
      <c r="AM235" s="28"/>
      <c r="AN235" s="83"/>
      <c r="AO235" s="65" t="str">
        <f t="shared" si="279"/>
        <v/>
      </c>
      <c r="AP235" s="74" t="str">
        <f t="shared" si="259"/>
        <v/>
      </c>
      <c r="AQ235" s="65" t="str">
        <f t="shared" si="273"/>
        <v/>
      </c>
      <c r="AR235" s="65" t="str">
        <f t="shared" si="260"/>
        <v/>
      </c>
      <c r="AS235" s="65" t="str">
        <f t="shared" si="261"/>
        <v/>
      </c>
      <c r="AT235" s="65" t="str">
        <f t="shared" si="274"/>
        <v/>
      </c>
      <c r="AU235" s="65" t="str">
        <f t="shared" si="262"/>
        <v/>
      </c>
      <c r="AV235" s="30"/>
      <c r="AW235" s="30" t="str">
        <f t="shared" si="248"/>
        <v>J13</v>
      </c>
      <c r="AX235" s="14">
        <f t="shared" si="280"/>
        <v>0</v>
      </c>
      <c r="AY235" s="14">
        <f t="shared" si="280"/>
        <v>0</v>
      </c>
      <c r="AZ235" s="30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30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30"/>
      <c r="DC235" s="13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3"/>
    </row>
    <row r="236" spans="5:132">
      <c r="E236" s="13">
        <f t="shared" si="275"/>
        <v>203</v>
      </c>
      <c r="F236" s="21" t="str">
        <f t="shared" si="276"/>
        <v>I</v>
      </c>
      <c r="G236" s="14">
        <f t="shared" si="277"/>
        <v>11</v>
      </c>
      <c r="H236" s="30" t="str">
        <f t="shared" si="263"/>
        <v>I11</v>
      </c>
      <c r="I236" s="30"/>
      <c r="J236" s="13">
        <f t="shared" si="264"/>
        <v>45</v>
      </c>
      <c r="K236" s="30" t="str">
        <f t="shared" si="249"/>
        <v>B21</v>
      </c>
      <c r="L236" s="30"/>
      <c r="M236" s="13">
        <f t="shared" si="239"/>
        <v>253</v>
      </c>
      <c r="N236" s="30" t="str">
        <f t="shared" si="250"/>
        <v>K13</v>
      </c>
      <c r="O236" s="30"/>
      <c r="P236" s="13">
        <f t="shared" si="265"/>
        <v>123</v>
      </c>
      <c r="Q236" s="30" t="str">
        <f t="shared" si="251"/>
        <v>F3</v>
      </c>
      <c r="R236" s="30"/>
      <c r="S236" s="13">
        <f t="shared" si="266"/>
        <v>22</v>
      </c>
      <c r="T236" s="30" t="str">
        <f t="shared" si="252"/>
        <v>A22</v>
      </c>
      <c r="U236" s="30"/>
      <c r="V236" s="13">
        <f t="shared" si="267"/>
        <v>122</v>
      </c>
      <c r="W236" s="30" t="str">
        <f t="shared" si="253"/>
        <v>F2</v>
      </c>
      <c r="X236" s="30"/>
      <c r="Y236" s="30" t="str">
        <f t="shared" si="268"/>
        <v>_</v>
      </c>
      <c r="Z236" s="21">
        <f t="shared" si="254"/>
        <v>1</v>
      </c>
      <c r="AA236" s="13" t="b">
        <f t="shared" si="269"/>
        <v>1</v>
      </c>
      <c r="AB236" s="30" t="b">
        <f t="shared" si="255"/>
        <v>1</v>
      </c>
      <c r="AC236" s="30" t="b">
        <f t="shared" ca="1" si="256"/>
        <v>1</v>
      </c>
      <c r="AD236" s="30" t="b">
        <f t="shared" ca="1" si="257"/>
        <v>1</v>
      </c>
      <c r="AE236" s="13" t="str">
        <f t="shared" si="270"/>
        <v/>
      </c>
      <c r="AF236" s="13" t="str">
        <f t="shared" si="271"/>
        <v/>
      </c>
      <c r="AG236" s="13"/>
      <c r="AH236" s="81">
        <f t="shared" si="278"/>
        <v>203</v>
      </c>
      <c r="AI236" s="82" t="str">
        <f t="shared" si="258"/>
        <v>B21</v>
      </c>
      <c r="AJ236" s="30" t="str">
        <f t="shared" si="272"/>
        <v/>
      </c>
      <c r="AK236" s="26"/>
      <c r="AL236" s="28"/>
      <c r="AM236" s="28"/>
      <c r="AN236" s="83"/>
      <c r="AO236" s="65" t="str">
        <f t="shared" si="279"/>
        <v/>
      </c>
      <c r="AP236" s="74" t="str">
        <f t="shared" si="259"/>
        <v/>
      </c>
      <c r="AQ236" s="65" t="str">
        <f t="shared" si="273"/>
        <v/>
      </c>
      <c r="AR236" s="65" t="str">
        <f t="shared" si="260"/>
        <v/>
      </c>
      <c r="AS236" s="65" t="str">
        <f t="shared" si="261"/>
        <v/>
      </c>
      <c r="AT236" s="65" t="str">
        <f t="shared" si="274"/>
        <v/>
      </c>
      <c r="AU236" s="65" t="str">
        <f t="shared" si="262"/>
        <v/>
      </c>
      <c r="AV236" s="30"/>
      <c r="AW236" s="30" t="str">
        <f t="shared" si="248"/>
        <v>K13</v>
      </c>
      <c r="AX236" s="14">
        <f t="shared" si="280"/>
        <v>0</v>
      </c>
      <c r="AY236" s="14">
        <f t="shared" si="280"/>
        <v>0</v>
      </c>
      <c r="AZ236" s="30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30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30"/>
      <c r="DC236" s="13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3"/>
    </row>
    <row r="237" spans="5:132">
      <c r="E237" s="13">
        <f t="shared" si="275"/>
        <v>204</v>
      </c>
      <c r="F237" s="21" t="str">
        <f t="shared" si="276"/>
        <v>I</v>
      </c>
      <c r="G237" s="14">
        <f t="shared" si="277"/>
        <v>12</v>
      </c>
      <c r="H237" s="30" t="str">
        <f t="shared" si="263"/>
        <v>I12</v>
      </c>
      <c r="I237" s="30"/>
      <c r="J237" s="13">
        <f t="shared" si="264"/>
        <v>47</v>
      </c>
      <c r="K237" s="30" t="str">
        <f t="shared" si="249"/>
        <v>B23</v>
      </c>
      <c r="L237" s="30"/>
      <c r="M237" s="13">
        <f t="shared" si="239"/>
        <v>277</v>
      </c>
      <c r="N237" s="30" t="str">
        <f t="shared" si="250"/>
        <v>L13</v>
      </c>
      <c r="O237" s="30"/>
      <c r="P237" s="13">
        <f t="shared" si="265"/>
        <v>171</v>
      </c>
      <c r="Q237" s="30" t="str">
        <f t="shared" si="251"/>
        <v>H3</v>
      </c>
      <c r="R237" s="30"/>
      <c r="S237" s="13">
        <f t="shared" si="266"/>
        <v>24</v>
      </c>
      <c r="T237" s="30" t="str">
        <f t="shared" si="252"/>
        <v>A24</v>
      </c>
      <c r="U237" s="30"/>
      <c r="V237" s="13">
        <f t="shared" si="267"/>
        <v>170</v>
      </c>
      <c r="W237" s="30" t="str">
        <f t="shared" si="253"/>
        <v>H2</v>
      </c>
      <c r="X237" s="30"/>
      <c r="Y237" s="30" t="str">
        <f t="shared" si="268"/>
        <v>_</v>
      </c>
      <c r="Z237" s="21">
        <f t="shared" si="254"/>
        <v>1</v>
      </c>
      <c r="AA237" s="13" t="b">
        <f t="shared" si="269"/>
        <v>1</v>
      </c>
      <c r="AB237" s="30" t="b">
        <f t="shared" si="255"/>
        <v>1</v>
      </c>
      <c r="AC237" s="30" t="b">
        <f t="shared" ca="1" si="256"/>
        <v>1</v>
      </c>
      <c r="AD237" s="30" t="b">
        <f t="shared" ca="1" si="257"/>
        <v>1</v>
      </c>
      <c r="AE237" s="13" t="str">
        <f t="shared" si="270"/>
        <v/>
      </c>
      <c r="AF237" s="13" t="str">
        <f t="shared" si="271"/>
        <v/>
      </c>
      <c r="AG237" s="13"/>
      <c r="AH237" s="81">
        <f t="shared" si="278"/>
        <v>204</v>
      </c>
      <c r="AI237" s="82" t="str">
        <f t="shared" si="258"/>
        <v>B23</v>
      </c>
      <c r="AJ237" s="30" t="str">
        <f t="shared" si="272"/>
        <v/>
      </c>
      <c r="AK237" s="26"/>
      <c r="AL237" s="28"/>
      <c r="AM237" s="28"/>
      <c r="AN237" s="83"/>
      <c r="AO237" s="65" t="str">
        <f t="shared" si="279"/>
        <v/>
      </c>
      <c r="AP237" s="74" t="str">
        <f t="shared" si="259"/>
        <v/>
      </c>
      <c r="AQ237" s="65" t="str">
        <f t="shared" si="273"/>
        <v/>
      </c>
      <c r="AR237" s="65" t="str">
        <f t="shared" si="260"/>
        <v/>
      </c>
      <c r="AS237" s="65" t="str">
        <f t="shared" si="261"/>
        <v/>
      </c>
      <c r="AT237" s="65" t="str">
        <f t="shared" si="274"/>
        <v/>
      </c>
      <c r="AU237" s="65" t="str">
        <f t="shared" si="262"/>
        <v/>
      </c>
      <c r="AV237" s="30"/>
      <c r="AW237" s="30" t="str">
        <f t="shared" si="248"/>
        <v>L13</v>
      </c>
      <c r="AX237" s="14">
        <f t="shared" si="280"/>
        <v>0</v>
      </c>
      <c r="AY237" s="14">
        <f t="shared" si="280"/>
        <v>0</v>
      </c>
      <c r="AZ237" s="30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30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30"/>
      <c r="DC237" s="13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3"/>
    </row>
    <row r="238" spans="5:132">
      <c r="E238" s="13">
        <f t="shared" si="275"/>
        <v>205</v>
      </c>
      <c r="F238" s="21" t="str">
        <f t="shared" si="276"/>
        <v>I</v>
      </c>
      <c r="G238" s="14">
        <f t="shared" si="277"/>
        <v>13</v>
      </c>
      <c r="H238" s="30" t="str">
        <f t="shared" si="263"/>
        <v>I13</v>
      </c>
      <c r="I238" s="30"/>
      <c r="J238" s="13">
        <f t="shared" si="264"/>
        <v>73</v>
      </c>
      <c r="K238" s="30" t="str">
        <f t="shared" si="249"/>
        <v>D1</v>
      </c>
      <c r="L238" s="30"/>
      <c r="M238" s="13">
        <f t="shared" si="239"/>
        <v>301</v>
      </c>
      <c r="N238" s="30" t="str">
        <f t="shared" si="250"/>
        <v>M13</v>
      </c>
      <c r="O238" s="30"/>
      <c r="P238" s="13">
        <f t="shared" si="265"/>
        <v>219</v>
      </c>
      <c r="Q238" s="30" t="str">
        <f t="shared" si="251"/>
        <v>J3</v>
      </c>
      <c r="R238" s="30"/>
      <c r="S238" s="13">
        <f t="shared" si="266"/>
        <v>26</v>
      </c>
      <c r="T238" s="30" t="str">
        <f t="shared" si="252"/>
        <v>B2</v>
      </c>
      <c r="U238" s="30"/>
      <c r="V238" s="13">
        <f t="shared" si="267"/>
        <v>218</v>
      </c>
      <c r="W238" s="30" t="str">
        <f t="shared" si="253"/>
        <v>J2</v>
      </c>
      <c r="X238" s="30"/>
      <c r="Y238" s="30" t="str">
        <f t="shared" si="268"/>
        <v>_</v>
      </c>
      <c r="Z238" s="21">
        <f t="shared" si="254"/>
        <v>1</v>
      </c>
      <c r="AA238" s="13" t="b">
        <f t="shared" si="269"/>
        <v>1</v>
      </c>
      <c r="AB238" s="30" t="b">
        <f t="shared" si="255"/>
        <v>1</v>
      </c>
      <c r="AC238" s="30" t="b">
        <f t="shared" ca="1" si="256"/>
        <v>1</v>
      </c>
      <c r="AD238" s="30" t="b">
        <f t="shared" ca="1" si="257"/>
        <v>1</v>
      </c>
      <c r="AE238" s="13" t="str">
        <f t="shared" si="270"/>
        <v/>
      </c>
      <c r="AF238" s="13" t="str">
        <f t="shared" si="271"/>
        <v/>
      </c>
      <c r="AG238" s="13"/>
      <c r="AH238" s="81">
        <f t="shared" si="278"/>
        <v>205</v>
      </c>
      <c r="AI238" s="82" t="str">
        <f t="shared" si="258"/>
        <v>D1</v>
      </c>
      <c r="AJ238" s="30" t="str">
        <f t="shared" si="272"/>
        <v/>
      </c>
      <c r="AK238" s="26"/>
      <c r="AL238" s="28"/>
      <c r="AM238" s="28"/>
      <c r="AN238" s="83"/>
      <c r="AO238" s="65" t="str">
        <f t="shared" si="279"/>
        <v/>
      </c>
      <c r="AP238" s="74" t="str">
        <f t="shared" si="259"/>
        <v/>
      </c>
      <c r="AQ238" s="65" t="str">
        <f t="shared" si="273"/>
        <v/>
      </c>
      <c r="AR238" s="65" t="str">
        <f t="shared" si="260"/>
        <v/>
      </c>
      <c r="AS238" s="65" t="str">
        <f t="shared" si="261"/>
        <v/>
      </c>
      <c r="AT238" s="65" t="str">
        <f t="shared" si="274"/>
        <v/>
      </c>
      <c r="AU238" s="65" t="str">
        <f t="shared" si="262"/>
        <v/>
      </c>
      <c r="AV238" s="30"/>
      <c r="AW238" s="30" t="str">
        <f t="shared" si="248"/>
        <v>M13</v>
      </c>
      <c r="AX238" s="14">
        <f t="shared" si="280"/>
        <v>0</v>
      </c>
      <c r="AY238" s="14">
        <f t="shared" si="280"/>
        <v>0</v>
      </c>
      <c r="AZ238" s="30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30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30"/>
      <c r="DC238" s="13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3"/>
    </row>
    <row r="239" spans="5:132">
      <c r="E239" s="13">
        <f t="shared" si="275"/>
        <v>206</v>
      </c>
      <c r="F239" s="21" t="str">
        <f t="shared" si="276"/>
        <v>I</v>
      </c>
      <c r="G239" s="14">
        <f t="shared" si="277"/>
        <v>14</v>
      </c>
      <c r="H239" s="30" t="str">
        <f t="shared" si="263"/>
        <v>I14</v>
      </c>
      <c r="I239" s="30"/>
      <c r="J239" s="13">
        <f t="shared" si="264"/>
        <v>75</v>
      </c>
      <c r="K239" s="30" t="str">
        <f t="shared" si="249"/>
        <v>D3</v>
      </c>
      <c r="L239" s="30"/>
      <c r="M239" s="13">
        <f t="shared" si="239"/>
        <v>325</v>
      </c>
      <c r="N239" s="30" t="str">
        <f t="shared" si="250"/>
        <v>N13</v>
      </c>
      <c r="O239" s="30"/>
      <c r="P239" s="13">
        <f t="shared" si="265"/>
        <v>267</v>
      </c>
      <c r="Q239" s="30" t="str">
        <f t="shared" si="251"/>
        <v>L3</v>
      </c>
      <c r="R239" s="30"/>
      <c r="S239" s="13">
        <f t="shared" si="266"/>
        <v>28</v>
      </c>
      <c r="T239" s="30" t="str">
        <f t="shared" si="252"/>
        <v>B4</v>
      </c>
      <c r="U239" s="30"/>
      <c r="V239" s="13">
        <f t="shared" si="267"/>
        <v>266</v>
      </c>
      <c r="W239" s="30" t="str">
        <f t="shared" si="253"/>
        <v>L2</v>
      </c>
      <c r="X239" s="30"/>
      <c r="Y239" s="30" t="str">
        <f t="shared" si="268"/>
        <v>_</v>
      </c>
      <c r="Z239" s="21">
        <f t="shared" si="254"/>
        <v>1</v>
      </c>
      <c r="AA239" s="13" t="b">
        <f t="shared" si="269"/>
        <v>1</v>
      </c>
      <c r="AB239" s="30" t="b">
        <f t="shared" si="255"/>
        <v>1</v>
      </c>
      <c r="AC239" s="30" t="b">
        <f t="shared" ca="1" si="256"/>
        <v>1</v>
      </c>
      <c r="AD239" s="30" t="b">
        <f t="shared" ca="1" si="257"/>
        <v>1</v>
      </c>
      <c r="AE239" s="13" t="str">
        <f t="shared" si="270"/>
        <v/>
      </c>
      <c r="AF239" s="13" t="str">
        <f t="shared" si="271"/>
        <v/>
      </c>
      <c r="AG239" s="13"/>
      <c r="AH239" s="81">
        <f t="shared" si="278"/>
        <v>206</v>
      </c>
      <c r="AI239" s="82" t="str">
        <f t="shared" si="258"/>
        <v>D3</v>
      </c>
      <c r="AJ239" s="30" t="str">
        <f t="shared" si="272"/>
        <v/>
      </c>
      <c r="AK239" s="26"/>
      <c r="AL239" s="28"/>
      <c r="AM239" s="28"/>
      <c r="AN239" s="83"/>
      <c r="AO239" s="65" t="str">
        <f t="shared" si="279"/>
        <v/>
      </c>
      <c r="AP239" s="74" t="str">
        <f t="shared" si="259"/>
        <v/>
      </c>
      <c r="AQ239" s="65" t="str">
        <f t="shared" si="273"/>
        <v/>
      </c>
      <c r="AR239" s="65" t="str">
        <f t="shared" si="260"/>
        <v/>
      </c>
      <c r="AS239" s="65" t="str">
        <f t="shared" si="261"/>
        <v/>
      </c>
      <c r="AT239" s="65" t="str">
        <f t="shared" si="274"/>
        <v/>
      </c>
      <c r="AU239" s="65" t="str">
        <f t="shared" si="262"/>
        <v/>
      </c>
      <c r="AV239" s="30"/>
      <c r="AW239" s="30" t="str">
        <f t="shared" si="248"/>
        <v>N13</v>
      </c>
      <c r="AX239" s="14">
        <f t="shared" si="280"/>
        <v>0</v>
      </c>
      <c r="AY239" s="14">
        <f t="shared" si="280"/>
        <v>0</v>
      </c>
      <c r="AZ239" s="30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30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30"/>
      <c r="DC239" s="13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3"/>
    </row>
    <row r="240" spans="5:132">
      <c r="E240" s="13">
        <f t="shared" si="275"/>
        <v>207</v>
      </c>
      <c r="F240" s="21" t="str">
        <f t="shared" si="276"/>
        <v>I</v>
      </c>
      <c r="G240" s="14">
        <f t="shared" si="277"/>
        <v>15</v>
      </c>
      <c r="H240" s="30" t="str">
        <f t="shared" si="263"/>
        <v>I15</v>
      </c>
      <c r="I240" s="30"/>
      <c r="J240" s="13">
        <f t="shared" si="264"/>
        <v>77</v>
      </c>
      <c r="K240" s="30" t="str">
        <f t="shared" si="249"/>
        <v>D5</v>
      </c>
      <c r="L240" s="30"/>
      <c r="M240" s="13">
        <f t="shared" si="239"/>
        <v>349</v>
      </c>
      <c r="N240" s="30" t="str">
        <f t="shared" si="250"/>
        <v>O13</v>
      </c>
      <c r="O240" s="30"/>
      <c r="P240" s="13">
        <f t="shared" si="265"/>
        <v>315</v>
      </c>
      <c r="Q240" s="30" t="str">
        <f t="shared" si="251"/>
        <v>N3</v>
      </c>
      <c r="R240" s="30"/>
      <c r="S240" s="13">
        <f t="shared" si="266"/>
        <v>30</v>
      </c>
      <c r="T240" s="30" t="str">
        <f t="shared" si="252"/>
        <v>B6</v>
      </c>
      <c r="U240" s="30"/>
      <c r="V240" s="13">
        <f t="shared" si="267"/>
        <v>314</v>
      </c>
      <c r="W240" s="30" t="str">
        <f t="shared" si="253"/>
        <v>N2</v>
      </c>
      <c r="X240" s="30"/>
      <c r="Y240" s="30" t="str">
        <f t="shared" si="268"/>
        <v>_</v>
      </c>
      <c r="Z240" s="21">
        <f t="shared" si="254"/>
        <v>1</v>
      </c>
      <c r="AA240" s="13" t="b">
        <f t="shared" si="269"/>
        <v>1</v>
      </c>
      <c r="AB240" s="30" t="b">
        <f t="shared" si="255"/>
        <v>1</v>
      </c>
      <c r="AC240" s="30" t="b">
        <f t="shared" ca="1" si="256"/>
        <v>1</v>
      </c>
      <c r="AD240" s="30" t="b">
        <f t="shared" ca="1" si="257"/>
        <v>1</v>
      </c>
      <c r="AE240" s="13" t="str">
        <f t="shared" si="270"/>
        <v/>
      </c>
      <c r="AF240" s="13" t="str">
        <f t="shared" si="271"/>
        <v/>
      </c>
      <c r="AG240" s="13"/>
      <c r="AH240" s="81">
        <f t="shared" si="278"/>
        <v>207</v>
      </c>
      <c r="AI240" s="82" t="str">
        <f t="shared" si="258"/>
        <v>D5</v>
      </c>
      <c r="AJ240" s="30" t="str">
        <f t="shared" si="272"/>
        <v/>
      </c>
      <c r="AK240" s="26"/>
      <c r="AL240" s="28"/>
      <c r="AM240" s="28"/>
      <c r="AN240" s="83"/>
      <c r="AO240" s="65" t="str">
        <f t="shared" si="279"/>
        <v/>
      </c>
      <c r="AP240" s="74" t="str">
        <f t="shared" si="259"/>
        <v/>
      </c>
      <c r="AQ240" s="65" t="str">
        <f t="shared" si="273"/>
        <v/>
      </c>
      <c r="AR240" s="65" t="str">
        <f t="shared" si="260"/>
        <v/>
      </c>
      <c r="AS240" s="65" t="str">
        <f t="shared" si="261"/>
        <v/>
      </c>
      <c r="AT240" s="65" t="str">
        <f t="shared" si="274"/>
        <v/>
      </c>
      <c r="AU240" s="65" t="str">
        <f t="shared" si="262"/>
        <v/>
      </c>
      <c r="AV240" s="30"/>
      <c r="AW240" s="30" t="str">
        <f t="shared" si="248"/>
        <v>O13</v>
      </c>
      <c r="AX240" s="14">
        <f t="shared" si="280"/>
        <v>0</v>
      </c>
      <c r="AY240" s="14">
        <f t="shared" si="280"/>
        <v>0</v>
      </c>
      <c r="AZ240" s="30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30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30"/>
      <c r="DC240" s="13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3"/>
    </row>
    <row r="241" spans="5:132">
      <c r="E241" s="13">
        <f t="shared" si="275"/>
        <v>208</v>
      </c>
      <c r="F241" s="21" t="str">
        <f t="shared" si="276"/>
        <v>I</v>
      </c>
      <c r="G241" s="14">
        <f t="shared" si="277"/>
        <v>16</v>
      </c>
      <c r="H241" s="30" t="str">
        <f t="shared" si="263"/>
        <v>I16</v>
      </c>
      <c r="I241" s="30"/>
      <c r="J241" s="13">
        <f t="shared" si="264"/>
        <v>79</v>
      </c>
      <c r="K241" s="30" t="str">
        <f t="shared" si="249"/>
        <v>D7</v>
      </c>
      <c r="L241" s="30"/>
      <c r="M241" s="13">
        <f t="shared" si="239"/>
        <v>373</v>
      </c>
      <c r="N241" s="30" t="str">
        <f t="shared" si="250"/>
        <v>P13</v>
      </c>
      <c r="O241" s="30"/>
      <c r="P241" s="13">
        <f t="shared" si="265"/>
        <v>363</v>
      </c>
      <c r="Q241" s="30" t="str">
        <f t="shared" si="251"/>
        <v>P3</v>
      </c>
      <c r="R241" s="30"/>
      <c r="S241" s="13">
        <f t="shared" si="266"/>
        <v>32</v>
      </c>
      <c r="T241" s="30" t="str">
        <f t="shared" si="252"/>
        <v>B8</v>
      </c>
      <c r="U241" s="30"/>
      <c r="V241" s="13">
        <f t="shared" si="267"/>
        <v>362</v>
      </c>
      <c r="W241" s="30" t="str">
        <f t="shared" si="253"/>
        <v>P2</v>
      </c>
      <c r="X241" s="30"/>
      <c r="Y241" s="30" t="str">
        <f t="shared" si="268"/>
        <v>_</v>
      </c>
      <c r="Z241" s="21">
        <f t="shared" si="254"/>
        <v>1</v>
      </c>
      <c r="AA241" s="13" t="b">
        <f t="shared" si="269"/>
        <v>1</v>
      </c>
      <c r="AB241" s="30" t="b">
        <f t="shared" si="255"/>
        <v>1</v>
      </c>
      <c r="AC241" s="30" t="b">
        <f t="shared" ca="1" si="256"/>
        <v>1</v>
      </c>
      <c r="AD241" s="30" t="b">
        <f t="shared" ca="1" si="257"/>
        <v>1</v>
      </c>
      <c r="AE241" s="13" t="str">
        <f t="shared" si="270"/>
        <v/>
      </c>
      <c r="AF241" s="13" t="str">
        <f t="shared" si="271"/>
        <v/>
      </c>
      <c r="AG241" s="13"/>
      <c r="AH241" s="81">
        <f t="shared" si="278"/>
        <v>208</v>
      </c>
      <c r="AI241" s="82" t="str">
        <f t="shared" si="258"/>
        <v>D7</v>
      </c>
      <c r="AJ241" s="30" t="str">
        <f t="shared" si="272"/>
        <v/>
      </c>
      <c r="AK241" s="26"/>
      <c r="AL241" s="28"/>
      <c r="AM241" s="28"/>
      <c r="AN241" s="83"/>
      <c r="AO241" s="65" t="str">
        <f t="shared" si="279"/>
        <v/>
      </c>
      <c r="AP241" s="74" t="str">
        <f t="shared" si="259"/>
        <v/>
      </c>
      <c r="AQ241" s="65" t="str">
        <f t="shared" si="273"/>
        <v/>
      </c>
      <c r="AR241" s="65" t="str">
        <f t="shared" si="260"/>
        <v/>
      </c>
      <c r="AS241" s="65" t="str">
        <f t="shared" si="261"/>
        <v/>
      </c>
      <c r="AT241" s="65" t="str">
        <f t="shared" si="274"/>
        <v/>
      </c>
      <c r="AU241" s="65" t="str">
        <f t="shared" si="262"/>
        <v/>
      </c>
      <c r="AV241" s="30"/>
      <c r="AW241" s="30" t="str">
        <f t="shared" si="248"/>
        <v>P13</v>
      </c>
      <c r="AX241" s="14">
        <f t="shared" si="280"/>
        <v>0</v>
      </c>
      <c r="AY241" s="14">
        <f t="shared" si="280"/>
        <v>0</v>
      </c>
      <c r="AZ241" s="30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30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30"/>
      <c r="DC241" s="13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3"/>
    </row>
    <row r="242" spans="5:132">
      <c r="E242" s="13">
        <f t="shared" si="275"/>
        <v>209</v>
      </c>
      <c r="F242" s="21" t="str">
        <f t="shared" si="276"/>
        <v>I</v>
      </c>
      <c r="G242" s="14">
        <f t="shared" si="277"/>
        <v>17</v>
      </c>
      <c r="H242" s="30" t="str">
        <f t="shared" si="263"/>
        <v>I17</v>
      </c>
      <c r="I242" s="30"/>
      <c r="J242" s="13">
        <f t="shared" si="264"/>
        <v>81</v>
      </c>
      <c r="K242" s="30" t="str">
        <f t="shared" si="249"/>
        <v>D9</v>
      </c>
      <c r="L242" s="30"/>
      <c r="M242" s="13">
        <f t="shared" si="239"/>
        <v>14</v>
      </c>
      <c r="N242" s="30" t="str">
        <f t="shared" si="250"/>
        <v>A14</v>
      </c>
      <c r="O242" s="30"/>
      <c r="P242" s="13">
        <f t="shared" si="265"/>
        <v>29</v>
      </c>
      <c r="Q242" s="30" t="str">
        <f t="shared" si="251"/>
        <v>B5</v>
      </c>
      <c r="R242" s="30"/>
      <c r="S242" s="13">
        <f t="shared" si="266"/>
        <v>34</v>
      </c>
      <c r="T242" s="30" t="str">
        <f t="shared" si="252"/>
        <v>B10</v>
      </c>
      <c r="U242" s="30"/>
      <c r="V242" s="13">
        <f t="shared" si="267"/>
        <v>27</v>
      </c>
      <c r="W242" s="30" t="str">
        <f t="shared" si="253"/>
        <v>B3</v>
      </c>
      <c r="X242" s="30"/>
      <c r="Y242" s="30" t="str">
        <f t="shared" si="268"/>
        <v>_</v>
      </c>
      <c r="Z242" s="21">
        <f t="shared" si="254"/>
        <v>1</v>
      </c>
      <c r="AA242" s="13" t="b">
        <f t="shared" si="269"/>
        <v>1</v>
      </c>
      <c r="AB242" s="30" t="b">
        <f t="shared" si="255"/>
        <v>1</v>
      </c>
      <c r="AC242" s="30" t="b">
        <f t="shared" ca="1" si="256"/>
        <v>1</v>
      </c>
      <c r="AD242" s="30" t="b">
        <f t="shared" ca="1" si="257"/>
        <v>1</v>
      </c>
      <c r="AE242" s="13" t="str">
        <f t="shared" si="270"/>
        <v/>
      </c>
      <c r="AF242" s="13" t="str">
        <f t="shared" si="271"/>
        <v/>
      </c>
      <c r="AG242" s="13"/>
      <c r="AH242" s="72">
        <f t="shared" si="278"/>
        <v>209</v>
      </c>
      <c r="AI242" s="80" t="str">
        <f t="shared" si="258"/>
        <v>D9</v>
      </c>
      <c r="AJ242" s="30" t="str">
        <f t="shared" si="272"/>
        <v/>
      </c>
      <c r="AK242" s="19"/>
      <c r="AL242" s="27"/>
      <c r="AM242" s="27"/>
      <c r="AN242" s="73"/>
      <c r="AO242" s="65" t="str">
        <f t="shared" si="279"/>
        <v/>
      </c>
      <c r="AP242" s="74" t="str">
        <f t="shared" si="259"/>
        <v/>
      </c>
      <c r="AQ242" s="65" t="str">
        <f t="shared" si="273"/>
        <v/>
      </c>
      <c r="AR242" s="65" t="str">
        <f t="shared" si="260"/>
        <v/>
      </c>
      <c r="AS242" s="65" t="str">
        <f t="shared" si="261"/>
        <v/>
      </c>
      <c r="AT242" s="65" t="str">
        <f t="shared" si="274"/>
        <v/>
      </c>
      <c r="AU242" s="65" t="str">
        <f t="shared" si="262"/>
        <v/>
      </c>
      <c r="AV242" s="30"/>
      <c r="AW242" s="30" t="str">
        <f t="shared" si="248"/>
        <v>A14</v>
      </c>
      <c r="AX242" s="14">
        <f t="shared" si="280"/>
        <v>0</v>
      </c>
      <c r="AY242" s="14">
        <f t="shared" si="280"/>
        <v>0</v>
      </c>
      <c r="AZ242" s="30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30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30"/>
      <c r="DC242" s="13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3"/>
    </row>
    <row r="243" spans="5:132">
      <c r="E243" s="13">
        <f t="shared" si="275"/>
        <v>210</v>
      </c>
      <c r="F243" s="21" t="str">
        <f t="shared" si="276"/>
        <v>I</v>
      </c>
      <c r="G243" s="14">
        <f t="shared" si="277"/>
        <v>18</v>
      </c>
      <c r="H243" s="30" t="str">
        <f t="shared" si="263"/>
        <v>I18</v>
      </c>
      <c r="I243" s="30"/>
      <c r="J243" s="13">
        <f t="shared" si="264"/>
        <v>83</v>
      </c>
      <c r="K243" s="30" t="str">
        <f t="shared" si="249"/>
        <v>D11</v>
      </c>
      <c r="L243" s="30"/>
      <c r="M243" s="13">
        <f t="shared" ref="M243:M306" si="281">M227+1</f>
        <v>38</v>
      </c>
      <c r="N243" s="30" t="str">
        <f t="shared" si="250"/>
        <v>B14</v>
      </c>
      <c r="O243" s="30"/>
      <c r="P243" s="13">
        <f t="shared" si="265"/>
        <v>77</v>
      </c>
      <c r="Q243" s="30" t="str">
        <f t="shared" si="251"/>
        <v>D5</v>
      </c>
      <c r="R243" s="30"/>
      <c r="S243" s="13">
        <f t="shared" si="266"/>
        <v>36</v>
      </c>
      <c r="T243" s="30" t="str">
        <f t="shared" si="252"/>
        <v>B12</v>
      </c>
      <c r="U243" s="30"/>
      <c r="V243" s="13">
        <f t="shared" si="267"/>
        <v>75</v>
      </c>
      <c r="W243" s="30" t="str">
        <f t="shared" si="253"/>
        <v>D3</v>
      </c>
      <c r="X243" s="30"/>
      <c r="Y243" s="30" t="str">
        <f t="shared" si="268"/>
        <v>_</v>
      </c>
      <c r="Z243" s="21">
        <f t="shared" si="254"/>
        <v>1</v>
      </c>
      <c r="AA243" s="13" t="b">
        <f t="shared" si="269"/>
        <v>1</v>
      </c>
      <c r="AB243" s="30" t="b">
        <f t="shared" si="255"/>
        <v>1</v>
      </c>
      <c r="AC243" s="30" t="b">
        <f t="shared" ca="1" si="256"/>
        <v>1</v>
      </c>
      <c r="AD243" s="30" t="b">
        <f t="shared" ca="1" si="257"/>
        <v>1</v>
      </c>
      <c r="AE243" s="13" t="str">
        <f t="shared" si="270"/>
        <v/>
      </c>
      <c r="AF243" s="13" t="str">
        <f t="shared" si="271"/>
        <v/>
      </c>
      <c r="AG243" s="13"/>
      <c r="AH243" s="72">
        <f t="shared" si="278"/>
        <v>210</v>
      </c>
      <c r="AI243" s="80" t="str">
        <f t="shared" si="258"/>
        <v>D11</v>
      </c>
      <c r="AJ243" s="30" t="str">
        <f t="shared" si="272"/>
        <v/>
      </c>
      <c r="AK243" s="19"/>
      <c r="AL243" s="27"/>
      <c r="AM243" s="27"/>
      <c r="AN243" s="73"/>
      <c r="AO243" s="65" t="str">
        <f t="shared" si="279"/>
        <v/>
      </c>
      <c r="AP243" s="74" t="str">
        <f t="shared" si="259"/>
        <v/>
      </c>
      <c r="AQ243" s="65" t="str">
        <f t="shared" si="273"/>
        <v/>
      </c>
      <c r="AR243" s="65" t="str">
        <f t="shared" si="260"/>
        <v/>
      </c>
      <c r="AS243" s="65" t="str">
        <f t="shared" si="261"/>
        <v/>
      </c>
      <c r="AT243" s="65" t="str">
        <f t="shared" si="274"/>
        <v/>
      </c>
      <c r="AU243" s="65" t="str">
        <f t="shared" si="262"/>
        <v/>
      </c>
      <c r="AV243" s="30"/>
      <c r="AW243" s="30" t="str">
        <f t="shared" si="248"/>
        <v>B14</v>
      </c>
      <c r="AX243" s="14">
        <f t="shared" si="280"/>
        <v>0</v>
      </c>
      <c r="AY243" s="14">
        <f t="shared" si="280"/>
        <v>0</v>
      </c>
      <c r="AZ243" s="30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30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30"/>
      <c r="DC243" s="13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3"/>
    </row>
    <row r="244" spans="5:132">
      <c r="E244" s="13">
        <f t="shared" si="275"/>
        <v>211</v>
      </c>
      <c r="F244" s="21" t="str">
        <f t="shared" si="276"/>
        <v>I</v>
      </c>
      <c r="G244" s="14">
        <f t="shared" si="277"/>
        <v>19</v>
      </c>
      <c r="H244" s="30" t="str">
        <f t="shared" si="263"/>
        <v>I19</v>
      </c>
      <c r="I244" s="30"/>
      <c r="J244" s="13">
        <f t="shared" si="264"/>
        <v>85</v>
      </c>
      <c r="K244" s="30" t="str">
        <f t="shared" si="249"/>
        <v>D13</v>
      </c>
      <c r="L244" s="30"/>
      <c r="M244" s="13">
        <f t="shared" si="281"/>
        <v>62</v>
      </c>
      <c r="N244" s="30" t="str">
        <f t="shared" si="250"/>
        <v>C14</v>
      </c>
      <c r="O244" s="30"/>
      <c r="P244" s="13">
        <f t="shared" si="265"/>
        <v>125</v>
      </c>
      <c r="Q244" s="30" t="str">
        <f t="shared" si="251"/>
        <v>F5</v>
      </c>
      <c r="R244" s="30"/>
      <c r="S244" s="13">
        <f t="shared" si="266"/>
        <v>38</v>
      </c>
      <c r="T244" s="30" t="str">
        <f t="shared" si="252"/>
        <v>B14</v>
      </c>
      <c r="U244" s="30"/>
      <c r="V244" s="13">
        <f t="shared" si="267"/>
        <v>123</v>
      </c>
      <c r="W244" s="30" t="str">
        <f t="shared" si="253"/>
        <v>F3</v>
      </c>
      <c r="X244" s="30"/>
      <c r="Y244" s="30" t="str">
        <f t="shared" si="268"/>
        <v>_</v>
      </c>
      <c r="Z244" s="21">
        <f t="shared" si="254"/>
        <v>1</v>
      </c>
      <c r="AA244" s="13" t="b">
        <f t="shared" si="269"/>
        <v>1</v>
      </c>
      <c r="AB244" s="30" t="b">
        <f t="shared" si="255"/>
        <v>1</v>
      </c>
      <c r="AC244" s="30" t="b">
        <f t="shared" ca="1" si="256"/>
        <v>1</v>
      </c>
      <c r="AD244" s="30" t="b">
        <f t="shared" ca="1" si="257"/>
        <v>1</v>
      </c>
      <c r="AE244" s="13" t="str">
        <f t="shared" si="270"/>
        <v/>
      </c>
      <c r="AF244" s="13" t="str">
        <f t="shared" si="271"/>
        <v/>
      </c>
      <c r="AG244" s="13"/>
      <c r="AH244" s="72">
        <f t="shared" si="278"/>
        <v>211</v>
      </c>
      <c r="AI244" s="80" t="str">
        <f t="shared" si="258"/>
        <v>D13</v>
      </c>
      <c r="AJ244" s="30" t="str">
        <f t="shared" si="272"/>
        <v/>
      </c>
      <c r="AK244" s="19"/>
      <c r="AL244" s="27"/>
      <c r="AM244" s="27"/>
      <c r="AN244" s="73"/>
      <c r="AO244" s="65" t="str">
        <f t="shared" si="279"/>
        <v/>
      </c>
      <c r="AP244" s="74" t="str">
        <f t="shared" si="259"/>
        <v/>
      </c>
      <c r="AQ244" s="65" t="str">
        <f t="shared" si="273"/>
        <v/>
      </c>
      <c r="AR244" s="65" t="str">
        <f t="shared" si="260"/>
        <v/>
      </c>
      <c r="AS244" s="65" t="str">
        <f t="shared" si="261"/>
        <v/>
      </c>
      <c r="AT244" s="65" t="str">
        <f t="shared" si="274"/>
        <v/>
      </c>
      <c r="AU244" s="65" t="str">
        <f t="shared" si="262"/>
        <v/>
      </c>
      <c r="AV244" s="30"/>
      <c r="AW244" s="30" t="str">
        <f t="shared" si="248"/>
        <v>C14</v>
      </c>
      <c r="AX244" s="14">
        <f t="shared" si="280"/>
        <v>0</v>
      </c>
      <c r="AY244" s="14">
        <f t="shared" si="280"/>
        <v>0</v>
      </c>
      <c r="AZ244" s="30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30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30"/>
      <c r="DC244" s="13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3"/>
    </row>
    <row r="245" spans="5:132">
      <c r="E245" s="13">
        <f t="shared" si="275"/>
        <v>212</v>
      </c>
      <c r="F245" s="21" t="str">
        <f t="shared" si="276"/>
        <v>I</v>
      </c>
      <c r="G245" s="14">
        <f t="shared" si="277"/>
        <v>20</v>
      </c>
      <c r="H245" s="30" t="str">
        <f t="shared" si="263"/>
        <v>I20</v>
      </c>
      <c r="I245" s="30"/>
      <c r="J245" s="13">
        <f t="shared" si="264"/>
        <v>87</v>
      </c>
      <c r="K245" s="30" t="str">
        <f t="shared" si="249"/>
        <v>D15</v>
      </c>
      <c r="L245" s="30"/>
      <c r="M245" s="13">
        <f t="shared" si="281"/>
        <v>86</v>
      </c>
      <c r="N245" s="30" t="str">
        <f t="shared" si="250"/>
        <v>D14</v>
      </c>
      <c r="O245" s="30"/>
      <c r="P245" s="13">
        <f t="shared" si="265"/>
        <v>173</v>
      </c>
      <c r="Q245" s="30" t="str">
        <f t="shared" si="251"/>
        <v>H5</v>
      </c>
      <c r="R245" s="30"/>
      <c r="S245" s="13">
        <f t="shared" si="266"/>
        <v>40</v>
      </c>
      <c r="T245" s="30" t="str">
        <f t="shared" si="252"/>
        <v>B16</v>
      </c>
      <c r="U245" s="30"/>
      <c r="V245" s="13">
        <f t="shared" si="267"/>
        <v>171</v>
      </c>
      <c r="W245" s="30" t="str">
        <f t="shared" si="253"/>
        <v>H3</v>
      </c>
      <c r="X245" s="30"/>
      <c r="Y245" s="30" t="str">
        <f t="shared" si="268"/>
        <v>_</v>
      </c>
      <c r="Z245" s="21">
        <f t="shared" si="254"/>
        <v>1</v>
      </c>
      <c r="AA245" s="13" t="b">
        <f t="shared" si="269"/>
        <v>1</v>
      </c>
      <c r="AB245" s="30" t="b">
        <f t="shared" si="255"/>
        <v>1</v>
      </c>
      <c r="AC245" s="30" t="b">
        <f t="shared" ca="1" si="256"/>
        <v>1</v>
      </c>
      <c r="AD245" s="30" t="b">
        <f t="shared" ca="1" si="257"/>
        <v>1</v>
      </c>
      <c r="AE245" s="13" t="str">
        <f t="shared" si="270"/>
        <v/>
      </c>
      <c r="AF245" s="13" t="str">
        <f t="shared" si="271"/>
        <v/>
      </c>
      <c r="AG245" s="13"/>
      <c r="AH245" s="72">
        <f t="shared" si="278"/>
        <v>212</v>
      </c>
      <c r="AI245" s="80" t="str">
        <f t="shared" si="258"/>
        <v>D15</v>
      </c>
      <c r="AJ245" s="30" t="str">
        <f t="shared" si="272"/>
        <v/>
      </c>
      <c r="AK245" s="19"/>
      <c r="AL245" s="27"/>
      <c r="AM245" s="27"/>
      <c r="AN245" s="73"/>
      <c r="AO245" s="65" t="str">
        <f t="shared" si="279"/>
        <v/>
      </c>
      <c r="AP245" s="74" t="str">
        <f t="shared" si="259"/>
        <v/>
      </c>
      <c r="AQ245" s="65" t="str">
        <f t="shared" si="273"/>
        <v/>
      </c>
      <c r="AR245" s="65" t="str">
        <f t="shared" si="260"/>
        <v/>
      </c>
      <c r="AS245" s="65" t="str">
        <f t="shared" si="261"/>
        <v/>
      </c>
      <c r="AT245" s="65" t="str">
        <f t="shared" si="274"/>
        <v/>
      </c>
      <c r="AU245" s="65" t="str">
        <f t="shared" si="262"/>
        <v/>
      </c>
      <c r="AV245" s="30"/>
      <c r="AW245" s="30" t="str">
        <f t="shared" si="248"/>
        <v>D14</v>
      </c>
      <c r="AX245" s="14">
        <f t="shared" si="280"/>
        <v>0</v>
      </c>
      <c r="AY245" s="14">
        <f t="shared" si="280"/>
        <v>0</v>
      </c>
      <c r="AZ245" s="30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30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30"/>
      <c r="DC245" s="13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3"/>
    </row>
    <row r="246" spans="5:132">
      <c r="E246" s="13">
        <f t="shared" si="275"/>
        <v>213</v>
      </c>
      <c r="F246" s="21" t="str">
        <f t="shared" si="276"/>
        <v>I</v>
      </c>
      <c r="G246" s="14">
        <f t="shared" si="277"/>
        <v>21</v>
      </c>
      <c r="H246" s="30" t="str">
        <f t="shared" si="263"/>
        <v>I21</v>
      </c>
      <c r="I246" s="30"/>
      <c r="J246" s="13">
        <f t="shared" si="264"/>
        <v>89</v>
      </c>
      <c r="K246" s="30" t="str">
        <f t="shared" si="249"/>
        <v>D17</v>
      </c>
      <c r="L246" s="30"/>
      <c r="M246" s="13">
        <f t="shared" si="281"/>
        <v>110</v>
      </c>
      <c r="N246" s="30" t="str">
        <f t="shared" si="250"/>
        <v>E14</v>
      </c>
      <c r="O246" s="30"/>
      <c r="P246" s="13">
        <f t="shared" si="265"/>
        <v>221</v>
      </c>
      <c r="Q246" s="30" t="str">
        <f t="shared" si="251"/>
        <v>J5</v>
      </c>
      <c r="R246" s="30"/>
      <c r="S246" s="13">
        <f t="shared" si="266"/>
        <v>42</v>
      </c>
      <c r="T246" s="30" t="str">
        <f t="shared" si="252"/>
        <v>B18</v>
      </c>
      <c r="U246" s="30"/>
      <c r="V246" s="13">
        <f t="shared" si="267"/>
        <v>219</v>
      </c>
      <c r="W246" s="30" t="str">
        <f t="shared" si="253"/>
        <v>J3</v>
      </c>
      <c r="X246" s="30"/>
      <c r="Y246" s="30" t="str">
        <f t="shared" si="268"/>
        <v>_</v>
      </c>
      <c r="Z246" s="21">
        <f t="shared" si="254"/>
        <v>1</v>
      </c>
      <c r="AA246" s="13" t="b">
        <f t="shared" si="269"/>
        <v>1</v>
      </c>
      <c r="AB246" s="30" t="b">
        <f t="shared" si="255"/>
        <v>1</v>
      </c>
      <c r="AC246" s="30" t="b">
        <f t="shared" ca="1" si="256"/>
        <v>1</v>
      </c>
      <c r="AD246" s="30" t="b">
        <f t="shared" ca="1" si="257"/>
        <v>1</v>
      </c>
      <c r="AE246" s="13" t="str">
        <f t="shared" si="270"/>
        <v/>
      </c>
      <c r="AF246" s="13" t="str">
        <f t="shared" si="271"/>
        <v/>
      </c>
      <c r="AG246" s="13"/>
      <c r="AH246" s="72">
        <f t="shared" si="278"/>
        <v>213</v>
      </c>
      <c r="AI246" s="80" t="str">
        <f t="shared" si="258"/>
        <v>D17</v>
      </c>
      <c r="AJ246" s="30" t="str">
        <f t="shared" si="272"/>
        <v/>
      </c>
      <c r="AK246" s="19"/>
      <c r="AL246" s="27"/>
      <c r="AM246" s="27"/>
      <c r="AN246" s="73"/>
      <c r="AO246" s="65" t="str">
        <f t="shared" si="279"/>
        <v/>
      </c>
      <c r="AP246" s="74" t="str">
        <f t="shared" si="259"/>
        <v/>
      </c>
      <c r="AQ246" s="65" t="str">
        <f t="shared" si="273"/>
        <v/>
      </c>
      <c r="AR246" s="65" t="str">
        <f t="shared" si="260"/>
        <v/>
      </c>
      <c r="AS246" s="65" t="str">
        <f t="shared" si="261"/>
        <v/>
      </c>
      <c r="AT246" s="65" t="str">
        <f t="shared" si="274"/>
        <v/>
      </c>
      <c r="AU246" s="65" t="str">
        <f t="shared" si="262"/>
        <v/>
      </c>
      <c r="AV246" s="30"/>
      <c r="AW246" s="30" t="str">
        <f t="shared" si="248"/>
        <v>E14</v>
      </c>
      <c r="AX246" s="14">
        <f t="shared" si="280"/>
        <v>0</v>
      </c>
      <c r="AY246" s="14">
        <f t="shared" si="280"/>
        <v>0</v>
      </c>
      <c r="AZ246" s="30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30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30"/>
      <c r="DC246" s="13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3"/>
    </row>
    <row r="247" spans="5:132">
      <c r="E247" s="13">
        <f t="shared" si="275"/>
        <v>214</v>
      </c>
      <c r="F247" s="21" t="str">
        <f t="shared" si="276"/>
        <v>I</v>
      </c>
      <c r="G247" s="14">
        <f t="shared" si="277"/>
        <v>22</v>
      </c>
      <c r="H247" s="30" t="str">
        <f t="shared" si="263"/>
        <v>I22</v>
      </c>
      <c r="I247" s="30"/>
      <c r="J247" s="13">
        <f t="shared" si="264"/>
        <v>91</v>
      </c>
      <c r="K247" s="30" t="str">
        <f t="shared" si="249"/>
        <v>D19</v>
      </c>
      <c r="L247" s="30"/>
      <c r="M247" s="13">
        <f t="shared" si="281"/>
        <v>134</v>
      </c>
      <c r="N247" s="30" t="str">
        <f t="shared" si="250"/>
        <v>F14</v>
      </c>
      <c r="O247" s="30"/>
      <c r="P247" s="13">
        <f t="shared" si="265"/>
        <v>269</v>
      </c>
      <c r="Q247" s="30" t="str">
        <f t="shared" si="251"/>
        <v>L5</v>
      </c>
      <c r="R247" s="30"/>
      <c r="S247" s="13">
        <f t="shared" si="266"/>
        <v>44</v>
      </c>
      <c r="T247" s="30" t="str">
        <f t="shared" si="252"/>
        <v>B20</v>
      </c>
      <c r="U247" s="30"/>
      <c r="V247" s="13">
        <f t="shared" si="267"/>
        <v>267</v>
      </c>
      <c r="W247" s="30" t="str">
        <f t="shared" si="253"/>
        <v>L3</v>
      </c>
      <c r="X247" s="30"/>
      <c r="Y247" s="30" t="str">
        <f t="shared" si="268"/>
        <v>_</v>
      </c>
      <c r="Z247" s="21">
        <f t="shared" si="254"/>
        <v>1</v>
      </c>
      <c r="AA247" s="13" t="b">
        <f t="shared" si="269"/>
        <v>1</v>
      </c>
      <c r="AB247" s="30" t="b">
        <f t="shared" si="255"/>
        <v>1</v>
      </c>
      <c r="AC247" s="30" t="b">
        <f t="shared" ca="1" si="256"/>
        <v>1</v>
      </c>
      <c r="AD247" s="30" t="b">
        <f t="shared" ca="1" si="257"/>
        <v>1</v>
      </c>
      <c r="AE247" s="13" t="str">
        <f t="shared" si="270"/>
        <v/>
      </c>
      <c r="AF247" s="13" t="str">
        <f t="shared" si="271"/>
        <v/>
      </c>
      <c r="AG247" s="13"/>
      <c r="AH247" s="72">
        <f t="shared" si="278"/>
        <v>214</v>
      </c>
      <c r="AI247" s="80" t="str">
        <f t="shared" si="258"/>
        <v>D19</v>
      </c>
      <c r="AJ247" s="30" t="str">
        <f t="shared" si="272"/>
        <v/>
      </c>
      <c r="AK247" s="19"/>
      <c r="AL247" s="27"/>
      <c r="AM247" s="27"/>
      <c r="AN247" s="73"/>
      <c r="AO247" s="65" t="str">
        <f t="shared" si="279"/>
        <v/>
      </c>
      <c r="AP247" s="74" t="str">
        <f t="shared" si="259"/>
        <v/>
      </c>
      <c r="AQ247" s="65" t="str">
        <f t="shared" si="273"/>
        <v/>
      </c>
      <c r="AR247" s="65" t="str">
        <f t="shared" si="260"/>
        <v/>
      </c>
      <c r="AS247" s="65" t="str">
        <f t="shared" si="261"/>
        <v/>
      </c>
      <c r="AT247" s="65" t="str">
        <f t="shared" si="274"/>
        <v/>
      </c>
      <c r="AU247" s="65" t="str">
        <f t="shared" si="262"/>
        <v/>
      </c>
      <c r="AV247" s="30"/>
      <c r="AW247" s="30" t="str">
        <f t="shared" si="248"/>
        <v>F14</v>
      </c>
      <c r="AX247" s="14">
        <f t="shared" si="280"/>
        <v>0</v>
      </c>
      <c r="AY247" s="14">
        <f t="shared" si="280"/>
        <v>0</v>
      </c>
      <c r="AZ247" s="30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30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30"/>
      <c r="DC247" s="13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3"/>
    </row>
    <row r="248" spans="5:132">
      <c r="E248" s="13">
        <f t="shared" si="275"/>
        <v>215</v>
      </c>
      <c r="F248" s="21" t="str">
        <f t="shared" si="276"/>
        <v>I</v>
      </c>
      <c r="G248" s="14">
        <f t="shared" si="277"/>
        <v>23</v>
      </c>
      <c r="H248" s="30" t="str">
        <f t="shared" si="263"/>
        <v>I23</v>
      </c>
      <c r="I248" s="30"/>
      <c r="J248" s="13">
        <f t="shared" si="264"/>
        <v>93</v>
      </c>
      <c r="K248" s="30" t="str">
        <f t="shared" si="249"/>
        <v>D21</v>
      </c>
      <c r="L248" s="30"/>
      <c r="M248" s="13">
        <f t="shared" si="281"/>
        <v>158</v>
      </c>
      <c r="N248" s="30" t="str">
        <f t="shared" si="250"/>
        <v>G14</v>
      </c>
      <c r="O248" s="30"/>
      <c r="P248" s="13">
        <f t="shared" si="265"/>
        <v>317</v>
      </c>
      <c r="Q248" s="30" t="str">
        <f t="shared" si="251"/>
        <v>N5</v>
      </c>
      <c r="R248" s="30"/>
      <c r="S248" s="13">
        <f t="shared" si="266"/>
        <v>46</v>
      </c>
      <c r="T248" s="30" t="str">
        <f t="shared" si="252"/>
        <v>B22</v>
      </c>
      <c r="U248" s="30"/>
      <c r="V248" s="13">
        <f t="shared" si="267"/>
        <v>315</v>
      </c>
      <c r="W248" s="30" t="str">
        <f t="shared" si="253"/>
        <v>N3</v>
      </c>
      <c r="X248" s="30"/>
      <c r="Y248" s="30" t="str">
        <f t="shared" si="268"/>
        <v>_</v>
      </c>
      <c r="Z248" s="21">
        <f t="shared" si="254"/>
        <v>1</v>
      </c>
      <c r="AA248" s="13" t="b">
        <f t="shared" si="269"/>
        <v>1</v>
      </c>
      <c r="AB248" s="30" t="b">
        <f t="shared" si="255"/>
        <v>1</v>
      </c>
      <c r="AC248" s="30" t="b">
        <f t="shared" ca="1" si="256"/>
        <v>1</v>
      </c>
      <c r="AD248" s="30" t="b">
        <f t="shared" ca="1" si="257"/>
        <v>1</v>
      </c>
      <c r="AE248" s="13" t="str">
        <f t="shared" si="270"/>
        <v/>
      </c>
      <c r="AF248" s="13" t="str">
        <f t="shared" si="271"/>
        <v/>
      </c>
      <c r="AG248" s="13"/>
      <c r="AH248" s="72">
        <f t="shared" si="278"/>
        <v>215</v>
      </c>
      <c r="AI248" s="80" t="str">
        <f t="shared" si="258"/>
        <v>D21</v>
      </c>
      <c r="AJ248" s="30" t="str">
        <f t="shared" si="272"/>
        <v/>
      </c>
      <c r="AK248" s="19"/>
      <c r="AL248" s="27"/>
      <c r="AM248" s="27"/>
      <c r="AN248" s="73"/>
      <c r="AO248" s="65" t="str">
        <f t="shared" si="279"/>
        <v/>
      </c>
      <c r="AP248" s="74" t="str">
        <f t="shared" si="259"/>
        <v/>
      </c>
      <c r="AQ248" s="65" t="str">
        <f t="shared" si="273"/>
        <v/>
      </c>
      <c r="AR248" s="65" t="str">
        <f t="shared" si="260"/>
        <v/>
      </c>
      <c r="AS248" s="65" t="str">
        <f t="shared" si="261"/>
        <v/>
      </c>
      <c r="AT248" s="65" t="str">
        <f t="shared" si="274"/>
        <v/>
      </c>
      <c r="AU248" s="65" t="str">
        <f t="shared" si="262"/>
        <v/>
      </c>
      <c r="AV248" s="30"/>
      <c r="AW248" s="30" t="str">
        <f t="shared" si="248"/>
        <v>G14</v>
      </c>
      <c r="AX248" s="14">
        <f t="shared" si="280"/>
        <v>0</v>
      </c>
      <c r="AY248" s="14">
        <f t="shared" si="280"/>
        <v>0</v>
      </c>
      <c r="AZ248" s="30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30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30"/>
      <c r="DC248" s="13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3"/>
    </row>
    <row r="249" spans="5:132">
      <c r="E249" s="13">
        <f t="shared" si="275"/>
        <v>216</v>
      </c>
      <c r="F249" s="21" t="str">
        <f t="shared" si="276"/>
        <v>I</v>
      </c>
      <c r="G249" s="14">
        <f t="shared" si="277"/>
        <v>24</v>
      </c>
      <c r="H249" s="30" t="str">
        <f t="shared" si="263"/>
        <v>I24</v>
      </c>
      <c r="I249" s="30"/>
      <c r="J249" s="13">
        <f t="shared" si="264"/>
        <v>95</v>
      </c>
      <c r="K249" s="30" t="str">
        <f t="shared" si="249"/>
        <v>D23</v>
      </c>
      <c r="L249" s="30"/>
      <c r="M249" s="13">
        <f t="shared" si="281"/>
        <v>182</v>
      </c>
      <c r="N249" s="30" t="str">
        <f t="shared" si="250"/>
        <v>H14</v>
      </c>
      <c r="O249" s="30"/>
      <c r="P249" s="13">
        <f t="shared" si="265"/>
        <v>365</v>
      </c>
      <c r="Q249" s="30" t="str">
        <f t="shared" si="251"/>
        <v>P5</v>
      </c>
      <c r="R249" s="30"/>
      <c r="S249" s="13">
        <f t="shared" si="266"/>
        <v>48</v>
      </c>
      <c r="T249" s="30" t="str">
        <f t="shared" si="252"/>
        <v>B24</v>
      </c>
      <c r="U249" s="30"/>
      <c r="V249" s="13">
        <f t="shared" si="267"/>
        <v>363</v>
      </c>
      <c r="W249" s="30" t="str">
        <f t="shared" si="253"/>
        <v>P3</v>
      </c>
      <c r="X249" s="30"/>
      <c r="Y249" s="30" t="str">
        <f t="shared" si="268"/>
        <v>_</v>
      </c>
      <c r="Z249" s="21">
        <f t="shared" si="254"/>
        <v>1</v>
      </c>
      <c r="AA249" s="13" t="b">
        <f t="shared" si="269"/>
        <v>1</v>
      </c>
      <c r="AB249" s="30" t="b">
        <f t="shared" si="255"/>
        <v>1</v>
      </c>
      <c r="AC249" s="30" t="b">
        <f t="shared" ca="1" si="256"/>
        <v>1</v>
      </c>
      <c r="AD249" s="30" t="b">
        <f t="shared" ca="1" si="257"/>
        <v>1</v>
      </c>
      <c r="AE249" s="13" t="str">
        <f t="shared" si="270"/>
        <v/>
      </c>
      <c r="AF249" s="13" t="str">
        <f t="shared" si="271"/>
        <v/>
      </c>
      <c r="AG249" s="13"/>
      <c r="AH249" s="72">
        <f t="shared" si="278"/>
        <v>216</v>
      </c>
      <c r="AI249" s="80" t="str">
        <f t="shared" si="258"/>
        <v>D23</v>
      </c>
      <c r="AJ249" s="30" t="str">
        <f t="shared" si="272"/>
        <v/>
      </c>
      <c r="AK249" s="19"/>
      <c r="AL249" s="27"/>
      <c r="AM249" s="27"/>
      <c r="AN249" s="73"/>
      <c r="AO249" s="65" t="str">
        <f t="shared" si="279"/>
        <v/>
      </c>
      <c r="AP249" s="74" t="str">
        <f t="shared" si="259"/>
        <v/>
      </c>
      <c r="AQ249" s="65" t="str">
        <f t="shared" si="273"/>
        <v/>
      </c>
      <c r="AR249" s="65" t="str">
        <f t="shared" si="260"/>
        <v/>
      </c>
      <c r="AS249" s="65" t="str">
        <f t="shared" si="261"/>
        <v/>
      </c>
      <c r="AT249" s="65" t="str">
        <f t="shared" si="274"/>
        <v/>
      </c>
      <c r="AU249" s="65" t="str">
        <f t="shared" si="262"/>
        <v/>
      </c>
      <c r="AV249" s="30"/>
      <c r="AW249" s="30" t="str">
        <f t="shared" si="248"/>
        <v>H14</v>
      </c>
      <c r="AX249" s="14">
        <f t="shared" si="280"/>
        <v>0</v>
      </c>
      <c r="AY249" s="14">
        <f t="shared" si="280"/>
        <v>0</v>
      </c>
      <c r="AZ249" s="30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30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30"/>
      <c r="DC249" s="13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3"/>
    </row>
    <row r="250" spans="5:132">
      <c r="E250" s="13">
        <f t="shared" si="275"/>
        <v>217</v>
      </c>
      <c r="F250" s="21" t="s">
        <v>67</v>
      </c>
      <c r="G250" s="14">
        <v>1</v>
      </c>
      <c r="H250" s="30" t="str">
        <f t="shared" si="263"/>
        <v>J1</v>
      </c>
      <c r="I250" s="30"/>
      <c r="J250" s="13">
        <f t="shared" si="264"/>
        <v>121</v>
      </c>
      <c r="K250" s="30" t="str">
        <f t="shared" si="249"/>
        <v>F1</v>
      </c>
      <c r="L250" s="30"/>
      <c r="M250" s="13">
        <f t="shared" si="281"/>
        <v>206</v>
      </c>
      <c r="N250" s="30" t="str">
        <f t="shared" si="250"/>
        <v>I14</v>
      </c>
      <c r="O250" s="30"/>
      <c r="P250" s="13">
        <f t="shared" si="265"/>
        <v>31</v>
      </c>
      <c r="Q250" s="30" t="str">
        <f t="shared" si="251"/>
        <v>B7</v>
      </c>
      <c r="R250" s="30"/>
      <c r="S250" s="13">
        <f t="shared" si="266"/>
        <v>50</v>
      </c>
      <c r="T250" s="30" t="str">
        <f t="shared" si="252"/>
        <v>C2</v>
      </c>
      <c r="U250" s="30"/>
      <c r="V250" s="13">
        <f t="shared" si="267"/>
        <v>28</v>
      </c>
      <c r="W250" s="30" t="str">
        <f t="shared" si="253"/>
        <v>B4</v>
      </c>
      <c r="X250" s="30"/>
      <c r="Y250" s="30" t="str">
        <f t="shared" si="268"/>
        <v>_</v>
      </c>
      <c r="Z250" s="21">
        <f t="shared" si="254"/>
        <v>1</v>
      </c>
      <c r="AA250" s="13" t="b">
        <f t="shared" si="269"/>
        <v>1</v>
      </c>
      <c r="AB250" s="30" t="b">
        <f t="shared" si="255"/>
        <v>1</v>
      </c>
      <c r="AC250" s="30" t="b">
        <f t="shared" ca="1" si="256"/>
        <v>1</v>
      </c>
      <c r="AD250" s="30" t="b">
        <f t="shared" ca="1" si="257"/>
        <v>1</v>
      </c>
      <c r="AE250" s="13" t="str">
        <f t="shared" si="270"/>
        <v/>
      </c>
      <c r="AF250" s="13" t="str">
        <f t="shared" si="271"/>
        <v/>
      </c>
      <c r="AG250" s="13"/>
      <c r="AH250" s="81">
        <f t="shared" si="278"/>
        <v>217</v>
      </c>
      <c r="AI250" s="82" t="str">
        <f t="shared" si="258"/>
        <v>F1</v>
      </c>
      <c r="AJ250" s="30" t="str">
        <f t="shared" si="272"/>
        <v/>
      </c>
      <c r="AK250" s="26"/>
      <c r="AL250" s="28"/>
      <c r="AM250" s="28"/>
      <c r="AN250" s="83"/>
      <c r="AO250" s="65" t="str">
        <f t="shared" si="279"/>
        <v/>
      </c>
      <c r="AP250" s="74" t="str">
        <f t="shared" si="259"/>
        <v/>
      </c>
      <c r="AQ250" s="65" t="str">
        <f t="shared" si="273"/>
        <v/>
      </c>
      <c r="AR250" s="65" t="str">
        <f t="shared" si="260"/>
        <v/>
      </c>
      <c r="AS250" s="65" t="str">
        <f t="shared" si="261"/>
        <v/>
      </c>
      <c r="AT250" s="65" t="str">
        <f t="shared" si="274"/>
        <v/>
      </c>
      <c r="AU250" s="65" t="str">
        <f t="shared" si="262"/>
        <v/>
      </c>
      <c r="AV250" s="30"/>
      <c r="AW250" s="30" t="str">
        <f t="shared" si="248"/>
        <v>I14</v>
      </c>
      <c r="AX250" s="14">
        <f t="shared" si="280"/>
        <v>0</v>
      </c>
      <c r="AY250" s="14">
        <f t="shared" si="280"/>
        <v>0</v>
      </c>
      <c r="AZ250" s="30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30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30"/>
      <c r="DC250" s="13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3"/>
    </row>
    <row r="251" spans="5:132">
      <c r="E251" s="13">
        <f t="shared" si="275"/>
        <v>218</v>
      </c>
      <c r="F251" s="21" t="str">
        <f>F250</f>
        <v>J</v>
      </c>
      <c r="G251" s="14">
        <f>G250+1</f>
        <v>2</v>
      </c>
      <c r="H251" s="30" t="str">
        <f t="shared" si="263"/>
        <v>J2</v>
      </c>
      <c r="I251" s="30"/>
      <c r="J251" s="13">
        <f t="shared" si="264"/>
        <v>123</v>
      </c>
      <c r="K251" s="30" t="str">
        <f t="shared" si="249"/>
        <v>F3</v>
      </c>
      <c r="L251" s="30"/>
      <c r="M251" s="13">
        <f t="shared" si="281"/>
        <v>230</v>
      </c>
      <c r="N251" s="30" t="str">
        <f t="shared" si="250"/>
        <v>J14</v>
      </c>
      <c r="O251" s="30"/>
      <c r="P251" s="13">
        <f t="shared" si="265"/>
        <v>79</v>
      </c>
      <c r="Q251" s="30" t="str">
        <f t="shared" si="251"/>
        <v>D7</v>
      </c>
      <c r="R251" s="30"/>
      <c r="S251" s="13">
        <f t="shared" si="266"/>
        <v>52</v>
      </c>
      <c r="T251" s="30" t="str">
        <f t="shared" si="252"/>
        <v>C4</v>
      </c>
      <c r="U251" s="30"/>
      <c r="V251" s="13">
        <f t="shared" si="267"/>
        <v>76</v>
      </c>
      <c r="W251" s="30" t="str">
        <f t="shared" si="253"/>
        <v>D4</v>
      </c>
      <c r="X251" s="30"/>
      <c r="Y251" s="30" t="str">
        <f t="shared" si="268"/>
        <v>_</v>
      </c>
      <c r="Z251" s="21">
        <f t="shared" si="254"/>
        <v>1</v>
      </c>
      <c r="AA251" s="13" t="b">
        <f t="shared" si="269"/>
        <v>1</v>
      </c>
      <c r="AB251" s="30" t="b">
        <f t="shared" si="255"/>
        <v>1</v>
      </c>
      <c r="AC251" s="30" t="b">
        <f t="shared" ca="1" si="256"/>
        <v>1</v>
      </c>
      <c r="AD251" s="30" t="b">
        <f t="shared" ca="1" si="257"/>
        <v>1</v>
      </c>
      <c r="AE251" s="13" t="str">
        <f t="shared" si="270"/>
        <v/>
      </c>
      <c r="AF251" s="13" t="str">
        <f t="shared" si="271"/>
        <v/>
      </c>
      <c r="AG251" s="13"/>
      <c r="AH251" s="81">
        <f t="shared" si="278"/>
        <v>218</v>
      </c>
      <c r="AI251" s="82" t="str">
        <f t="shared" si="258"/>
        <v>F3</v>
      </c>
      <c r="AJ251" s="30" t="str">
        <f t="shared" si="272"/>
        <v/>
      </c>
      <c r="AK251" s="26"/>
      <c r="AL251" s="28"/>
      <c r="AM251" s="28"/>
      <c r="AN251" s="83"/>
      <c r="AO251" s="65" t="str">
        <f t="shared" si="279"/>
        <v/>
      </c>
      <c r="AP251" s="74" t="str">
        <f t="shared" si="259"/>
        <v/>
      </c>
      <c r="AQ251" s="65" t="str">
        <f t="shared" si="273"/>
        <v/>
      </c>
      <c r="AR251" s="65" t="str">
        <f t="shared" si="260"/>
        <v/>
      </c>
      <c r="AS251" s="65" t="str">
        <f t="shared" si="261"/>
        <v/>
      </c>
      <c r="AT251" s="65" t="str">
        <f t="shared" si="274"/>
        <v/>
      </c>
      <c r="AU251" s="65" t="str">
        <f t="shared" si="262"/>
        <v/>
      </c>
      <c r="AV251" s="30"/>
      <c r="AW251" s="30" t="str">
        <f t="shared" si="248"/>
        <v>J14</v>
      </c>
      <c r="AX251" s="14">
        <f t="shared" si="280"/>
        <v>0</v>
      </c>
      <c r="AY251" s="14">
        <f t="shared" si="280"/>
        <v>0</v>
      </c>
      <c r="AZ251" s="30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30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30"/>
      <c r="DC251" s="13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3"/>
    </row>
    <row r="252" spans="5:132">
      <c r="E252" s="13">
        <f t="shared" si="275"/>
        <v>219</v>
      </c>
      <c r="F252" s="21" t="str">
        <f t="shared" ref="F252:F273" si="282">F251</f>
        <v>J</v>
      </c>
      <c r="G252" s="14">
        <f t="shared" ref="G252:G273" si="283">G251+1</f>
        <v>3</v>
      </c>
      <c r="H252" s="30" t="str">
        <f t="shared" si="263"/>
        <v>J3</v>
      </c>
      <c r="I252" s="30"/>
      <c r="J252" s="13">
        <f t="shared" si="264"/>
        <v>125</v>
      </c>
      <c r="K252" s="30" t="str">
        <f t="shared" si="249"/>
        <v>F5</v>
      </c>
      <c r="L252" s="30"/>
      <c r="M252" s="13">
        <f t="shared" si="281"/>
        <v>254</v>
      </c>
      <c r="N252" s="30" t="str">
        <f t="shared" si="250"/>
        <v>K14</v>
      </c>
      <c r="O252" s="30"/>
      <c r="P252" s="13">
        <f t="shared" si="265"/>
        <v>127</v>
      </c>
      <c r="Q252" s="30" t="str">
        <f t="shared" si="251"/>
        <v>F7</v>
      </c>
      <c r="R252" s="30"/>
      <c r="S252" s="13">
        <f t="shared" si="266"/>
        <v>54</v>
      </c>
      <c r="T252" s="30" t="str">
        <f t="shared" si="252"/>
        <v>C6</v>
      </c>
      <c r="U252" s="30"/>
      <c r="V252" s="13">
        <f t="shared" si="267"/>
        <v>124</v>
      </c>
      <c r="W252" s="30" t="str">
        <f t="shared" si="253"/>
        <v>F4</v>
      </c>
      <c r="X252" s="30"/>
      <c r="Y252" s="30" t="str">
        <f t="shared" si="268"/>
        <v>_</v>
      </c>
      <c r="Z252" s="21">
        <f t="shared" si="254"/>
        <v>1</v>
      </c>
      <c r="AA252" s="13" t="b">
        <f t="shared" si="269"/>
        <v>1</v>
      </c>
      <c r="AB252" s="30" t="b">
        <f t="shared" si="255"/>
        <v>1</v>
      </c>
      <c r="AC252" s="30" t="b">
        <f t="shared" ca="1" si="256"/>
        <v>1</v>
      </c>
      <c r="AD252" s="30" t="b">
        <f t="shared" ca="1" si="257"/>
        <v>1</v>
      </c>
      <c r="AE252" s="13" t="str">
        <f t="shared" si="270"/>
        <v/>
      </c>
      <c r="AF252" s="13" t="str">
        <f t="shared" si="271"/>
        <v/>
      </c>
      <c r="AG252" s="13"/>
      <c r="AH252" s="81">
        <f t="shared" si="278"/>
        <v>219</v>
      </c>
      <c r="AI252" s="82" t="str">
        <f t="shared" si="258"/>
        <v>F5</v>
      </c>
      <c r="AJ252" s="30" t="str">
        <f t="shared" si="272"/>
        <v/>
      </c>
      <c r="AK252" s="26"/>
      <c r="AL252" s="28"/>
      <c r="AM252" s="28"/>
      <c r="AN252" s="83"/>
      <c r="AO252" s="65" t="str">
        <f t="shared" si="279"/>
        <v/>
      </c>
      <c r="AP252" s="74" t="str">
        <f t="shared" si="259"/>
        <v/>
      </c>
      <c r="AQ252" s="65" t="str">
        <f t="shared" si="273"/>
        <v/>
      </c>
      <c r="AR252" s="65" t="str">
        <f t="shared" si="260"/>
        <v/>
      </c>
      <c r="AS252" s="65" t="str">
        <f t="shared" si="261"/>
        <v/>
      </c>
      <c r="AT252" s="65" t="str">
        <f t="shared" si="274"/>
        <v/>
      </c>
      <c r="AU252" s="65" t="str">
        <f t="shared" si="262"/>
        <v/>
      </c>
      <c r="AV252" s="30"/>
      <c r="AW252" s="30" t="str">
        <f t="shared" si="248"/>
        <v>K14</v>
      </c>
      <c r="AX252" s="14">
        <f t="shared" si="280"/>
        <v>0</v>
      </c>
      <c r="AY252" s="14">
        <f t="shared" si="280"/>
        <v>0</v>
      </c>
      <c r="AZ252" s="30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30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30"/>
      <c r="DC252" s="13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3"/>
    </row>
    <row r="253" spans="5:132">
      <c r="E253" s="13">
        <f t="shared" si="275"/>
        <v>220</v>
      </c>
      <c r="F253" s="21" t="str">
        <f t="shared" si="282"/>
        <v>J</v>
      </c>
      <c r="G253" s="14">
        <f t="shared" si="283"/>
        <v>4</v>
      </c>
      <c r="H253" s="30" t="str">
        <f t="shared" si="263"/>
        <v>J4</v>
      </c>
      <c r="I253" s="30"/>
      <c r="J253" s="13">
        <f t="shared" si="264"/>
        <v>127</v>
      </c>
      <c r="K253" s="30" t="str">
        <f t="shared" si="249"/>
        <v>F7</v>
      </c>
      <c r="L253" s="30"/>
      <c r="M253" s="13">
        <f t="shared" si="281"/>
        <v>278</v>
      </c>
      <c r="N253" s="30" t="str">
        <f t="shared" si="250"/>
        <v>L14</v>
      </c>
      <c r="O253" s="30"/>
      <c r="P253" s="13">
        <f t="shared" si="265"/>
        <v>175</v>
      </c>
      <c r="Q253" s="30" t="str">
        <f t="shared" si="251"/>
        <v>H7</v>
      </c>
      <c r="R253" s="30"/>
      <c r="S253" s="13">
        <f t="shared" si="266"/>
        <v>56</v>
      </c>
      <c r="T253" s="30" t="str">
        <f t="shared" si="252"/>
        <v>C8</v>
      </c>
      <c r="U253" s="30"/>
      <c r="V253" s="13">
        <f t="shared" si="267"/>
        <v>172</v>
      </c>
      <c r="W253" s="30" t="str">
        <f t="shared" si="253"/>
        <v>H4</v>
      </c>
      <c r="X253" s="30"/>
      <c r="Y253" s="30" t="str">
        <f t="shared" si="268"/>
        <v>_</v>
      </c>
      <c r="Z253" s="21">
        <f t="shared" si="254"/>
        <v>1</v>
      </c>
      <c r="AA253" s="13" t="b">
        <f t="shared" si="269"/>
        <v>1</v>
      </c>
      <c r="AB253" s="30" t="b">
        <f t="shared" si="255"/>
        <v>1</v>
      </c>
      <c r="AC253" s="30" t="b">
        <f t="shared" ca="1" si="256"/>
        <v>1</v>
      </c>
      <c r="AD253" s="30" t="b">
        <f t="shared" ca="1" si="257"/>
        <v>1</v>
      </c>
      <c r="AE253" s="13" t="str">
        <f t="shared" si="270"/>
        <v/>
      </c>
      <c r="AF253" s="13" t="str">
        <f t="shared" si="271"/>
        <v/>
      </c>
      <c r="AG253" s="13"/>
      <c r="AH253" s="81">
        <f t="shared" si="278"/>
        <v>220</v>
      </c>
      <c r="AI253" s="82" t="str">
        <f t="shared" si="258"/>
        <v>F7</v>
      </c>
      <c r="AJ253" s="30" t="str">
        <f t="shared" si="272"/>
        <v/>
      </c>
      <c r="AK253" s="26"/>
      <c r="AL253" s="28"/>
      <c r="AM253" s="28"/>
      <c r="AN253" s="83"/>
      <c r="AO253" s="65" t="str">
        <f t="shared" si="279"/>
        <v/>
      </c>
      <c r="AP253" s="74" t="str">
        <f t="shared" si="259"/>
        <v/>
      </c>
      <c r="AQ253" s="65" t="str">
        <f t="shared" si="273"/>
        <v/>
      </c>
      <c r="AR253" s="65" t="str">
        <f t="shared" si="260"/>
        <v/>
      </c>
      <c r="AS253" s="65" t="str">
        <f t="shared" si="261"/>
        <v/>
      </c>
      <c r="AT253" s="65" t="str">
        <f t="shared" si="274"/>
        <v/>
      </c>
      <c r="AU253" s="65" t="str">
        <f t="shared" si="262"/>
        <v/>
      </c>
      <c r="AV253" s="30"/>
      <c r="AW253" s="30" t="str">
        <f t="shared" si="248"/>
        <v>L14</v>
      </c>
      <c r="AX253" s="14">
        <f t="shared" si="280"/>
        <v>0</v>
      </c>
      <c r="AY253" s="14">
        <f t="shared" si="280"/>
        <v>0</v>
      </c>
      <c r="AZ253" s="30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30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30"/>
      <c r="DC253" s="13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3"/>
    </row>
    <row r="254" spans="5:132">
      <c r="E254" s="13">
        <f t="shared" si="275"/>
        <v>221</v>
      </c>
      <c r="F254" s="21" t="str">
        <f t="shared" si="282"/>
        <v>J</v>
      </c>
      <c r="G254" s="14">
        <f t="shared" si="283"/>
        <v>5</v>
      </c>
      <c r="H254" s="30" t="str">
        <f t="shared" si="263"/>
        <v>J5</v>
      </c>
      <c r="I254" s="30"/>
      <c r="J254" s="13">
        <f t="shared" si="264"/>
        <v>129</v>
      </c>
      <c r="K254" s="30" t="str">
        <f t="shared" si="249"/>
        <v>F9</v>
      </c>
      <c r="L254" s="30"/>
      <c r="M254" s="13">
        <f t="shared" si="281"/>
        <v>302</v>
      </c>
      <c r="N254" s="30" t="str">
        <f t="shared" si="250"/>
        <v>M14</v>
      </c>
      <c r="O254" s="30"/>
      <c r="P254" s="13">
        <f t="shared" si="265"/>
        <v>223</v>
      </c>
      <c r="Q254" s="30" t="str">
        <f t="shared" si="251"/>
        <v>J7</v>
      </c>
      <c r="R254" s="30"/>
      <c r="S254" s="13">
        <f t="shared" si="266"/>
        <v>58</v>
      </c>
      <c r="T254" s="30" t="str">
        <f t="shared" si="252"/>
        <v>C10</v>
      </c>
      <c r="U254" s="30"/>
      <c r="V254" s="13">
        <f t="shared" si="267"/>
        <v>220</v>
      </c>
      <c r="W254" s="30" t="str">
        <f t="shared" si="253"/>
        <v>J4</v>
      </c>
      <c r="X254" s="30"/>
      <c r="Y254" s="30" t="str">
        <f t="shared" si="268"/>
        <v>_</v>
      </c>
      <c r="Z254" s="21">
        <f t="shared" si="254"/>
        <v>1</v>
      </c>
      <c r="AA254" s="13" t="b">
        <f t="shared" si="269"/>
        <v>1</v>
      </c>
      <c r="AB254" s="30" t="b">
        <f t="shared" si="255"/>
        <v>1</v>
      </c>
      <c r="AC254" s="30" t="b">
        <f t="shared" ca="1" si="256"/>
        <v>1</v>
      </c>
      <c r="AD254" s="30" t="b">
        <f t="shared" ca="1" si="257"/>
        <v>1</v>
      </c>
      <c r="AE254" s="13" t="str">
        <f t="shared" si="270"/>
        <v/>
      </c>
      <c r="AF254" s="13" t="str">
        <f t="shared" si="271"/>
        <v/>
      </c>
      <c r="AG254" s="13"/>
      <c r="AH254" s="81">
        <f t="shared" si="278"/>
        <v>221</v>
      </c>
      <c r="AI254" s="82" t="str">
        <f t="shared" si="258"/>
        <v>F9</v>
      </c>
      <c r="AJ254" s="30" t="str">
        <f t="shared" si="272"/>
        <v/>
      </c>
      <c r="AK254" s="26"/>
      <c r="AL254" s="28"/>
      <c r="AM254" s="28"/>
      <c r="AN254" s="83"/>
      <c r="AO254" s="65" t="str">
        <f t="shared" si="279"/>
        <v/>
      </c>
      <c r="AP254" s="74" t="str">
        <f t="shared" si="259"/>
        <v/>
      </c>
      <c r="AQ254" s="65" t="str">
        <f t="shared" si="273"/>
        <v/>
      </c>
      <c r="AR254" s="65" t="str">
        <f t="shared" si="260"/>
        <v/>
      </c>
      <c r="AS254" s="65" t="str">
        <f t="shared" si="261"/>
        <v/>
      </c>
      <c r="AT254" s="65" t="str">
        <f t="shared" si="274"/>
        <v/>
      </c>
      <c r="AU254" s="65" t="str">
        <f t="shared" si="262"/>
        <v/>
      </c>
      <c r="AV254" s="30"/>
      <c r="AW254" s="30" t="str">
        <f t="shared" si="248"/>
        <v>M14</v>
      </c>
      <c r="AX254" s="14">
        <f t="shared" ref="AX254:AY273" si="284">IF(COUNTIF($AI$34:$AI$417,$AW254)&gt;0,VLOOKUP($AW254,$AI$34:$AL$417,$AX$32,FALSE),"")</f>
        <v>0</v>
      </c>
      <c r="AY254" s="14">
        <f t="shared" si="284"/>
        <v>0</v>
      </c>
      <c r="AZ254" s="30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30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30"/>
      <c r="DC254" s="13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3"/>
    </row>
    <row r="255" spans="5:132">
      <c r="E255" s="13">
        <f t="shared" si="275"/>
        <v>222</v>
      </c>
      <c r="F255" s="21" t="str">
        <f t="shared" si="282"/>
        <v>J</v>
      </c>
      <c r="G255" s="14">
        <f t="shared" si="283"/>
        <v>6</v>
      </c>
      <c r="H255" s="30" t="str">
        <f t="shared" si="263"/>
        <v>J6</v>
      </c>
      <c r="I255" s="30"/>
      <c r="J255" s="13">
        <f t="shared" si="264"/>
        <v>131</v>
      </c>
      <c r="K255" s="30" t="str">
        <f t="shared" si="249"/>
        <v>F11</v>
      </c>
      <c r="L255" s="30"/>
      <c r="M255" s="13">
        <f t="shared" si="281"/>
        <v>326</v>
      </c>
      <c r="N255" s="30" t="str">
        <f t="shared" si="250"/>
        <v>N14</v>
      </c>
      <c r="O255" s="30"/>
      <c r="P255" s="13">
        <f t="shared" si="265"/>
        <v>271</v>
      </c>
      <c r="Q255" s="30" t="str">
        <f t="shared" si="251"/>
        <v>L7</v>
      </c>
      <c r="R255" s="30"/>
      <c r="S255" s="13">
        <f t="shared" si="266"/>
        <v>60</v>
      </c>
      <c r="T255" s="30" t="str">
        <f t="shared" si="252"/>
        <v>C12</v>
      </c>
      <c r="U255" s="30"/>
      <c r="V255" s="13">
        <f t="shared" si="267"/>
        <v>268</v>
      </c>
      <c r="W255" s="30" t="str">
        <f t="shared" si="253"/>
        <v>L4</v>
      </c>
      <c r="X255" s="30"/>
      <c r="Y255" s="30" t="str">
        <f t="shared" si="268"/>
        <v>_</v>
      </c>
      <c r="Z255" s="21">
        <f t="shared" si="254"/>
        <v>1</v>
      </c>
      <c r="AA255" s="13" t="b">
        <f t="shared" si="269"/>
        <v>1</v>
      </c>
      <c r="AB255" s="30" t="b">
        <f t="shared" si="255"/>
        <v>1</v>
      </c>
      <c r="AC255" s="30" t="b">
        <f t="shared" ca="1" si="256"/>
        <v>1</v>
      </c>
      <c r="AD255" s="30" t="b">
        <f t="shared" ca="1" si="257"/>
        <v>1</v>
      </c>
      <c r="AE255" s="13" t="str">
        <f t="shared" si="270"/>
        <v/>
      </c>
      <c r="AF255" s="13" t="str">
        <f t="shared" si="271"/>
        <v/>
      </c>
      <c r="AG255" s="13"/>
      <c r="AH255" s="81">
        <f t="shared" si="278"/>
        <v>222</v>
      </c>
      <c r="AI255" s="82" t="str">
        <f t="shared" si="258"/>
        <v>F11</v>
      </c>
      <c r="AJ255" s="30" t="str">
        <f t="shared" si="272"/>
        <v/>
      </c>
      <c r="AK255" s="26"/>
      <c r="AL255" s="28"/>
      <c r="AM255" s="28"/>
      <c r="AN255" s="83"/>
      <c r="AO255" s="65" t="str">
        <f t="shared" si="279"/>
        <v/>
      </c>
      <c r="AP255" s="74" t="str">
        <f t="shared" si="259"/>
        <v/>
      </c>
      <c r="AQ255" s="65" t="str">
        <f t="shared" si="273"/>
        <v/>
      </c>
      <c r="AR255" s="65" t="str">
        <f t="shared" si="260"/>
        <v/>
      </c>
      <c r="AS255" s="65" t="str">
        <f t="shared" si="261"/>
        <v/>
      </c>
      <c r="AT255" s="65" t="str">
        <f t="shared" si="274"/>
        <v/>
      </c>
      <c r="AU255" s="65" t="str">
        <f t="shared" si="262"/>
        <v/>
      </c>
      <c r="AV255" s="30"/>
      <c r="AW255" s="30" t="str">
        <f t="shared" si="248"/>
        <v>N14</v>
      </c>
      <c r="AX255" s="14">
        <f t="shared" si="284"/>
        <v>0</v>
      </c>
      <c r="AY255" s="14">
        <f t="shared" si="284"/>
        <v>0</v>
      </c>
      <c r="AZ255" s="30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30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30"/>
      <c r="DC255" s="13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3"/>
    </row>
    <row r="256" spans="5:132">
      <c r="E256" s="13">
        <f t="shared" si="275"/>
        <v>223</v>
      </c>
      <c r="F256" s="21" t="str">
        <f t="shared" si="282"/>
        <v>J</v>
      </c>
      <c r="G256" s="14">
        <f t="shared" si="283"/>
        <v>7</v>
      </c>
      <c r="H256" s="30" t="str">
        <f t="shared" si="263"/>
        <v>J7</v>
      </c>
      <c r="I256" s="30"/>
      <c r="J256" s="13">
        <f t="shared" si="264"/>
        <v>133</v>
      </c>
      <c r="K256" s="30" t="str">
        <f t="shared" si="249"/>
        <v>F13</v>
      </c>
      <c r="L256" s="30"/>
      <c r="M256" s="13">
        <f t="shared" si="281"/>
        <v>350</v>
      </c>
      <c r="N256" s="30" t="str">
        <f t="shared" si="250"/>
        <v>O14</v>
      </c>
      <c r="O256" s="30"/>
      <c r="P256" s="13">
        <f t="shared" si="265"/>
        <v>319</v>
      </c>
      <c r="Q256" s="30" t="str">
        <f t="shared" si="251"/>
        <v>N7</v>
      </c>
      <c r="R256" s="30"/>
      <c r="S256" s="13">
        <f t="shared" si="266"/>
        <v>62</v>
      </c>
      <c r="T256" s="30" t="str">
        <f t="shared" si="252"/>
        <v>C14</v>
      </c>
      <c r="U256" s="30"/>
      <c r="V256" s="13">
        <f t="shared" si="267"/>
        <v>316</v>
      </c>
      <c r="W256" s="30" t="str">
        <f t="shared" si="253"/>
        <v>N4</v>
      </c>
      <c r="X256" s="30"/>
      <c r="Y256" s="30" t="str">
        <f t="shared" si="268"/>
        <v>_</v>
      </c>
      <c r="Z256" s="21">
        <f t="shared" si="254"/>
        <v>1</v>
      </c>
      <c r="AA256" s="13" t="b">
        <f t="shared" si="269"/>
        <v>1</v>
      </c>
      <c r="AB256" s="30" t="b">
        <f t="shared" si="255"/>
        <v>1</v>
      </c>
      <c r="AC256" s="30" t="b">
        <f t="shared" ca="1" si="256"/>
        <v>1</v>
      </c>
      <c r="AD256" s="30" t="b">
        <f t="shared" ca="1" si="257"/>
        <v>1</v>
      </c>
      <c r="AE256" s="13" t="str">
        <f t="shared" si="270"/>
        <v/>
      </c>
      <c r="AF256" s="13" t="str">
        <f t="shared" si="271"/>
        <v/>
      </c>
      <c r="AG256" s="13"/>
      <c r="AH256" s="81">
        <f t="shared" si="278"/>
        <v>223</v>
      </c>
      <c r="AI256" s="82" t="str">
        <f t="shared" si="258"/>
        <v>F13</v>
      </c>
      <c r="AJ256" s="30" t="str">
        <f t="shared" si="272"/>
        <v/>
      </c>
      <c r="AK256" s="26"/>
      <c r="AL256" s="28"/>
      <c r="AM256" s="28"/>
      <c r="AN256" s="83"/>
      <c r="AO256" s="65" t="str">
        <f t="shared" si="279"/>
        <v/>
      </c>
      <c r="AP256" s="74" t="str">
        <f t="shared" si="259"/>
        <v/>
      </c>
      <c r="AQ256" s="65" t="str">
        <f t="shared" si="273"/>
        <v/>
      </c>
      <c r="AR256" s="65" t="str">
        <f t="shared" si="260"/>
        <v/>
      </c>
      <c r="AS256" s="65" t="str">
        <f t="shared" si="261"/>
        <v/>
      </c>
      <c r="AT256" s="65" t="str">
        <f t="shared" si="274"/>
        <v/>
      </c>
      <c r="AU256" s="65" t="str">
        <f t="shared" si="262"/>
        <v/>
      </c>
      <c r="AV256" s="30"/>
      <c r="AW256" s="30" t="str">
        <f t="shared" si="248"/>
        <v>O14</v>
      </c>
      <c r="AX256" s="14">
        <f t="shared" si="284"/>
        <v>0</v>
      </c>
      <c r="AY256" s="14">
        <f t="shared" si="284"/>
        <v>0</v>
      </c>
      <c r="AZ256" s="30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30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30"/>
      <c r="DC256" s="13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3"/>
    </row>
    <row r="257" spans="5:132">
      <c r="E257" s="13">
        <f t="shared" si="275"/>
        <v>224</v>
      </c>
      <c r="F257" s="21" t="str">
        <f t="shared" si="282"/>
        <v>J</v>
      </c>
      <c r="G257" s="14">
        <f t="shared" si="283"/>
        <v>8</v>
      </c>
      <c r="H257" s="30" t="str">
        <f t="shared" si="263"/>
        <v>J8</v>
      </c>
      <c r="I257" s="30"/>
      <c r="J257" s="13">
        <f t="shared" si="264"/>
        <v>135</v>
      </c>
      <c r="K257" s="30" t="str">
        <f t="shared" si="249"/>
        <v>F15</v>
      </c>
      <c r="L257" s="30"/>
      <c r="M257" s="13">
        <f t="shared" si="281"/>
        <v>374</v>
      </c>
      <c r="N257" s="30" t="str">
        <f t="shared" si="250"/>
        <v>P14</v>
      </c>
      <c r="O257" s="30"/>
      <c r="P257" s="13">
        <f t="shared" si="265"/>
        <v>367</v>
      </c>
      <c r="Q257" s="30" t="str">
        <f t="shared" si="251"/>
        <v>P7</v>
      </c>
      <c r="R257" s="30"/>
      <c r="S257" s="13">
        <f t="shared" si="266"/>
        <v>64</v>
      </c>
      <c r="T257" s="30" t="str">
        <f t="shared" si="252"/>
        <v>C16</v>
      </c>
      <c r="U257" s="30"/>
      <c r="V257" s="13">
        <f t="shared" si="267"/>
        <v>364</v>
      </c>
      <c r="W257" s="30" t="str">
        <f t="shared" si="253"/>
        <v>P4</v>
      </c>
      <c r="X257" s="30"/>
      <c r="Y257" s="30" t="str">
        <f t="shared" si="268"/>
        <v>_</v>
      </c>
      <c r="Z257" s="21">
        <f t="shared" si="254"/>
        <v>1</v>
      </c>
      <c r="AA257" s="13" t="b">
        <f t="shared" si="269"/>
        <v>1</v>
      </c>
      <c r="AB257" s="30" t="b">
        <f t="shared" si="255"/>
        <v>1</v>
      </c>
      <c r="AC257" s="30" t="b">
        <f t="shared" ca="1" si="256"/>
        <v>1</v>
      </c>
      <c r="AD257" s="30" t="b">
        <f t="shared" ca="1" si="257"/>
        <v>1</v>
      </c>
      <c r="AE257" s="13" t="str">
        <f t="shared" si="270"/>
        <v/>
      </c>
      <c r="AF257" s="13" t="str">
        <f t="shared" si="271"/>
        <v/>
      </c>
      <c r="AG257" s="13"/>
      <c r="AH257" s="81">
        <f t="shared" si="278"/>
        <v>224</v>
      </c>
      <c r="AI257" s="82" t="str">
        <f t="shared" si="258"/>
        <v>F15</v>
      </c>
      <c r="AJ257" s="30" t="str">
        <f t="shared" si="272"/>
        <v/>
      </c>
      <c r="AK257" s="26"/>
      <c r="AL257" s="28"/>
      <c r="AM257" s="28"/>
      <c r="AN257" s="83"/>
      <c r="AO257" s="65" t="str">
        <f t="shared" si="279"/>
        <v/>
      </c>
      <c r="AP257" s="74" t="str">
        <f t="shared" si="259"/>
        <v/>
      </c>
      <c r="AQ257" s="65" t="str">
        <f t="shared" si="273"/>
        <v/>
      </c>
      <c r="AR257" s="65" t="str">
        <f t="shared" si="260"/>
        <v/>
      </c>
      <c r="AS257" s="65" t="str">
        <f t="shared" si="261"/>
        <v/>
      </c>
      <c r="AT257" s="65" t="str">
        <f t="shared" si="274"/>
        <v/>
      </c>
      <c r="AU257" s="65" t="str">
        <f t="shared" si="262"/>
        <v/>
      </c>
      <c r="AV257" s="30"/>
      <c r="AW257" s="30" t="str">
        <f t="shared" si="248"/>
        <v>P14</v>
      </c>
      <c r="AX257" s="14">
        <f t="shared" si="284"/>
        <v>0</v>
      </c>
      <c r="AY257" s="14">
        <f t="shared" si="284"/>
        <v>0</v>
      </c>
      <c r="AZ257" s="30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30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30"/>
      <c r="DC257" s="13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3"/>
    </row>
    <row r="258" spans="5:132">
      <c r="E258" s="13">
        <f t="shared" si="275"/>
        <v>225</v>
      </c>
      <c r="F258" s="21" t="str">
        <f t="shared" si="282"/>
        <v>J</v>
      </c>
      <c r="G258" s="14">
        <f t="shared" si="283"/>
        <v>9</v>
      </c>
      <c r="H258" s="30" t="str">
        <f t="shared" si="263"/>
        <v>J9</v>
      </c>
      <c r="I258" s="30"/>
      <c r="J258" s="13">
        <f t="shared" si="264"/>
        <v>137</v>
      </c>
      <c r="K258" s="30" t="str">
        <f t="shared" si="249"/>
        <v>F17</v>
      </c>
      <c r="L258" s="30"/>
      <c r="M258" s="13">
        <f t="shared" si="281"/>
        <v>15</v>
      </c>
      <c r="N258" s="30" t="str">
        <f t="shared" si="250"/>
        <v>A15</v>
      </c>
      <c r="O258" s="30"/>
      <c r="P258" s="13">
        <f t="shared" si="265"/>
        <v>33</v>
      </c>
      <c r="Q258" s="30" t="str">
        <f t="shared" si="251"/>
        <v>B9</v>
      </c>
      <c r="R258" s="30"/>
      <c r="S258" s="13">
        <f t="shared" si="266"/>
        <v>66</v>
      </c>
      <c r="T258" s="30" t="str">
        <f t="shared" si="252"/>
        <v>C18</v>
      </c>
      <c r="U258" s="30"/>
      <c r="V258" s="13">
        <f t="shared" si="267"/>
        <v>29</v>
      </c>
      <c r="W258" s="30" t="str">
        <f t="shared" si="253"/>
        <v>B5</v>
      </c>
      <c r="X258" s="30"/>
      <c r="Y258" s="30" t="str">
        <f t="shared" si="268"/>
        <v>_</v>
      </c>
      <c r="Z258" s="21">
        <f t="shared" si="254"/>
        <v>1</v>
      </c>
      <c r="AA258" s="13" t="b">
        <f t="shared" si="269"/>
        <v>1</v>
      </c>
      <c r="AB258" s="30" t="b">
        <f t="shared" si="255"/>
        <v>1</v>
      </c>
      <c r="AC258" s="30" t="b">
        <f t="shared" ca="1" si="256"/>
        <v>1</v>
      </c>
      <c r="AD258" s="30" t="b">
        <f t="shared" ca="1" si="257"/>
        <v>1</v>
      </c>
      <c r="AE258" s="13" t="str">
        <f t="shared" si="270"/>
        <v/>
      </c>
      <c r="AF258" s="13" t="str">
        <f t="shared" si="271"/>
        <v/>
      </c>
      <c r="AG258" s="13"/>
      <c r="AH258" s="72">
        <f t="shared" si="278"/>
        <v>225</v>
      </c>
      <c r="AI258" s="80" t="str">
        <f t="shared" si="258"/>
        <v>F17</v>
      </c>
      <c r="AJ258" s="30" t="str">
        <f t="shared" si="272"/>
        <v/>
      </c>
      <c r="AK258" s="19"/>
      <c r="AL258" s="27"/>
      <c r="AM258" s="27"/>
      <c r="AN258" s="73"/>
      <c r="AO258" s="65" t="str">
        <f t="shared" si="279"/>
        <v/>
      </c>
      <c r="AP258" s="74" t="str">
        <f t="shared" si="259"/>
        <v/>
      </c>
      <c r="AQ258" s="65" t="str">
        <f t="shared" si="273"/>
        <v/>
      </c>
      <c r="AR258" s="65" t="str">
        <f t="shared" si="260"/>
        <v/>
      </c>
      <c r="AS258" s="65" t="str">
        <f t="shared" si="261"/>
        <v/>
      </c>
      <c r="AT258" s="65" t="str">
        <f t="shared" si="274"/>
        <v/>
      </c>
      <c r="AU258" s="65" t="str">
        <f t="shared" si="262"/>
        <v/>
      </c>
      <c r="AV258" s="30"/>
      <c r="AW258" s="30" t="str">
        <f t="shared" si="248"/>
        <v>A15</v>
      </c>
      <c r="AX258" s="14">
        <f t="shared" si="284"/>
        <v>0</v>
      </c>
      <c r="AY258" s="14">
        <f t="shared" si="284"/>
        <v>0</v>
      </c>
      <c r="AZ258" s="30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30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30"/>
      <c r="DC258" s="13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3"/>
    </row>
    <row r="259" spans="5:132">
      <c r="E259" s="13">
        <f t="shared" si="275"/>
        <v>226</v>
      </c>
      <c r="F259" s="21" t="str">
        <f t="shared" si="282"/>
        <v>J</v>
      </c>
      <c r="G259" s="14">
        <f t="shared" si="283"/>
        <v>10</v>
      </c>
      <c r="H259" s="30" t="str">
        <f t="shared" si="263"/>
        <v>J10</v>
      </c>
      <c r="I259" s="30"/>
      <c r="J259" s="13">
        <f t="shared" si="264"/>
        <v>139</v>
      </c>
      <c r="K259" s="30" t="str">
        <f t="shared" si="249"/>
        <v>F19</v>
      </c>
      <c r="L259" s="30"/>
      <c r="M259" s="13">
        <f t="shared" si="281"/>
        <v>39</v>
      </c>
      <c r="N259" s="30" t="str">
        <f t="shared" si="250"/>
        <v>B15</v>
      </c>
      <c r="O259" s="30"/>
      <c r="P259" s="13">
        <f t="shared" si="265"/>
        <v>81</v>
      </c>
      <c r="Q259" s="30" t="str">
        <f t="shared" si="251"/>
        <v>D9</v>
      </c>
      <c r="R259" s="30"/>
      <c r="S259" s="13">
        <f t="shared" si="266"/>
        <v>68</v>
      </c>
      <c r="T259" s="30" t="str">
        <f t="shared" si="252"/>
        <v>C20</v>
      </c>
      <c r="U259" s="30"/>
      <c r="V259" s="13">
        <f t="shared" si="267"/>
        <v>77</v>
      </c>
      <c r="W259" s="30" t="str">
        <f t="shared" si="253"/>
        <v>D5</v>
      </c>
      <c r="X259" s="30"/>
      <c r="Y259" s="30" t="str">
        <f t="shared" si="268"/>
        <v>_</v>
      </c>
      <c r="Z259" s="21">
        <f t="shared" si="254"/>
        <v>1</v>
      </c>
      <c r="AA259" s="13" t="b">
        <f t="shared" si="269"/>
        <v>1</v>
      </c>
      <c r="AB259" s="30" t="b">
        <f t="shared" si="255"/>
        <v>1</v>
      </c>
      <c r="AC259" s="30" t="b">
        <f t="shared" ca="1" si="256"/>
        <v>1</v>
      </c>
      <c r="AD259" s="30" t="b">
        <f t="shared" ca="1" si="257"/>
        <v>1</v>
      </c>
      <c r="AE259" s="13" t="str">
        <f t="shared" si="270"/>
        <v/>
      </c>
      <c r="AF259" s="13" t="str">
        <f t="shared" si="271"/>
        <v/>
      </c>
      <c r="AG259" s="13"/>
      <c r="AH259" s="72">
        <f t="shared" si="278"/>
        <v>226</v>
      </c>
      <c r="AI259" s="80" t="str">
        <f t="shared" si="258"/>
        <v>F19</v>
      </c>
      <c r="AJ259" s="30" t="str">
        <f t="shared" si="272"/>
        <v/>
      </c>
      <c r="AK259" s="19"/>
      <c r="AL259" s="27"/>
      <c r="AM259" s="27"/>
      <c r="AN259" s="73"/>
      <c r="AO259" s="65" t="str">
        <f t="shared" si="279"/>
        <v/>
      </c>
      <c r="AP259" s="74" t="str">
        <f t="shared" si="259"/>
        <v/>
      </c>
      <c r="AQ259" s="65" t="str">
        <f t="shared" si="273"/>
        <v/>
      </c>
      <c r="AR259" s="65" t="str">
        <f t="shared" si="260"/>
        <v/>
      </c>
      <c r="AS259" s="65" t="str">
        <f t="shared" si="261"/>
        <v/>
      </c>
      <c r="AT259" s="65" t="str">
        <f t="shared" si="274"/>
        <v/>
      </c>
      <c r="AU259" s="65" t="str">
        <f t="shared" si="262"/>
        <v/>
      </c>
      <c r="AV259" s="30"/>
      <c r="AW259" s="30" t="str">
        <f t="shared" si="248"/>
        <v>B15</v>
      </c>
      <c r="AX259" s="14">
        <f t="shared" si="284"/>
        <v>0</v>
      </c>
      <c r="AY259" s="14">
        <f t="shared" si="284"/>
        <v>0</v>
      </c>
      <c r="AZ259" s="30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30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30"/>
      <c r="DC259" s="13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3"/>
    </row>
    <row r="260" spans="5:132">
      <c r="E260" s="13">
        <f t="shared" si="275"/>
        <v>227</v>
      </c>
      <c r="F260" s="21" t="str">
        <f t="shared" si="282"/>
        <v>J</v>
      </c>
      <c r="G260" s="14">
        <f t="shared" si="283"/>
        <v>11</v>
      </c>
      <c r="H260" s="30" t="str">
        <f t="shared" si="263"/>
        <v>J11</v>
      </c>
      <c r="I260" s="30"/>
      <c r="J260" s="13">
        <f t="shared" si="264"/>
        <v>141</v>
      </c>
      <c r="K260" s="30" t="str">
        <f t="shared" si="249"/>
        <v>F21</v>
      </c>
      <c r="L260" s="30"/>
      <c r="M260" s="13">
        <f t="shared" si="281"/>
        <v>63</v>
      </c>
      <c r="N260" s="30" t="str">
        <f t="shared" si="250"/>
        <v>C15</v>
      </c>
      <c r="O260" s="30"/>
      <c r="P260" s="13">
        <f t="shared" si="265"/>
        <v>129</v>
      </c>
      <c r="Q260" s="30" t="str">
        <f t="shared" si="251"/>
        <v>F9</v>
      </c>
      <c r="R260" s="30"/>
      <c r="S260" s="13">
        <f t="shared" si="266"/>
        <v>70</v>
      </c>
      <c r="T260" s="30" t="str">
        <f t="shared" si="252"/>
        <v>C22</v>
      </c>
      <c r="U260" s="30"/>
      <c r="V260" s="13">
        <f t="shared" si="267"/>
        <v>125</v>
      </c>
      <c r="W260" s="30" t="str">
        <f t="shared" si="253"/>
        <v>F5</v>
      </c>
      <c r="X260" s="30"/>
      <c r="Y260" s="30" t="str">
        <f t="shared" si="268"/>
        <v>_</v>
      </c>
      <c r="Z260" s="21">
        <f t="shared" si="254"/>
        <v>1</v>
      </c>
      <c r="AA260" s="13" t="b">
        <f t="shared" si="269"/>
        <v>1</v>
      </c>
      <c r="AB260" s="30" t="b">
        <f t="shared" si="255"/>
        <v>1</v>
      </c>
      <c r="AC260" s="30" t="b">
        <f t="shared" ca="1" si="256"/>
        <v>1</v>
      </c>
      <c r="AD260" s="30" t="b">
        <f t="shared" ca="1" si="257"/>
        <v>1</v>
      </c>
      <c r="AE260" s="13" t="str">
        <f t="shared" si="270"/>
        <v/>
      </c>
      <c r="AF260" s="13" t="str">
        <f t="shared" si="271"/>
        <v/>
      </c>
      <c r="AG260" s="13"/>
      <c r="AH260" s="72">
        <f t="shared" si="278"/>
        <v>227</v>
      </c>
      <c r="AI260" s="80" t="str">
        <f t="shared" si="258"/>
        <v>F21</v>
      </c>
      <c r="AJ260" s="30" t="str">
        <f t="shared" si="272"/>
        <v/>
      </c>
      <c r="AK260" s="19"/>
      <c r="AL260" s="27"/>
      <c r="AM260" s="27"/>
      <c r="AN260" s="73"/>
      <c r="AO260" s="65" t="str">
        <f t="shared" si="279"/>
        <v/>
      </c>
      <c r="AP260" s="74" t="str">
        <f t="shared" si="259"/>
        <v/>
      </c>
      <c r="AQ260" s="65" t="str">
        <f t="shared" si="273"/>
        <v/>
      </c>
      <c r="AR260" s="65" t="str">
        <f t="shared" si="260"/>
        <v/>
      </c>
      <c r="AS260" s="65" t="str">
        <f t="shared" si="261"/>
        <v/>
      </c>
      <c r="AT260" s="65" t="str">
        <f t="shared" si="274"/>
        <v/>
      </c>
      <c r="AU260" s="65" t="str">
        <f t="shared" si="262"/>
        <v/>
      </c>
      <c r="AV260" s="30"/>
      <c r="AW260" s="30" t="str">
        <f t="shared" si="248"/>
        <v>C15</v>
      </c>
      <c r="AX260" s="14">
        <f t="shared" si="284"/>
        <v>0</v>
      </c>
      <c r="AY260" s="14">
        <f t="shared" si="284"/>
        <v>0</v>
      </c>
      <c r="AZ260" s="30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30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30"/>
      <c r="DC260" s="13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3"/>
    </row>
    <row r="261" spans="5:132">
      <c r="E261" s="13">
        <f t="shared" si="275"/>
        <v>228</v>
      </c>
      <c r="F261" s="21" t="str">
        <f t="shared" si="282"/>
        <v>J</v>
      </c>
      <c r="G261" s="14">
        <f t="shared" si="283"/>
        <v>12</v>
      </c>
      <c r="H261" s="30" t="str">
        <f t="shared" si="263"/>
        <v>J12</v>
      </c>
      <c r="I261" s="30"/>
      <c r="J261" s="13">
        <f t="shared" si="264"/>
        <v>143</v>
      </c>
      <c r="K261" s="30" t="str">
        <f t="shared" si="249"/>
        <v>F23</v>
      </c>
      <c r="L261" s="30"/>
      <c r="M261" s="13">
        <f t="shared" si="281"/>
        <v>87</v>
      </c>
      <c r="N261" s="30" t="str">
        <f t="shared" si="250"/>
        <v>D15</v>
      </c>
      <c r="O261" s="30"/>
      <c r="P261" s="13">
        <f t="shared" si="265"/>
        <v>177</v>
      </c>
      <c r="Q261" s="30" t="str">
        <f t="shared" si="251"/>
        <v>H9</v>
      </c>
      <c r="R261" s="30"/>
      <c r="S261" s="13">
        <f t="shared" si="266"/>
        <v>72</v>
      </c>
      <c r="T261" s="30" t="str">
        <f t="shared" si="252"/>
        <v>C24</v>
      </c>
      <c r="U261" s="30"/>
      <c r="V261" s="13">
        <f t="shared" si="267"/>
        <v>173</v>
      </c>
      <c r="W261" s="30" t="str">
        <f t="shared" si="253"/>
        <v>H5</v>
      </c>
      <c r="X261" s="30"/>
      <c r="Y261" s="30" t="str">
        <f t="shared" si="268"/>
        <v>_</v>
      </c>
      <c r="Z261" s="21">
        <f t="shared" si="254"/>
        <v>1</v>
      </c>
      <c r="AA261" s="13" t="b">
        <f t="shared" si="269"/>
        <v>1</v>
      </c>
      <c r="AB261" s="30" t="b">
        <f t="shared" si="255"/>
        <v>1</v>
      </c>
      <c r="AC261" s="30" t="b">
        <f t="shared" ca="1" si="256"/>
        <v>1</v>
      </c>
      <c r="AD261" s="30" t="b">
        <f t="shared" ca="1" si="257"/>
        <v>1</v>
      </c>
      <c r="AE261" s="13" t="str">
        <f t="shared" si="270"/>
        <v/>
      </c>
      <c r="AF261" s="13" t="str">
        <f t="shared" si="271"/>
        <v/>
      </c>
      <c r="AG261" s="13"/>
      <c r="AH261" s="72">
        <f t="shared" si="278"/>
        <v>228</v>
      </c>
      <c r="AI261" s="80" t="str">
        <f t="shared" si="258"/>
        <v>F23</v>
      </c>
      <c r="AJ261" s="30" t="str">
        <f t="shared" si="272"/>
        <v/>
      </c>
      <c r="AK261" s="19"/>
      <c r="AL261" s="27"/>
      <c r="AM261" s="27"/>
      <c r="AN261" s="73"/>
      <c r="AO261" s="65" t="str">
        <f t="shared" si="279"/>
        <v/>
      </c>
      <c r="AP261" s="74" t="str">
        <f t="shared" si="259"/>
        <v/>
      </c>
      <c r="AQ261" s="65" t="str">
        <f t="shared" si="273"/>
        <v/>
      </c>
      <c r="AR261" s="65" t="str">
        <f t="shared" si="260"/>
        <v/>
      </c>
      <c r="AS261" s="65" t="str">
        <f t="shared" si="261"/>
        <v/>
      </c>
      <c r="AT261" s="65" t="str">
        <f t="shared" si="274"/>
        <v/>
      </c>
      <c r="AU261" s="65" t="str">
        <f t="shared" si="262"/>
        <v/>
      </c>
      <c r="AV261" s="30"/>
      <c r="AW261" s="30" t="str">
        <f t="shared" si="248"/>
        <v>D15</v>
      </c>
      <c r="AX261" s="14">
        <f t="shared" si="284"/>
        <v>0</v>
      </c>
      <c r="AY261" s="14">
        <f t="shared" si="284"/>
        <v>0</v>
      </c>
      <c r="AZ261" s="30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30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30"/>
      <c r="DC261" s="13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3"/>
    </row>
    <row r="262" spans="5:132">
      <c r="E262" s="13">
        <f t="shared" si="275"/>
        <v>229</v>
      </c>
      <c r="F262" s="21" t="str">
        <f t="shared" si="282"/>
        <v>J</v>
      </c>
      <c r="G262" s="14">
        <f t="shared" si="283"/>
        <v>13</v>
      </c>
      <c r="H262" s="30" t="str">
        <f t="shared" si="263"/>
        <v>J13</v>
      </c>
      <c r="I262" s="30"/>
      <c r="J262" s="13">
        <f t="shared" si="264"/>
        <v>169</v>
      </c>
      <c r="K262" s="30" t="str">
        <f t="shared" si="249"/>
        <v>H1</v>
      </c>
      <c r="L262" s="30"/>
      <c r="M262" s="13">
        <f t="shared" si="281"/>
        <v>111</v>
      </c>
      <c r="N262" s="30" t="str">
        <f t="shared" si="250"/>
        <v>E15</v>
      </c>
      <c r="O262" s="30"/>
      <c r="P262" s="13">
        <f t="shared" si="265"/>
        <v>225</v>
      </c>
      <c r="Q262" s="30" t="str">
        <f t="shared" si="251"/>
        <v>J9</v>
      </c>
      <c r="R262" s="30"/>
      <c r="S262" s="13">
        <f t="shared" si="266"/>
        <v>74</v>
      </c>
      <c r="T262" s="30" t="str">
        <f t="shared" si="252"/>
        <v>D2</v>
      </c>
      <c r="U262" s="30"/>
      <c r="V262" s="13">
        <f t="shared" si="267"/>
        <v>221</v>
      </c>
      <c r="W262" s="30" t="str">
        <f t="shared" si="253"/>
        <v>J5</v>
      </c>
      <c r="X262" s="30"/>
      <c r="Y262" s="30" t="str">
        <f t="shared" si="268"/>
        <v>_</v>
      </c>
      <c r="Z262" s="21">
        <f t="shared" si="254"/>
        <v>1</v>
      </c>
      <c r="AA262" s="13" t="b">
        <f t="shared" si="269"/>
        <v>1</v>
      </c>
      <c r="AB262" s="30" t="b">
        <f t="shared" si="255"/>
        <v>1</v>
      </c>
      <c r="AC262" s="30" t="b">
        <f t="shared" ca="1" si="256"/>
        <v>1</v>
      </c>
      <c r="AD262" s="30" t="b">
        <f t="shared" ca="1" si="257"/>
        <v>1</v>
      </c>
      <c r="AE262" s="13" t="str">
        <f t="shared" si="270"/>
        <v/>
      </c>
      <c r="AF262" s="13" t="str">
        <f t="shared" si="271"/>
        <v/>
      </c>
      <c r="AG262" s="13"/>
      <c r="AH262" s="72">
        <f t="shared" si="278"/>
        <v>229</v>
      </c>
      <c r="AI262" s="80" t="str">
        <f t="shared" si="258"/>
        <v>H1</v>
      </c>
      <c r="AJ262" s="30" t="str">
        <f t="shared" si="272"/>
        <v/>
      </c>
      <c r="AK262" s="19"/>
      <c r="AL262" s="27"/>
      <c r="AM262" s="27"/>
      <c r="AN262" s="73"/>
      <c r="AO262" s="65" t="str">
        <f t="shared" si="279"/>
        <v/>
      </c>
      <c r="AP262" s="74" t="str">
        <f t="shared" si="259"/>
        <v/>
      </c>
      <c r="AQ262" s="65" t="str">
        <f t="shared" si="273"/>
        <v/>
      </c>
      <c r="AR262" s="65" t="str">
        <f t="shared" si="260"/>
        <v/>
      </c>
      <c r="AS262" s="65" t="str">
        <f t="shared" si="261"/>
        <v/>
      </c>
      <c r="AT262" s="65" t="str">
        <f t="shared" si="274"/>
        <v/>
      </c>
      <c r="AU262" s="65" t="str">
        <f t="shared" si="262"/>
        <v/>
      </c>
      <c r="AV262" s="30"/>
      <c r="AW262" s="30" t="str">
        <f t="shared" si="248"/>
        <v>E15</v>
      </c>
      <c r="AX262" s="14">
        <f t="shared" si="284"/>
        <v>0</v>
      </c>
      <c r="AY262" s="14">
        <f t="shared" si="284"/>
        <v>0</v>
      </c>
      <c r="AZ262" s="30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30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30"/>
      <c r="DC262" s="13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3"/>
    </row>
    <row r="263" spans="5:132">
      <c r="E263" s="13">
        <f t="shared" si="275"/>
        <v>230</v>
      </c>
      <c r="F263" s="21" t="str">
        <f t="shared" si="282"/>
        <v>J</v>
      </c>
      <c r="G263" s="14">
        <f t="shared" si="283"/>
        <v>14</v>
      </c>
      <c r="H263" s="30" t="str">
        <f t="shared" si="263"/>
        <v>J14</v>
      </c>
      <c r="I263" s="30"/>
      <c r="J263" s="13">
        <f t="shared" si="264"/>
        <v>171</v>
      </c>
      <c r="K263" s="30" t="str">
        <f t="shared" si="249"/>
        <v>H3</v>
      </c>
      <c r="L263" s="30"/>
      <c r="M263" s="13">
        <f t="shared" si="281"/>
        <v>135</v>
      </c>
      <c r="N263" s="30" t="str">
        <f t="shared" si="250"/>
        <v>F15</v>
      </c>
      <c r="O263" s="30"/>
      <c r="P263" s="13">
        <f t="shared" si="265"/>
        <v>273</v>
      </c>
      <c r="Q263" s="30" t="str">
        <f t="shared" si="251"/>
        <v>L9</v>
      </c>
      <c r="R263" s="30"/>
      <c r="S263" s="13">
        <f t="shared" si="266"/>
        <v>76</v>
      </c>
      <c r="T263" s="30" t="str">
        <f t="shared" si="252"/>
        <v>D4</v>
      </c>
      <c r="U263" s="30"/>
      <c r="V263" s="13">
        <f t="shared" si="267"/>
        <v>269</v>
      </c>
      <c r="W263" s="30" t="str">
        <f t="shared" si="253"/>
        <v>L5</v>
      </c>
      <c r="X263" s="30"/>
      <c r="Y263" s="30" t="str">
        <f t="shared" si="268"/>
        <v>_</v>
      </c>
      <c r="Z263" s="21">
        <f t="shared" si="254"/>
        <v>1</v>
      </c>
      <c r="AA263" s="13" t="b">
        <f t="shared" si="269"/>
        <v>1</v>
      </c>
      <c r="AB263" s="30" t="b">
        <f t="shared" si="255"/>
        <v>1</v>
      </c>
      <c r="AC263" s="30" t="b">
        <f t="shared" ca="1" si="256"/>
        <v>1</v>
      </c>
      <c r="AD263" s="30" t="b">
        <f t="shared" ca="1" si="257"/>
        <v>1</v>
      </c>
      <c r="AE263" s="13" t="str">
        <f t="shared" si="270"/>
        <v/>
      </c>
      <c r="AF263" s="13" t="str">
        <f t="shared" si="271"/>
        <v/>
      </c>
      <c r="AG263" s="13"/>
      <c r="AH263" s="72">
        <f t="shared" si="278"/>
        <v>230</v>
      </c>
      <c r="AI263" s="80" t="str">
        <f t="shared" si="258"/>
        <v>H3</v>
      </c>
      <c r="AJ263" s="30" t="str">
        <f t="shared" si="272"/>
        <v/>
      </c>
      <c r="AK263" s="19"/>
      <c r="AL263" s="27"/>
      <c r="AM263" s="27"/>
      <c r="AN263" s="73"/>
      <c r="AO263" s="65" t="str">
        <f t="shared" si="279"/>
        <v/>
      </c>
      <c r="AP263" s="74" t="str">
        <f t="shared" si="259"/>
        <v/>
      </c>
      <c r="AQ263" s="65" t="str">
        <f t="shared" si="273"/>
        <v/>
      </c>
      <c r="AR263" s="65" t="str">
        <f t="shared" si="260"/>
        <v/>
      </c>
      <c r="AS263" s="65" t="str">
        <f t="shared" si="261"/>
        <v/>
      </c>
      <c r="AT263" s="65" t="str">
        <f t="shared" si="274"/>
        <v/>
      </c>
      <c r="AU263" s="65" t="str">
        <f t="shared" si="262"/>
        <v/>
      </c>
      <c r="AV263" s="30"/>
      <c r="AW263" s="30" t="str">
        <f t="shared" si="248"/>
        <v>F15</v>
      </c>
      <c r="AX263" s="14">
        <f t="shared" si="284"/>
        <v>0</v>
      </c>
      <c r="AY263" s="14">
        <f t="shared" si="284"/>
        <v>0</v>
      </c>
      <c r="AZ263" s="30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30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30"/>
      <c r="DC263" s="13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3"/>
    </row>
    <row r="264" spans="5:132">
      <c r="E264" s="13">
        <f t="shared" si="275"/>
        <v>231</v>
      </c>
      <c r="F264" s="21" t="str">
        <f t="shared" si="282"/>
        <v>J</v>
      </c>
      <c r="G264" s="14">
        <f t="shared" si="283"/>
        <v>15</v>
      </c>
      <c r="H264" s="30" t="str">
        <f t="shared" si="263"/>
        <v>J15</v>
      </c>
      <c r="I264" s="30"/>
      <c r="J264" s="13">
        <f t="shared" si="264"/>
        <v>173</v>
      </c>
      <c r="K264" s="30" t="str">
        <f t="shared" si="249"/>
        <v>H5</v>
      </c>
      <c r="L264" s="30"/>
      <c r="M264" s="13">
        <f t="shared" si="281"/>
        <v>159</v>
      </c>
      <c r="N264" s="30" t="str">
        <f t="shared" si="250"/>
        <v>G15</v>
      </c>
      <c r="O264" s="30"/>
      <c r="P264" s="13">
        <f t="shared" si="265"/>
        <v>321</v>
      </c>
      <c r="Q264" s="30" t="str">
        <f t="shared" si="251"/>
        <v>N9</v>
      </c>
      <c r="R264" s="30"/>
      <c r="S264" s="13">
        <f t="shared" si="266"/>
        <v>78</v>
      </c>
      <c r="T264" s="30" t="str">
        <f t="shared" si="252"/>
        <v>D6</v>
      </c>
      <c r="U264" s="30"/>
      <c r="V264" s="13">
        <f t="shared" si="267"/>
        <v>317</v>
      </c>
      <c r="W264" s="30" t="str">
        <f t="shared" si="253"/>
        <v>N5</v>
      </c>
      <c r="X264" s="30"/>
      <c r="Y264" s="30" t="str">
        <f t="shared" si="268"/>
        <v>_</v>
      </c>
      <c r="Z264" s="21">
        <f t="shared" si="254"/>
        <v>1</v>
      </c>
      <c r="AA264" s="13" t="b">
        <f t="shared" si="269"/>
        <v>1</v>
      </c>
      <c r="AB264" s="30" t="b">
        <f t="shared" si="255"/>
        <v>1</v>
      </c>
      <c r="AC264" s="30" t="b">
        <f t="shared" ca="1" si="256"/>
        <v>1</v>
      </c>
      <c r="AD264" s="30" t="b">
        <f t="shared" ca="1" si="257"/>
        <v>1</v>
      </c>
      <c r="AE264" s="13" t="str">
        <f t="shared" si="270"/>
        <v/>
      </c>
      <c r="AF264" s="13" t="str">
        <f t="shared" si="271"/>
        <v/>
      </c>
      <c r="AG264" s="13"/>
      <c r="AH264" s="72">
        <f t="shared" si="278"/>
        <v>231</v>
      </c>
      <c r="AI264" s="80" t="str">
        <f t="shared" si="258"/>
        <v>H5</v>
      </c>
      <c r="AJ264" s="30" t="str">
        <f t="shared" si="272"/>
        <v/>
      </c>
      <c r="AK264" s="19"/>
      <c r="AL264" s="27"/>
      <c r="AM264" s="27"/>
      <c r="AN264" s="73"/>
      <c r="AO264" s="65" t="str">
        <f t="shared" si="279"/>
        <v/>
      </c>
      <c r="AP264" s="74" t="str">
        <f t="shared" si="259"/>
        <v/>
      </c>
      <c r="AQ264" s="65" t="str">
        <f t="shared" si="273"/>
        <v/>
      </c>
      <c r="AR264" s="65" t="str">
        <f t="shared" si="260"/>
        <v/>
      </c>
      <c r="AS264" s="65" t="str">
        <f t="shared" si="261"/>
        <v/>
      </c>
      <c r="AT264" s="65" t="str">
        <f t="shared" si="274"/>
        <v/>
      </c>
      <c r="AU264" s="65" t="str">
        <f t="shared" si="262"/>
        <v/>
      </c>
      <c r="AV264" s="30"/>
      <c r="AW264" s="30" t="str">
        <f t="shared" si="248"/>
        <v>G15</v>
      </c>
      <c r="AX264" s="14">
        <f t="shared" si="284"/>
        <v>0</v>
      </c>
      <c r="AY264" s="14">
        <f t="shared" si="284"/>
        <v>0</v>
      </c>
      <c r="AZ264" s="30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30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30"/>
      <c r="DC264" s="13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3"/>
    </row>
    <row r="265" spans="5:132">
      <c r="E265" s="13">
        <f t="shared" si="275"/>
        <v>232</v>
      </c>
      <c r="F265" s="21" t="str">
        <f t="shared" si="282"/>
        <v>J</v>
      </c>
      <c r="G265" s="14">
        <f t="shared" si="283"/>
        <v>16</v>
      </c>
      <c r="H265" s="30" t="str">
        <f t="shared" si="263"/>
        <v>J16</v>
      </c>
      <c r="I265" s="30"/>
      <c r="J265" s="13">
        <f t="shared" si="264"/>
        <v>175</v>
      </c>
      <c r="K265" s="30" t="str">
        <f t="shared" si="249"/>
        <v>H7</v>
      </c>
      <c r="L265" s="30"/>
      <c r="M265" s="13">
        <f t="shared" si="281"/>
        <v>183</v>
      </c>
      <c r="N265" s="30" t="str">
        <f t="shared" si="250"/>
        <v>H15</v>
      </c>
      <c r="O265" s="30"/>
      <c r="P265" s="13">
        <f t="shared" si="265"/>
        <v>369</v>
      </c>
      <c r="Q265" s="30" t="str">
        <f t="shared" si="251"/>
        <v>P9</v>
      </c>
      <c r="R265" s="30"/>
      <c r="S265" s="13">
        <f t="shared" si="266"/>
        <v>80</v>
      </c>
      <c r="T265" s="30" t="str">
        <f t="shared" si="252"/>
        <v>D8</v>
      </c>
      <c r="U265" s="30"/>
      <c r="V265" s="13">
        <f t="shared" si="267"/>
        <v>365</v>
      </c>
      <c r="W265" s="30" t="str">
        <f t="shared" si="253"/>
        <v>P5</v>
      </c>
      <c r="X265" s="30"/>
      <c r="Y265" s="30" t="str">
        <f t="shared" si="268"/>
        <v>_</v>
      </c>
      <c r="Z265" s="21">
        <f t="shared" si="254"/>
        <v>1</v>
      </c>
      <c r="AA265" s="13" t="b">
        <f t="shared" si="269"/>
        <v>1</v>
      </c>
      <c r="AB265" s="30" t="b">
        <f t="shared" si="255"/>
        <v>1</v>
      </c>
      <c r="AC265" s="30" t="b">
        <f t="shared" ca="1" si="256"/>
        <v>1</v>
      </c>
      <c r="AD265" s="30" t="b">
        <f t="shared" ca="1" si="257"/>
        <v>1</v>
      </c>
      <c r="AE265" s="13" t="str">
        <f t="shared" si="270"/>
        <v/>
      </c>
      <c r="AF265" s="13" t="str">
        <f t="shared" si="271"/>
        <v/>
      </c>
      <c r="AG265" s="13"/>
      <c r="AH265" s="72">
        <f t="shared" si="278"/>
        <v>232</v>
      </c>
      <c r="AI265" s="80" t="str">
        <f t="shared" si="258"/>
        <v>H7</v>
      </c>
      <c r="AJ265" s="30" t="str">
        <f t="shared" si="272"/>
        <v/>
      </c>
      <c r="AK265" s="19"/>
      <c r="AL265" s="27"/>
      <c r="AM265" s="27"/>
      <c r="AN265" s="73"/>
      <c r="AO265" s="65" t="str">
        <f t="shared" si="279"/>
        <v/>
      </c>
      <c r="AP265" s="74" t="str">
        <f t="shared" si="259"/>
        <v/>
      </c>
      <c r="AQ265" s="65" t="str">
        <f t="shared" si="273"/>
        <v/>
      </c>
      <c r="AR265" s="65" t="str">
        <f t="shared" si="260"/>
        <v/>
      </c>
      <c r="AS265" s="65" t="str">
        <f t="shared" si="261"/>
        <v/>
      </c>
      <c r="AT265" s="65" t="str">
        <f t="shared" si="274"/>
        <v/>
      </c>
      <c r="AU265" s="65" t="str">
        <f t="shared" si="262"/>
        <v/>
      </c>
      <c r="AV265" s="30"/>
      <c r="AW265" s="30" t="str">
        <f t="shared" si="248"/>
        <v>H15</v>
      </c>
      <c r="AX265" s="14">
        <f t="shared" si="284"/>
        <v>0</v>
      </c>
      <c r="AY265" s="14">
        <f t="shared" si="284"/>
        <v>0</v>
      </c>
      <c r="AZ265" s="30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30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30"/>
      <c r="DC265" s="13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3"/>
    </row>
    <row r="266" spans="5:132">
      <c r="E266" s="13">
        <f t="shared" si="275"/>
        <v>233</v>
      </c>
      <c r="F266" s="21" t="str">
        <f t="shared" si="282"/>
        <v>J</v>
      </c>
      <c r="G266" s="14">
        <f t="shared" si="283"/>
        <v>17</v>
      </c>
      <c r="H266" s="30" t="str">
        <f t="shared" si="263"/>
        <v>J17</v>
      </c>
      <c r="I266" s="30"/>
      <c r="J266" s="13">
        <f t="shared" si="264"/>
        <v>177</v>
      </c>
      <c r="K266" s="30" t="str">
        <f t="shared" si="249"/>
        <v>H9</v>
      </c>
      <c r="L266" s="30"/>
      <c r="M266" s="13">
        <f t="shared" si="281"/>
        <v>207</v>
      </c>
      <c r="N266" s="30" t="str">
        <f t="shared" si="250"/>
        <v>I15</v>
      </c>
      <c r="O266" s="30"/>
      <c r="P266" s="13">
        <f t="shared" si="265"/>
        <v>35</v>
      </c>
      <c r="Q266" s="30" t="str">
        <f t="shared" si="251"/>
        <v>B11</v>
      </c>
      <c r="R266" s="30"/>
      <c r="S266" s="13">
        <f t="shared" si="266"/>
        <v>82</v>
      </c>
      <c r="T266" s="30" t="str">
        <f t="shared" si="252"/>
        <v>D10</v>
      </c>
      <c r="U266" s="30"/>
      <c r="V266" s="13">
        <f t="shared" si="267"/>
        <v>30</v>
      </c>
      <c r="W266" s="30" t="str">
        <f t="shared" si="253"/>
        <v>B6</v>
      </c>
      <c r="X266" s="30"/>
      <c r="Y266" s="30" t="str">
        <f t="shared" si="268"/>
        <v>_</v>
      </c>
      <c r="Z266" s="21">
        <f t="shared" si="254"/>
        <v>1</v>
      </c>
      <c r="AA266" s="13" t="b">
        <f t="shared" si="269"/>
        <v>1</v>
      </c>
      <c r="AB266" s="30" t="b">
        <f t="shared" si="255"/>
        <v>1</v>
      </c>
      <c r="AC266" s="30" t="b">
        <f t="shared" ca="1" si="256"/>
        <v>1</v>
      </c>
      <c r="AD266" s="30" t="b">
        <f t="shared" ca="1" si="257"/>
        <v>1</v>
      </c>
      <c r="AE266" s="13" t="str">
        <f t="shared" si="270"/>
        <v/>
      </c>
      <c r="AF266" s="13" t="str">
        <f t="shared" si="271"/>
        <v/>
      </c>
      <c r="AG266" s="13"/>
      <c r="AH266" s="81">
        <f t="shared" si="278"/>
        <v>233</v>
      </c>
      <c r="AI266" s="82" t="str">
        <f t="shared" si="258"/>
        <v>H9</v>
      </c>
      <c r="AJ266" s="30" t="str">
        <f t="shared" si="272"/>
        <v/>
      </c>
      <c r="AK266" s="26"/>
      <c r="AL266" s="28"/>
      <c r="AM266" s="28"/>
      <c r="AN266" s="83"/>
      <c r="AO266" s="65" t="str">
        <f t="shared" si="279"/>
        <v/>
      </c>
      <c r="AP266" s="74" t="str">
        <f t="shared" si="259"/>
        <v/>
      </c>
      <c r="AQ266" s="65" t="str">
        <f t="shared" si="273"/>
        <v/>
      </c>
      <c r="AR266" s="65" t="str">
        <f t="shared" si="260"/>
        <v/>
      </c>
      <c r="AS266" s="65" t="str">
        <f t="shared" si="261"/>
        <v/>
      </c>
      <c r="AT266" s="65" t="str">
        <f t="shared" si="274"/>
        <v/>
      </c>
      <c r="AU266" s="65" t="str">
        <f t="shared" si="262"/>
        <v/>
      </c>
      <c r="AV266" s="30"/>
      <c r="AW266" s="30" t="str">
        <f t="shared" si="248"/>
        <v>I15</v>
      </c>
      <c r="AX266" s="14">
        <f t="shared" si="284"/>
        <v>0</v>
      </c>
      <c r="AY266" s="14">
        <f t="shared" si="284"/>
        <v>0</v>
      </c>
      <c r="AZ266" s="30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30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30"/>
      <c r="DC266" s="13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3"/>
    </row>
    <row r="267" spans="5:132">
      <c r="E267" s="13">
        <f t="shared" si="275"/>
        <v>234</v>
      </c>
      <c r="F267" s="21" t="str">
        <f t="shared" si="282"/>
        <v>J</v>
      </c>
      <c r="G267" s="14">
        <f t="shared" si="283"/>
        <v>18</v>
      </c>
      <c r="H267" s="30" t="str">
        <f t="shared" si="263"/>
        <v>J18</v>
      </c>
      <c r="I267" s="30"/>
      <c r="J267" s="13">
        <f t="shared" si="264"/>
        <v>179</v>
      </c>
      <c r="K267" s="30" t="str">
        <f t="shared" si="249"/>
        <v>H11</v>
      </c>
      <c r="L267" s="30"/>
      <c r="M267" s="13">
        <f t="shared" si="281"/>
        <v>231</v>
      </c>
      <c r="N267" s="30" t="str">
        <f t="shared" si="250"/>
        <v>J15</v>
      </c>
      <c r="O267" s="30"/>
      <c r="P267" s="13">
        <f t="shared" si="265"/>
        <v>83</v>
      </c>
      <c r="Q267" s="30" t="str">
        <f t="shared" si="251"/>
        <v>D11</v>
      </c>
      <c r="R267" s="30"/>
      <c r="S267" s="13">
        <f t="shared" si="266"/>
        <v>84</v>
      </c>
      <c r="T267" s="30" t="str">
        <f t="shared" si="252"/>
        <v>D12</v>
      </c>
      <c r="U267" s="30"/>
      <c r="V267" s="13">
        <f t="shared" si="267"/>
        <v>78</v>
      </c>
      <c r="W267" s="30" t="str">
        <f t="shared" si="253"/>
        <v>D6</v>
      </c>
      <c r="X267" s="30"/>
      <c r="Y267" s="30" t="str">
        <f t="shared" si="268"/>
        <v>_</v>
      </c>
      <c r="Z267" s="21">
        <f t="shared" si="254"/>
        <v>1</v>
      </c>
      <c r="AA267" s="13" t="b">
        <f t="shared" si="269"/>
        <v>1</v>
      </c>
      <c r="AB267" s="30" t="b">
        <f t="shared" si="255"/>
        <v>1</v>
      </c>
      <c r="AC267" s="30" t="b">
        <f t="shared" ca="1" si="256"/>
        <v>1</v>
      </c>
      <c r="AD267" s="30" t="b">
        <f t="shared" ca="1" si="257"/>
        <v>1</v>
      </c>
      <c r="AE267" s="13" t="str">
        <f t="shared" si="270"/>
        <v/>
      </c>
      <c r="AF267" s="13" t="str">
        <f t="shared" si="271"/>
        <v/>
      </c>
      <c r="AG267" s="13"/>
      <c r="AH267" s="81">
        <f t="shared" si="278"/>
        <v>234</v>
      </c>
      <c r="AI267" s="82" t="str">
        <f t="shared" si="258"/>
        <v>H11</v>
      </c>
      <c r="AJ267" s="30" t="str">
        <f t="shared" si="272"/>
        <v/>
      </c>
      <c r="AK267" s="26"/>
      <c r="AL267" s="28"/>
      <c r="AM267" s="28"/>
      <c r="AN267" s="83"/>
      <c r="AO267" s="65" t="str">
        <f t="shared" si="279"/>
        <v/>
      </c>
      <c r="AP267" s="74" t="str">
        <f t="shared" si="259"/>
        <v/>
      </c>
      <c r="AQ267" s="65" t="str">
        <f t="shared" si="273"/>
        <v/>
      </c>
      <c r="AR267" s="65" t="str">
        <f t="shared" si="260"/>
        <v/>
      </c>
      <c r="AS267" s="65" t="str">
        <f t="shared" si="261"/>
        <v/>
      </c>
      <c r="AT267" s="65" t="str">
        <f t="shared" si="274"/>
        <v/>
      </c>
      <c r="AU267" s="65" t="str">
        <f t="shared" si="262"/>
        <v/>
      </c>
      <c r="AV267" s="30"/>
      <c r="AW267" s="30" t="str">
        <f t="shared" si="248"/>
        <v>J15</v>
      </c>
      <c r="AX267" s="14">
        <f t="shared" si="284"/>
        <v>0</v>
      </c>
      <c r="AY267" s="14">
        <f t="shared" si="284"/>
        <v>0</v>
      </c>
      <c r="AZ267" s="30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30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30"/>
      <c r="DC267" s="13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3"/>
    </row>
    <row r="268" spans="5:132">
      <c r="E268" s="13">
        <f t="shared" si="275"/>
        <v>235</v>
      </c>
      <c r="F268" s="21" t="str">
        <f t="shared" si="282"/>
        <v>J</v>
      </c>
      <c r="G268" s="14">
        <f t="shared" si="283"/>
        <v>19</v>
      </c>
      <c r="H268" s="30" t="str">
        <f t="shared" si="263"/>
        <v>J19</v>
      </c>
      <c r="I268" s="30"/>
      <c r="J268" s="13">
        <f t="shared" si="264"/>
        <v>181</v>
      </c>
      <c r="K268" s="30" t="str">
        <f t="shared" si="249"/>
        <v>H13</v>
      </c>
      <c r="L268" s="30"/>
      <c r="M268" s="13">
        <f t="shared" si="281"/>
        <v>255</v>
      </c>
      <c r="N268" s="30" t="str">
        <f t="shared" si="250"/>
        <v>K15</v>
      </c>
      <c r="O268" s="30"/>
      <c r="P268" s="13">
        <f t="shared" si="265"/>
        <v>131</v>
      </c>
      <c r="Q268" s="30" t="str">
        <f t="shared" si="251"/>
        <v>F11</v>
      </c>
      <c r="R268" s="30"/>
      <c r="S268" s="13">
        <f t="shared" si="266"/>
        <v>86</v>
      </c>
      <c r="T268" s="30" t="str">
        <f t="shared" si="252"/>
        <v>D14</v>
      </c>
      <c r="U268" s="30"/>
      <c r="V268" s="13">
        <f t="shared" si="267"/>
        <v>126</v>
      </c>
      <c r="W268" s="30" t="str">
        <f t="shared" si="253"/>
        <v>F6</v>
      </c>
      <c r="X268" s="30"/>
      <c r="Y268" s="30" t="str">
        <f t="shared" si="268"/>
        <v>_</v>
      </c>
      <c r="Z268" s="21">
        <f t="shared" si="254"/>
        <v>1</v>
      </c>
      <c r="AA268" s="13" t="b">
        <f t="shared" si="269"/>
        <v>1</v>
      </c>
      <c r="AB268" s="30" t="b">
        <f t="shared" si="255"/>
        <v>1</v>
      </c>
      <c r="AC268" s="30" t="b">
        <f t="shared" ca="1" si="256"/>
        <v>1</v>
      </c>
      <c r="AD268" s="30" t="b">
        <f t="shared" ca="1" si="257"/>
        <v>1</v>
      </c>
      <c r="AE268" s="13" t="str">
        <f t="shared" si="270"/>
        <v/>
      </c>
      <c r="AF268" s="13" t="str">
        <f t="shared" si="271"/>
        <v/>
      </c>
      <c r="AG268" s="13"/>
      <c r="AH268" s="81">
        <f t="shared" si="278"/>
        <v>235</v>
      </c>
      <c r="AI268" s="82" t="str">
        <f t="shared" si="258"/>
        <v>H13</v>
      </c>
      <c r="AJ268" s="30" t="str">
        <f t="shared" si="272"/>
        <v/>
      </c>
      <c r="AK268" s="26"/>
      <c r="AL268" s="28"/>
      <c r="AM268" s="28"/>
      <c r="AN268" s="83"/>
      <c r="AO268" s="65" t="str">
        <f t="shared" si="279"/>
        <v/>
      </c>
      <c r="AP268" s="74" t="str">
        <f t="shared" si="259"/>
        <v/>
      </c>
      <c r="AQ268" s="65" t="str">
        <f t="shared" si="273"/>
        <v/>
      </c>
      <c r="AR268" s="65" t="str">
        <f t="shared" si="260"/>
        <v/>
      </c>
      <c r="AS268" s="65" t="str">
        <f t="shared" si="261"/>
        <v/>
      </c>
      <c r="AT268" s="65" t="str">
        <f t="shared" si="274"/>
        <v/>
      </c>
      <c r="AU268" s="65" t="str">
        <f t="shared" si="262"/>
        <v/>
      </c>
      <c r="AV268" s="30"/>
      <c r="AW268" s="30" t="str">
        <f t="shared" si="248"/>
        <v>K15</v>
      </c>
      <c r="AX268" s="14">
        <f t="shared" si="284"/>
        <v>0</v>
      </c>
      <c r="AY268" s="14">
        <f t="shared" si="284"/>
        <v>0</v>
      </c>
      <c r="AZ268" s="30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30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30"/>
      <c r="DC268" s="13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3"/>
    </row>
    <row r="269" spans="5:132">
      <c r="E269" s="13">
        <f t="shared" si="275"/>
        <v>236</v>
      </c>
      <c r="F269" s="21" t="str">
        <f t="shared" si="282"/>
        <v>J</v>
      </c>
      <c r="G269" s="14">
        <f t="shared" si="283"/>
        <v>20</v>
      </c>
      <c r="H269" s="30" t="str">
        <f t="shared" si="263"/>
        <v>J20</v>
      </c>
      <c r="I269" s="30"/>
      <c r="J269" s="13">
        <f t="shared" si="264"/>
        <v>183</v>
      </c>
      <c r="K269" s="30" t="str">
        <f t="shared" si="249"/>
        <v>H15</v>
      </c>
      <c r="L269" s="30"/>
      <c r="M269" s="13">
        <f t="shared" si="281"/>
        <v>279</v>
      </c>
      <c r="N269" s="30" t="str">
        <f t="shared" si="250"/>
        <v>L15</v>
      </c>
      <c r="O269" s="30"/>
      <c r="P269" s="13">
        <f t="shared" si="265"/>
        <v>179</v>
      </c>
      <c r="Q269" s="30" t="str">
        <f t="shared" si="251"/>
        <v>H11</v>
      </c>
      <c r="R269" s="30"/>
      <c r="S269" s="13">
        <f t="shared" si="266"/>
        <v>88</v>
      </c>
      <c r="T269" s="30" t="str">
        <f t="shared" si="252"/>
        <v>D16</v>
      </c>
      <c r="U269" s="30"/>
      <c r="V269" s="13">
        <f t="shared" si="267"/>
        <v>174</v>
      </c>
      <c r="W269" s="30" t="str">
        <f t="shared" si="253"/>
        <v>H6</v>
      </c>
      <c r="X269" s="30"/>
      <c r="Y269" s="30" t="str">
        <f t="shared" si="268"/>
        <v>_</v>
      </c>
      <c r="Z269" s="21">
        <f t="shared" si="254"/>
        <v>1</v>
      </c>
      <c r="AA269" s="13" t="b">
        <f t="shared" si="269"/>
        <v>1</v>
      </c>
      <c r="AB269" s="30" t="b">
        <f t="shared" si="255"/>
        <v>1</v>
      </c>
      <c r="AC269" s="30" t="b">
        <f t="shared" ca="1" si="256"/>
        <v>1</v>
      </c>
      <c r="AD269" s="30" t="b">
        <f t="shared" ca="1" si="257"/>
        <v>1</v>
      </c>
      <c r="AE269" s="13" t="str">
        <f t="shared" si="270"/>
        <v/>
      </c>
      <c r="AF269" s="13" t="str">
        <f t="shared" si="271"/>
        <v/>
      </c>
      <c r="AG269" s="13"/>
      <c r="AH269" s="81">
        <f t="shared" si="278"/>
        <v>236</v>
      </c>
      <c r="AI269" s="82" t="str">
        <f t="shared" si="258"/>
        <v>H15</v>
      </c>
      <c r="AJ269" s="30" t="str">
        <f t="shared" si="272"/>
        <v/>
      </c>
      <c r="AK269" s="26"/>
      <c r="AL269" s="28"/>
      <c r="AM269" s="28"/>
      <c r="AN269" s="83"/>
      <c r="AO269" s="65" t="str">
        <f t="shared" si="279"/>
        <v/>
      </c>
      <c r="AP269" s="74" t="str">
        <f t="shared" si="259"/>
        <v/>
      </c>
      <c r="AQ269" s="65" t="str">
        <f t="shared" si="273"/>
        <v/>
      </c>
      <c r="AR269" s="65" t="str">
        <f t="shared" si="260"/>
        <v/>
      </c>
      <c r="AS269" s="65" t="str">
        <f t="shared" si="261"/>
        <v/>
      </c>
      <c r="AT269" s="65" t="str">
        <f t="shared" si="274"/>
        <v/>
      </c>
      <c r="AU269" s="65" t="str">
        <f t="shared" si="262"/>
        <v/>
      </c>
      <c r="AV269" s="30"/>
      <c r="AW269" s="30" t="str">
        <f t="shared" si="248"/>
        <v>L15</v>
      </c>
      <c r="AX269" s="14">
        <f t="shared" si="284"/>
        <v>0</v>
      </c>
      <c r="AY269" s="14">
        <f t="shared" si="284"/>
        <v>0</v>
      </c>
      <c r="AZ269" s="30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30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30"/>
      <c r="DC269" s="13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3"/>
    </row>
    <row r="270" spans="5:132">
      <c r="E270" s="13">
        <f t="shared" si="275"/>
        <v>237</v>
      </c>
      <c r="F270" s="21" t="str">
        <f t="shared" si="282"/>
        <v>J</v>
      </c>
      <c r="G270" s="14">
        <f t="shared" si="283"/>
        <v>21</v>
      </c>
      <c r="H270" s="30" t="str">
        <f t="shared" si="263"/>
        <v>J21</v>
      </c>
      <c r="I270" s="30"/>
      <c r="J270" s="13">
        <f t="shared" si="264"/>
        <v>185</v>
      </c>
      <c r="K270" s="30" t="str">
        <f t="shared" si="249"/>
        <v>H17</v>
      </c>
      <c r="L270" s="30"/>
      <c r="M270" s="13">
        <f t="shared" si="281"/>
        <v>303</v>
      </c>
      <c r="N270" s="30" t="str">
        <f t="shared" si="250"/>
        <v>M15</v>
      </c>
      <c r="O270" s="30"/>
      <c r="P270" s="13">
        <f t="shared" si="265"/>
        <v>227</v>
      </c>
      <c r="Q270" s="30" t="str">
        <f t="shared" si="251"/>
        <v>J11</v>
      </c>
      <c r="R270" s="30"/>
      <c r="S270" s="13">
        <f t="shared" si="266"/>
        <v>90</v>
      </c>
      <c r="T270" s="30" t="str">
        <f t="shared" si="252"/>
        <v>D18</v>
      </c>
      <c r="U270" s="30"/>
      <c r="V270" s="13">
        <f t="shared" si="267"/>
        <v>222</v>
      </c>
      <c r="W270" s="30" t="str">
        <f t="shared" si="253"/>
        <v>J6</v>
      </c>
      <c r="X270" s="30"/>
      <c r="Y270" s="30" t="str">
        <f t="shared" si="268"/>
        <v>_</v>
      </c>
      <c r="Z270" s="21">
        <f t="shared" si="254"/>
        <v>1</v>
      </c>
      <c r="AA270" s="13" t="b">
        <f t="shared" si="269"/>
        <v>1</v>
      </c>
      <c r="AB270" s="30" t="b">
        <f t="shared" si="255"/>
        <v>1</v>
      </c>
      <c r="AC270" s="30" t="b">
        <f t="shared" ca="1" si="256"/>
        <v>1</v>
      </c>
      <c r="AD270" s="30" t="b">
        <f t="shared" ca="1" si="257"/>
        <v>1</v>
      </c>
      <c r="AE270" s="13" t="str">
        <f t="shared" si="270"/>
        <v/>
      </c>
      <c r="AF270" s="13" t="str">
        <f t="shared" si="271"/>
        <v/>
      </c>
      <c r="AG270" s="13"/>
      <c r="AH270" s="81">
        <f t="shared" si="278"/>
        <v>237</v>
      </c>
      <c r="AI270" s="82" t="str">
        <f t="shared" si="258"/>
        <v>H17</v>
      </c>
      <c r="AJ270" s="30" t="str">
        <f t="shared" si="272"/>
        <v/>
      </c>
      <c r="AK270" s="26"/>
      <c r="AL270" s="28"/>
      <c r="AM270" s="28"/>
      <c r="AN270" s="83"/>
      <c r="AO270" s="65" t="str">
        <f t="shared" si="279"/>
        <v/>
      </c>
      <c r="AP270" s="74" t="str">
        <f t="shared" si="259"/>
        <v/>
      </c>
      <c r="AQ270" s="65" t="str">
        <f t="shared" si="273"/>
        <v/>
      </c>
      <c r="AR270" s="65" t="str">
        <f t="shared" si="260"/>
        <v/>
      </c>
      <c r="AS270" s="65" t="str">
        <f t="shared" si="261"/>
        <v/>
      </c>
      <c r="AT270" s="65" t="str">
        <f t="shared" si="274"/>
        <v/>
      </c>
      <c r="AU270" s="65" t="str">
        <f t="shared" si="262"/>
        <v/>
      </c>
      <c r="AV270" s="30"/>
      <c r="AW270" s="30" t="str">
        <f t="shared" si="248"/>
        <v>M15</v>
      </c>
      <c r="AX270" s="14">
        <f t="shared" si="284"/>
        <v>0</v>
      </c>
      <c r="AY270" s="14">
        <f t="shared" si="284"/>
        <v>0</v>
      </c>
      <c r="AZ270" s="30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30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30"/>
      <c r="DC270" s="13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3"/>
    </row>
    <row r="271" spans="5:132">
      <c r="E271" s="13">
        <f t="shared" si="275"/>
        <v>238</v>
      </c>
      <c r="F271" s="21" t="str">
        <f t="shared" si="282"/>
        <v>J</v>
      </c>
      <c r="G271" s="14">
        <f t="shared" si="283"/>
        <v>22</v>
      </c>
      <c r="H271" s="30" t="str">
        <f t="shared" si="263"/>
        <v>J22</v>
      </c>
      <c r="I271" s="30"/>
      <c r="J271" s="13">
        <f t="shared" si="264"/>
        <v>187</v>
      </c>
      <c r="K271" s="30" t="str">
        <f t="shared" si="249"/>
        <v>H19</v>
      </c>
      <c r="L271" s="30"/>
      <c r="M271" s="13">
        <f t="shared" si="281"/>
        <v>327</v>
      </c>
      <c r="N271" s="30" t="str">
        <f t="shared" si="250"/>
        <v>N15</v>
      </c>
      <c r="O271" s="30"/>
      <c r="P271" s="13">
        <f t="shared" si="265"/>
        <v>275</v>
      </c>
      <c r="Q271" s="30" t="str">
        <f t="shared" si="251"/>
        <v>L11</v>
      </c>
      <c r="R271" s="30"/>
      <c r="S271" s="13">
        <f t="shared" si="266"/>
        <v>92</v>
      </c>
      <c r="T271" s="30" t="str">
        <f t="shared" si="252"/>
        <v>D20</v>
      </c>
      <c r="U271" s="30"/>
      <c r="V271" s="13">
        <f t="shared" si="267"/>
        <v>270</v>
      </c>
      <c r="W271" s="30" t="str">
        <f t="shared" si="253"/>
        <v>L6</v>
      </c>
      <c r="X271" s="30"/>
      <c r="Y271" s="30" t="str">
        <f t="shared" si="268"/>
        <v>_</v>
      </c>
      <c r="Z271" s="21">
        <f t="shared" si="254"/>
        <v>1</v>
      </c>
      <c r="AA271" s="13" t="b">
        <f t="shared" si="269"/>
        <v>1</v>
      </c>
      <c r="AB271" s="30" t="b">
        <f t="shared" si="255"/>
        <v>1</v>
      </c>
      <c r="AC271" s="30" t="b">
        <f t="shared" ca="1" si="256"/>
        <v>1</v>
      </c>
      <c r="AD271" s="30" t="b">
        <f t="shared" ca="1" si="257"/>
        <v>1</v>
      </c>
      <c r="AE271" s="13" t="str">
        <f t="shared" si="270"/>
        <v/>
      </c>
      <c r="AF271" s="13" t="str">
        <f t="shared" si="271"/>
        <v/>
      </c>
      <c r="AG271" s="13"/>
      <c r="AH271" s="81">
        <f t="shared" si="278"/>
        <v>238</v>
      </c>
      <c r="AI271" s="82" t="str">
        <f t="shared" si="258"/>
        <v>H19</v>
      </c>
      <c r="AJ271" s="30" t="str">
        <f t="shared" si="272"/>
        <v/>
      </c>
      <c r="AK271" s="26"/>
      <c r="AL271" s="28"/>
      <c r="AM271" s="28"/>
      <c r="AN271" s="83"/>
      <c r="AO271" s="65" t="str">
        <f t="shared" si="279"/>
        <v/>
      </c>
      <c r="AP271" s="74" t="str">
        <f t="shared" si="259"/>
        <v/>
      </c>
      <c r="AQ271" s="65" t="str">
        <f t="shared" si="273"/>
        <v/>
      </c>
      <c r="AR271" s="65" t="str">
        <f t="shared" si="260"/>
        <v/>
      </c>
      <c r="AS271" s="65" t="str">
        <f t="shared" si="261"/>
        <v/>
      </c>
      <c r="AT271" s="65" t="str">
        <f t="shared" si="274"/>
        <v/>
      </c>
      <c r="AU271" s="65" t="str">
        <f t="shared" si="262"/>
        <v/>
      </c>
      <c r="AV271" s="30"/>
      <c r="AW271" s="30" t="str">
        <f t="shared" si="248"/>
        <v>N15</v>
      </c>
      <c r="AX271" s="14">
        <f t="shared" si="284"/>
        <v>0</v>
      </c>
      <c r="AY271" s="14">
        <f t="shared" si="284"/>
        <v>0</v>
      </c>
      <c r="AZ271" s="30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30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30"/>
      <c r="DC271" s="13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3"/>
    </row>
    <row r="272" spans="5:132">
      <c r="E272" s="13">
        <f t="shared" si="275"/>
        <v>239</v>
      </c>
      <c r="F272" s="21" t="str">
        <f t="shared" si="282"/>
        <v>J</v>
      </c>
      <c r="G272" s="14">
        <f t="shared" si="283"/>
        <v>23</v>
      </c>
      <c r="H272" s="30" t="str">
        <f t="shared" si="263"/>
        <v>J23</v>
      </c>
      <c r="I272" s="30"/>
      <c r="J272" s="13">
        <f t="shared" si="264"/>
        <v>189</v>
      </c>
      <c r="K272" s="30" t="str">
        <f t="shared" si="249"/>
        <v>H21</v>
      </c>
      <c r="L272" s="30"/>
      <c r="M272" s="13">
        <f t="shared" si="281"/>
        <v>351</v>
      </c>
      <c r="N272" s="30" t="str">
        <f t="shared" si="250"/>
        <v>O15</v>
      </c>
      <c r="O272" s="30"/>
      <c r="P272" s="13">
        <f t="shared" si="265"/>
        <v>323</v>
      </c>
      <c r="Q272" s="30" t="str">
        <f t="shared" si="251"/>
        <v>N11</v>
      </c>
      <c r="R272" s="30"/>
      <c r="S272" s="13">
        <f t="shared" si="266"/>
        <v>94</v>
      </c>
      <c r="T272" s="30" t="str">
        <f t="shared" si="252"/>
        <v>D22</v>
      </c>
      <c r="U272" s="30"/>
      <c r="V272" s="13">
        <f t="shared" si="267"/>
        <v>318</v>
      </c>
      <c r="W272" s="30" t="str">
        <f t="shared" si="253"/>
        <v>N6</v>
      </c>
      <c r="X272" s="30"/>
      <c r="Y272" s="30" t="str">
        <f t="shared" si="268"/>
        <v>_</v>
      </c>
      <c r="Z272" s="21">
        <f t="shared" si="254"/>
        <v>1</v>
      </c>
      <c r="AA272" s="13" t="b">
        <f t="shared" si="269"/>
        <v>1</v>
      </c>
      <c r="AB272" s="30" t="b">
        <f t="shared" si="255"/>
        <v>1</v>
      </c>
      <c r="AC272" s="30" t="b">
        <f t="shared" ca="1" si="256"/>
        <v>1</v>
      </c>
      <c r="AD272" s="30" t="b">
        <f t="shared" ca="1" si="257"/>
        <v>1</v>
      </c>
      <c r="AE272" s="13" t="str">
        <f t="shared" si="270"/>
        <v/>
      </c>
      <c r="AF272" s="13" t="str">
        <f t="shared" si="271"/>
        <v/>
      </c>
      <c r="AG272" s="13"/>
      <c r="AH272" s="81">
        <f t="shared" si="278"/>
        <v>239</v>
      </c>
      <c r="AI272" s="82" t="str">
        <f t="shared" si="258"/>
        <v>H21</v>
      </c>
      <c r="AJ272" s="30" t="str">
        <f t="shared" si="272"/>
        <v/>
      </c>
      <c r="AK272" s="26"/>
      <c r="AL272" s="28"/>
      <c r="AM272" s="28"/>
      <c r="AN272" s="83"/>
      <c r="AO272" s="65" t="str">
        <f t="shared" si="279"/>
        <v/>
      </c>
      <c r="AP272" s="74" t="str">
        <f t="shared" si="259"/>
        <v/>
      </c>
      <c r="AQ272" s="65" t="str">
        <f t="shared" si="273"/>
        <v/>
      </c>
      <c r="AR272" s="65" t="str">
        <f t="shared" si="260"/>
        <v/>
      </c>
      <c r="AS272" s="65" t="str">
        <f t="shared" si="261"/>
        <v/>
      </c>
      <c r="AT272" s="65" t="str">
        <f t="shared" si="274"/>
        <v/>
      </c>
      <c r="AU272" s="65" t="str">
        <f t="shared" si="262"/>
        <v/>
      </c>
      <c r="AV272" s="30"/>
      <c r="AW272" s="30" t="str">
        <f t="shared" si="248"/>
        <v>O15</v>
      </c>
      <c r="AX272" s="14">
        <f t="shared" si="284"/>
        <v>0</v>
      </c>
      <c r="AY272" s="14">
        <f t="shared" si="284"/>
        <v>0</v>
      </c>
      <c r="AZ272" s="30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30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30"/>
      <c r="DC272" s="13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3"/>
    </row>
    <row r="273" spans="5:132">
      <c r="E273" s="13">
        <f t="shared" si="275"/>
        <v>240</v>
      </c>
      <c r="F273" s="21" t="str">
        <f t="shared" si="282"/>
        <v>J</v>
      </c>
      <c r="G273" s="14">
        <f t="shared" si="283"/>
        <v>24</v>
      </c>
      <c r="H273" s="30" t="str">
        <f t="shared" si="263"/>
        <v>J24</v>
      </c>
      <c r="I273" s="30"/>
      <c r="J273" s="13">
        <f t="shared" si="264"/>
        <v>191</v>
      </c>
      <c r="K273" s="30" t="str">
        <f t="shared" si="249"/>
        <v>H23</v>
      </c>
      <c r="L273" s="30"/>
      <c r="M273" s="13">
        <f t="shared" si="281"/>
        <v>375</v>
      </c>
      <c r="N273" s="30" t="str">
        <f t="shared" si="250"/>
        <v>P15</v>
      </c>
      <c r="O273" s="30"/>
      <c r="P273" s="13">
        <f t="shared" si="265"/>
        <v>371</v>
      </c>
      <c r="Q273" s="30" t="str">
        <f t="shared" si="251"/>
        <v>P11</v>
      </c>
      <c r="R273" s="30"/>
      <c r="S273" s="13">
        <f t="shared" si="266"/>
        <v>96</v>
      </c>
      <c r="T273" s="30" t="str">
        <f t="shared" si="252"/>
        <v>D24</v>
      </c>
      <c r="U273" s="30"/>
      <c r="V273" s="13">
        <f t="shared" si="267"/>
        <v>366</v>
      </c>
      <c r="W273" s="30" t="str">
        <f t="shared" si="253"/>
        <v>P6</v>
      </c>
      <c r="X273" s="30"/>
      <c r="Y273" s="30" t="str">
        <f t="shared" si="268"/>
        <v>_</v>
      </c>
      <c r="Z273" s="21">
        <f t="shared" si="254"/>
        <v>1</v>
      </c>
      <c r="AA273" s="13" t="b">
        <f t="shared" si="269"/>
        <v>1</v>
      </c>
      <c r="AB273" s="30" t="b">
        <f t="shared" si="255"/>
        <v>1</v>
      </c>
      <c r="AC273" s="30" t="b">
        <f t="shared" ca="1" si="256"/>
        <v>1</v>
      </c>
      <c r="AD273" s="30" t="b">
        <f t="shared" ca="1" si="257"/>
        <v>1</v>
      </c>
      <c r="AE273" s="13" t="str">
        <f t="shared" si="270"/>
        <v/>
      </c>
      <c r="AF273" s="13" t="str">
        <f t="shared" si="271"/>
        <v/>
      </c>
      <c r="AG273" s="13"/>
      <c r="AH273" s="81">
        <f t="shared" si="278"/>
        <v>240</v>
      </c>
      <c r="AI273" s="82" t="str">
        <f t="shared" si="258"/>
        <v>H23</v>
      </c>
      <c r="AJ273" s="30" t="str">
        <f t="shared" si="272"/>
        <v/>
      </c>
      <c r="AK273" s="26"/>
      <c r="AL273" s="28"/>
      <c r="AM273" s="28"/>
      <c r="AN273" s="83"/>
      <c r="AO273" s="65" t="str">
        <f t="shared" si="279"/>
        <v/>
      </c>
      <c r="AP273" s="74" t="str">
        <f t="shared" si="259"/>
        <v/>
      </c>
      <c r="AQ273" s="65" t="str">
        <f t="shared" si="273"/>
        <v/>
      </c>
      <c r="AR273" s="65" t="str">
        <f t="shared" si="260"/>
        <v/>
      </c>
      <c r="AS273" s="65" t="str">
        <f t="shared" si="261"/>
        <v/>
      </c>
      <c r="AT273" s="65" t="str">
        <f t="shared" si="274"/>
        <v/>
      </c>
      <c r="AU273" s="65" t="str">
        <f t="shared" si="262"/>
        <v/>
      </c>
      <c r="AV273" s="30"/>
      <c r="AW273" s="30" t="str">
        <f t="shared" si="248"/>
        <v>P15</v>
      </c>
      <c r="AX273" s="14">
        <f t="shared" si="284"/>
        <v>0</v>
      </c>
      <c r="AY273" s="14">
        <f t="shared" si="284"/>
        <v>0</v>
      </c>
      <c r="AZ273" s="30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30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30"/>
      <c r="DC273" s="13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3"/>
    </row>
    <row r="274" spans="5:132">
      <c r="E274" s="13">
        <f t="shared" si="275"/>
        <v>241</v>
      </c>
      <c r="F274" s="21" t="s">
        <v>68</v>
      </c>
      <c r="G274" s="14">
        <v>1</v>
      </c>
      <c r="H274" s="30" t="str">
        <f t="shared" si="263"/>
        <v>K1</v>
      </c>
      <c r="I274" s="30"/>
      <c r="J274" s="13">
        <f t="shared" si="264"/>
        <v>217</v>
      </c>
      <c r="K274" s="30" t="str">
        <f t="shared" si="249"/>
        <v>J1</v>
      </c>
      <c r="L274" s="30"/>
      <c r="M274" s="13">
        <f t="shared" si="281"/>
        <v>16</v>
      </c>
      <c r="N274" s="30" t="str">
        <f t="shared" si="250"/>
        <v>A16</v>
      </c>
      <c r="O274" s="30"/>
      <c r="P274" s="13">
        <f t="shared" si="265"/>
        <v>37</v>
      </c>
      <c r="Q274" s="30" t="str">
        <f t="shared" si="251"/>
        <v>B13</v>
      </c>
      <c r="R274" s="30"/>
      <c r="S274" s="13">
        <f t="shared" si="266"/>
        <v>98</v>
      </c>
      <c r="T274" s="30" t="str">
        <f t="shared" si="252"/>
        <v>E2</v>
      </c>
      <c r="U274" s="30"/>
      <c r="V274" s="13">
        <f t="shared" si="267"/>
        <v>31</v>
      </c>
      <c r="W274" s="30" t="str">
        <f t="shared" si="253"/>
        <v>B7</v>
      </c>
      <c r="X274" s="30"/>
      <c r="Y274" s="30" t="str">
        <f t="shared" si="268"/>
        <v>_</v>
      </c>
      <c r="Z274" s="21">
        <f t="shared" si="254"/>
        <v>1</v>
      </c>
      <c r="AA274" s="13" t="b">
        <f t="shared" si="269"/>
        <v>1</v>
      </c>
      <c r="AB274" s="30" t="b">
        <f t="shared" si="255"/>
        <v>1</v>
      </c>
      <c r="AC274" s="30" t="b">
        <f t="shared" ca="1" si="256"/>
        <v>1</v>
      </c>
      <c r="AD274" s="30" t="b">
        <f t="shared" ca="1" si="257"/>
        <v>1</v>
      </c>
      <c r="AE274" s="13" t="str">
        <f t="shared" si="270"/>
        <v/>
      </c>
      <c r="AF274" s="13" t="str">
        <f t="shared" si="271"/>
        <v/>
      </c>
      <c r="AG274" s="13"/>
      <c r="AH274" s="72">
        <f t="shared" si="278"/>
        <v>241</v>
      </c>
      <c r="AI274" s="80" t="str">
        <f t="shared" si="258"/>
        <v>J1</v>
      </c>
      <c r="AJ274" s="30" t="str">
        <f t="shared" si="272"/>
        <v/>
      </c>
      <c r="AK274" s="19"/>
      <c r="AL274" s="27"/>
      <c r="AM274" s="27"/>
      <c r="AN274" s="73"/>
      <c r="AO274" s="65" t="str">
        <f t="shared" si="279"/>
        <v/>
      </c>
      <c r="AP274" s="74" t="str">
        <f t="shared" si="259"/>
        <v/>
      </c>
      <c r="AQ274" s="65" t="str">
        <f t="shared" si="273"/>
        <v/>
      </c>
      <c r="AR274" s="65" t="str">
        <f t="shared" si="260"/>
        <v/>
      </c>
      <c r="AS274" s="65" t="str">
        <f t="shared" si="261"/>
        <v/>
      </c>
      <c r="AT274" s="65" t="str">
        <f t="shared" si="274"/>
        <v/>
      </c>
      <c r="AU274" s="65" t="str">
        <f t="shared" si="262"/>
        <v/>
      </c>
      <c r="AV274" s="30"/>
      <c r="AW274" s="30" t="str">
        <f t="shared" si="248"/>
        <v>A16</v>
      </c>
      <c r="AX274" s="14">
        <f t="shared" ref="AX274:AY293" si="285">IF(COUNTIF($AI$34:$AI$417,$AW274)&gt;0,VLOOKUP($AW274,$AI$34:$AL$417,$AX$32,FALSE),"")</f>
        <v>0</v>
      </c>
      <c r="AY274" s="14">
        <f t="shared" si="285"/>
        <v>0</v>
      </c>
      <c r="AZ274" s="30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30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30"/>
      <c r="DC274" s="13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3"/>
    </row>
    <row r="275" spans="5:132">
      <c r="E275" s="13">
        <f t="shared" si="275"/>
        <v>242</v>
      </c>
      <c r="F275" s="21" t="str">
        <f>F274</f>
        <v>K</v>
      </c>
      <c r="G275" s="14">
        <f>G274+1</f>
        <v>2</v>
      </c>
      <c r="H275" s="30" t="str">
        <f t="shared" si="263"/>
        <v>K2</v>
      </c>
      <c r="I275" s="30"/>
      <c r="J275" s="13">
        <f t="shared" si="264"/>
        <v>219</v>
      </c>
      <c r="K275" s="30" t="str">
        <f t="shared" si="249"/>
        <v>J3</v>
      </c>
      <c r="L275" s="30"/>
      <c r="M275" s="13">
        <f t="shared" si="281"/>
        <v>40</v>
      </c>
      <c r="N275" s="30" t="str">
        <f t="shared" si="250"/>
        <v>B16</v>
      </c>
      <c r="O275" s="30"/>
      <c r="P275" s="13">
        <f t="shared" si="265"/>
        <v>85</v>
      </c>
      <c r="Q275" s="30" t="str">
        <f t="shared" si="251"/>
        <v>D13</v>
      </c>
      <c r="R275" s="30"/>
      <c r="S275" s="13">
        <f t="shared" si="266"/>
        <v>100</v>
      </c>
      <c r="T275" s="30" t="str">
        <f t="shared" si="252"/>
        <v>E4</v>
      </c>
      <c r="U275" s="30"/>
      <c r="V275" s="13">
        <f t="shared" si="267"/>
        <v>79</v>
      </c>
      <c r="W275" s="30" t="str">
        <f t="shared" si="253"/>
        <v>D7</v>
      </c>
      <c r="X275" s="30"/>
      <c r="Y275" s="30" t="str">
        <f t="shared" si="268"/>
        <v>_</v>
      </c>
      <c r="Z275" s="21">
        <f t="shared" si="254"/>
        <v>1</v>
      </c>
      <c r="AA275" s="13" t="b">
        <f t="shared" si="269"/>
        <v>1</v>
      </c>
      <c r="AB275" s="30" t="b">
        <f t="shared" si="255"/>
        <v>1</v>
      </c>
      <c r="AC275" s="30" t="b">
        <f t="shared" ca="1" si="256"/>
        <v>1</v>
      </c>
      <c r="AD275" s="30" t="b">
        <f t="shared" ca="1" si="257"/>
        <v>1</v>
      </c>
      <c r="AE275" s="13" t="str">
        <f t="shared" si="270"/>
        <v/>
      </c>
      <c r="AF275" s="13" t="str">
        <f t="shared" si="271"/>
        <v/>
      </c>
      <c r="AG275" s="13"/>
      <c r="AH275" s="72">
        <f t="shared" si="278"/>
        <v>242</v>
      </c>
      <c r="AI275" s="80" t="str">
        <f t="shared" si="258"/>
        <v>J3</v>
      </c>
      <c r="AJ275" s="30" t="str">
        <f t="shared" si="272"/>
        <v/>
      </c>
      <c r="AK275" s="19"/>
      <c r="AL275" s="27"/>
      <c r="AM275" s="27"/>
      <c r="AN275" s="73"/>
      <c r="AO275" s="65" t="str">
        <f t="shared" si="279"/>
        <v/>
      </c>
      <c r="AP275" s="74" t="str">
        <f t="shared" si="259"/>
        <v/>
      </c>
      <c r="AQ275" s="65" t="str">
        <f t="shared" si="273"/>
        <v/>
      </c>
      <c r="AR275" s="65" t="str">
        <f t="shared" si="260"/>
        <v/>
      </c>
      <c r="AS275" s="65" t="str">
        <f t="shared" si="261"/>
        <v/>
      </c>
      <c r="AT275" s="65" t="str">
        <f t="shared" si="274"/>
        <v/>
      </c>
      <c r="AU275" s="65" t="str">
        <f t="shared" si="262"/>
        <v/>
      </c>
      <c r="AV275" s="30"/>
      <c r="AW275" s="30" t="str">
        <f t="shared" si="248"/>
        <v>B16</v>
      </c>
      <c r="AX275" s="14">
        <f t="shared" si="285"/>
        <v>0</v>
      </c>
      <c r="AY275" s="14">
        <f t="shared" si="285"/>
        <v>0</v>
      </c>
      <c r="AZ275" s="30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30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30"/>
      <c r="DC275" s="13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3"/>
    </row>
    <row r="276" spans="5:132">
      <c r="E276" s="13">
        <f t="shared" si="275"/>
        <v>243</v>
      </c>
      <c r="F276" s="21" t="str">
        <f t="shared" ref="F276:F297" si="286">F275</f>
        <v>K</v>
      </c>
      <c r="G276" s="14">
        <f t="shared" ref="G276:G297" si="287">G275+1</f>
        <v>3</v>
      </c>
      <c r="H276" s="30" t="str">
        <f t="shared" si="263"/>
        <v>K3</v>
      </c>
      <c r="I276" s="30"/>
      <c r="J276" s="13">
        <f t="shared" si="264"/>
        <v>221</v>
      </c>
      <c r="K276" s="30" t="str">
        <f t="shared" si="249"/>
        <v>J5</v>
      </c>
      <c r="L276" s="30"/>
      <c r="M276" s="13">
        <f t="shared" si="281"/>
        <v>64</v>
      </c>
      <c r="N276" s="30" t="str">
        <f t="shared" si="250"/>
        <v>C16</v>
      </c>
      <c r="O276" s="30"/>
      <c r="P276" s="13">
        <f t="shared" si="265"/>
        <v>133</v>
      </c>
      <c r="Q276" s="30" t="str">
        <f t="shared" si="251"/>
        <v>F13</v>
      </c>
      <c r="R276" s="30"/>
      <c r="S276" s="13">
        <f t="shared" si="266"/>
        <v>102</v>
      </c>
      <c r="T276" s="30" t="str">
        <f t="shared" si="252"/>
        <v>E6</v>
      </c>
      <c r="U276" s="30"/>
      <c r="V276" s="13">
        <f t="shared" si="267"/>
        <v>127</v>
      </c>
      <c r="W276" s="30" t="str">
        <f t="shared" si="253"/>
        <v>F7</v>
      </c>
      <c r="X276" s="30"/>
      <c r="Y276" s="30" t="str">
        <f t="shared" si="268"/>
        <v>_</v>
      </c>
      <c r="Z276" s="21">
        <f t="shared" si="254"/>
        <v>1</v>
      </c>
      <c r="AA276" s="13" t="b">
        <f t="shared" si="269"/>
        <v>1</v>
      </c>
      <c r="AB276" s="30" t="b">
        <f t="shared" si="255"/>
        <v>1</v>
      </c>
      <c r="AC276" s="30" t="b">
        <f t="shared" ca="1" si="256"/>
        <v>1</v>
      </c>
      <c r="AD276" s="30" t="b">
        <f t="shared" ca="1" si="257"/>
        <v>1</v>
      </c>
      <c r="AE276" s="13" t="str">
        <f t="shared" si="270"/>
        <v/>
      </c>
      <c r="AF276" s="13" t="str">
        <f t="shared" si="271"/>
        <v/>
      </c>
      <c r="AG276" s="13"/>
      <c r="AH276" s="72">
        <f t="shared" si="278"/>
        <v>243</v>
      </c>
      <c r="AI276" s="80" t="str">
        <f t="shared" si="258"/>
        <v>J5</v>
      </c>
      <c r="AJ276" s="30" t="str">
        <f t="shared" si="272"/>
        <v/>
      </c>
      <c r="AK276" s="19"/>
      <c r="AL276" s="27"/>
      <c r="AM276" s="27"/>
      <c r="AN276" s="73"/>
      <c r="AO276" s="65" t="str">
        <f t="shared" si="279"/>
        <v/>
      </c>
      <c r="AP276" s="74" t="str">
        <f t="shared" si="259"/>
        <v/>
      </c>
      <c r="AQ276" s="65" t="str">
        <f t="shared" si="273"/>
        <v/>
      </c>
      <c r="AR276" s="65" t="str">
        <f t="shared" si="260"/>
        <v/>
      </c>
      <c r="AS276" s="65" t="str">
        <f t="shared" si="261"/>
        <v/>
      </c>
      <c r="AT276" s="65" t="str">
        <f t="shared" si="274"/>
        <v/>
      </c>
      <c r="AU276" s="65" t="str">
        <f t="shared" si="262"/>
        <v/>
      </c>
      <c r="AV276" s="30"/>
      <c r="AW276" s="30" t="str">
        <f t="shared" si="248"/>
        <v>C16</v>
      </c>
      <c r="AX276" s="14">
        <f t="shared" si="285"/>
        <v>0</v>
      </c>
      <c r="AY276" s="14">
        <f t="shared" si="285"/>
        <v>0</v>
      </c>
      <c r="AZ276" s="30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30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30"/>
      <c r="DC276" s="13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3"/>
    </row>
    <row r="277" spans="5:132">
      <c r="E277" s="13">
        <f t="shared" si="275"/>
        <v>244</v>
      </c>
      <c r="F277" s="21" t="str">
        <f t="shared" si="286"/>
        <v>K</v>
      </c>
      <c r="G277" s="14">
        <f t="shared" si="287"/>
        <v>4</v>
      </c>
      <c r="H277" s="30" t="str">
        <f t="shared" si="263"/>
        <v>K4</v>
      </c>
      <c r="I277" s="30"/>
      <c r="J277" s="13">
        <f t="shared" si="264"/>
        <v>223</v>
      </c>
      <c r="K277" s="30" t="str">
        <f t="shared" si="249"/>
        <v>J7</v>
      </c>
      <c r="L277" s="30"/>
      <c r="M277" s="13">
        <f t="shared" si="281"/>
        <v>88</v>
      </c>
      <c r="N277" s="30" t="str">
        <f t="shared" si="250"/>
        <v>D16</v>
      </c>
      <c r="O277" s="30"/>
      <c r="P277" s="13">
        <f t="shared" si="265"/>
        <v>181</v>
      </c>
      <c r="Q277" s="30" t="str">
        <f t="shared" si="251"/>
        <v>H13</v>
      </c>
      <c r="R277" s="30"/>
      <c r="S277" s="13">
        <f t="shared" si="266"/>
        <v>104</v>
      </c>
      <c r="T277" s="30" t="str">
        <f t="shared" si="252"/>
        <v>E8</v>
      </c>
      <c r="U277" s="30"/>
      <c r="V277" s="13">
        <f t="shared" si="267"/>
        <v>175</v>
      </c>
      <c r="W277" s="30" t="str">
        <f t="shared" si="253"/>
        <v>H7</v>
      </c>
      <c r="X277" s="30"/>
      <c r="Y277" s="30" t="str">
        <f t="shared" si="268"/>
        <v>_</v>
      </c>
      <c r="Z277" s="21">
        <f t="shared" si="254"/>
        <v>1</v>
      </c>
      <c r="AA277" s="13" t="b">
        <f t="shared" si="269"/>
        <v>1</v>
      </c>
      <c r="AB277" s="30" t="b">
        <f t="shared" si="255"/>
        <v>1</v>
      </c>
      <c r="AC277" s="30" t="b">
        <f t="shared" ca="1" si="256"/>
        <v>1</v>
      </c>
      <c r="AD277" s="30" t="b">
        <f t="shared" ca="1" si="257"/>
        <v>1</v>
      </c>
      <c r="AE277" s="13" t="str">
        <f t="shared" si="270"/>
        <v/>
      </c>
      <c r="AF277" s="13" t="str">
        <f t="shared" si="271"/>
        <v/>
      </c>
      <c r="AG277" s="13"/>
      <c r="AH277" s="72">
        <f t="shared" si="278"/>
        <v>244</v>
      </c>
      <c r="AI277" s="80" t="str">
        <f t="shared" si="258"/>
        <v>J7</v>
      </c>
      <c r="AJ277" s="30" t="str">
        <f t="shared" si="272"/>
        <v/>
      </c>
      <c r="AK277" s="19"/>
      <c r="AL277" s="27"/>
      <c r="AM277" s="27"/>
      <c r="AN277" s="73"/>
      <c r="AO277" s="65" t="str">
        <f t="shared" si="279"/>
        <v/>
      </c>
      <c r="AP277" s="74" t="str">
        <f t="shared" si="259"/>
        <v/>
      </c>
      <c r="AQ277" s="65" t="str">
        <f t="shared" si="273"/>
        <v/>
      </c>
      <c r="AR277" s="65" t="str">
        <f t="shared" si="260"/>
        <v/>
      </c>
      <c r="AS277" s="65" t="str">
        <f t="shared" si="261"/>
        <v/>
      </c>
      <c r="AT277" s="65" t="str">
        <f t="shared" si="274"/>
        <v/>
      </c>
      <c r="AU277" s="65" t="str">
        <f t="shared" si="262"/>
        <v/>
      </c>
      <c r="AV277" s="30"/>
      <c r="AW277" s="30" t="str">
        <f t="shared" si="248"/>
        <v>D16</v>
      </c>
      <c r="AX277" s="14">
        <f t="shared" si="285"/>
        <v>0</v>
      </c>
      <c r="AY277" s="14">
        <f t="shared" si="285"/>
        <v>0</v>
      </c>
      <c r="AZ277" s="30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30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30"/>
      <c r="DC277" s="13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3"/>
    </row>
    <row r="278" spans="5:132">
      <c r="E278" s="13">
        <f t="shared" si="275"/>
        <v>245</v>
      </c>
      <c r="F278" s="21" t="str">
        <f t="shared" si="286"/>
        <v>K</v>
      </c>
      <c r="G278" s="14">
        <f t="shared" si="287"/>
        <v>5</v>
      </c>
      <c r="H278" s="30" t="str">
        <f t="shared" si="263"/>
        <v>K5</v>
      </c>
      <c r="I278" s="30"/>
      <c r="J278" s="13">
        <f t="shared" si="264"/>
        <v>225</v>
      </c>
      <c r="K278" s="30" t="str">
        <f t="shared" si="249"/>
        <v>J9</v>
      </c>
      <c r="L278" s="30"/>
      <c r="M278" s="13">
        <f t="shared" si="281"/>
        <v>112</v>
      </c>
      <c r="N278" s="30" t="str">
        <f t="shared" si="250"/>
        <v>E16</v>
      </c>
      <c r="O278" s="30"/>
      <c r="P278" s="13">
        <f t="shared" si="265"/>
        <v>229</v>
      </c>
      <c r="Q278" s="30" t="str">
        <f t="shared" si="251"/>
        <v>J13</v>
      </c>
      <c r="R278" s="30"/>
      <c r="S278" s="13">
        <f t="shared" si="266"/>
        <v>106</v>
      </c>
      <c r="T278" s="30" t="str">
        <f t="shared" si="252"/>
        <v>E10</v>
      </c>
      <c r="U278" s="30"/>
      <c r="V278" s="13">
        <f t="shared" si="267"/>
        <v>223</v>
      </c>
      <c r="W278" s="30" t="str">
        <f t="shared" si="253"/>
        <v>J7</v>
      </c>
      <c r="X278" s="30"/>
      <c r="Y278" s="30" t="str">
        <f t="shared" si="268"/>
        <v>_</v>
      </c>
      <c r="Z278" s="21">
        <f t="shared" si="254"/>
        <v>1</v>
      </c>
      <c r="AA278" s="13" t="b">
        <f t="shared" si="269"/>
        <v>1</v>
      </c>
      <c r="AB278" s="30" t="b">
        <f t="shared" si="255"/>
        <v>1</v>
      </c>
      <c r="AC278" s="30" t="b">
        <f t="shared" ca="1" si="256"/>
        <v>1</v>
      </c>
      <c r="AD278" s="30" t="b">
        <f t="shared" ca="1" si="257"/>
        <v>1</v>
      </c>
      <c r="AE278" s="13" t="str">
        <f t="shared" si="270"/>
        <v/>
      </c>
      <c r="AF278" s="13" t="str">
        <f t="shared" si="271"/>
        <v/>
      </c>
      <c r="AG278" s="13"/>
      <c r="AH278" s="72">
        <f t="shared" si="278"/>
        <v>245</v>
      </c>
      <c r="AI278" s="80" t="str">
        <f t="shared" si="258"/>
        <v>J9</v>
      </c>
      <c r="AJ278" s="30" t="str">
        <f t="shared" si="272"/>
        <v/>
      </c>
      <c r="AK278" s="19"/>
      <c r="AL278" s="27"/>
      <c r="AM278" s="27"/>
      <c r="AN278" s="73"/>
      <c r="AO278" s="65" t="str">
        <f t="shared" si="279"/>
        <v/>
      </c>
      <c r="AP278" s="74" t="str">
        <f t="shared" si="259"/>
        <v/>
      </c>
      <c r="AQ278" s="65" t="str">
        <f t="shared" si="273"/>
        <v/>
      </c>
      <c r="AR278" s="65" t="str">
        <f t="shared" si="260"/>
        <v/>
      </c>
      <c r="AS278" s="65" t="str">
        <f t="shared" si="261"/>
        <v/>
      </c>
      <c r="AT278" s="65" t="str">
        <f t="shared" si="274"/>
        <v/>
      </c>
      <c r="AU278" s="65" t="str">
        <f t="shared" si="262"/>
        <v/>
      </c>
      <c r="AV278" s="30"/>
      <c r="AW278" s="30" t="str">
        <f t="shared" si="248"/>
        <v>E16</v>
      </c>
      <c r="AX278" s="14">
        <f t="shared" si="285"/>
        <v>0</v>
      </c>
      <c r="AY278" s="14">
        <f t="shared" si="285"/>
        <v>0</v>
      </c>
      <c r="AZ278" s="30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30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30"/>
      <c r="DC278" s="13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3"/>
    </row>
    <row r="279" spans="5:132">
      <c r="E279" s="13">
        <f t="shared" si="275"/>
        <v>246</v>
      </c>
      <c r="F279" s="21" t="str">
        <f t="shared" si="286"/>
        <v>K</v>
      </c>
      <c r="G279" s="14">
        <f t="shared" si="287"/>
        <v>6</v>
      </c>
      <c r="H279" s="30" t="str">
        <f t="shared" si="263"/>
        <v>K6</v>
      </c>
      <c r="I279" s="30"/>
      <c r="J279" s="13">
        <f t="shared" si="264"/>
        <v>227</v>
      </c>
      <c r="K279" s="30" t="str">
        <f t="shared" si="249"/>
        <v>J11</v>
      </c>
      <c r="L279" s="30"/>
      <c r="M279" s="13">
        <f t="shared" si="281"/>
        <v>136</v>
      </c>
      <c r="N279" s="30" t="str">
        <f t="shared" si="250"/>
        <v>F16</v>
      </c>
      <c r="O279" s="30"/>
      <c r="P279" s="13">
        <f t="shared" si="265"/>
        <v>277</v>
      </c>
      <c r="Q279" s="30" t="str">
        <f t="shared" si="251"/>
        <v>L13</v>
      </c>
      <c r="R279" s="30"/>
      <c r="S279" s="13">
        <f t="shared" si="266"/>
        <v>108</v>
      </c>
      <c r="T279" s="30" t="str">
        <f t="shared" si="252"/>
        <v>E12</v>
      </c>
      <c r="U279" s="30"/>
      <c r="V279" s="13">
        <f t="shared" si="267"/>
        <v>271</v>
      </c>
      <c r="W279" s="30" t="str">
        <f t="shared" si="253"/>
        <v>L7</v>
      </c>
      <c r="X279" s="30"/>
      <c r="Y279" s="30" t="str">
        <f t="shared" si="268"/>
        <v>_</v>
      </c>
      <c r="Z279" s="21">
        <f t="shared" si="254"/>
        <v>1</v>
      </c>
      <c r="AA279" s="13" t="b">
        <f t="shared" si="269"/>
        <v>1</v>
      </c>
      <c r="AB279" s="30" t="b">
        <f t="shared" si="255"/>
        <v>1</v>
      </c>
      <c r="AC279" s="30" t="b">
        <f t="shared" ca="1" si="256"/>
        <v>1</v>
      </c>
      <c r="AD279" s="30" t="b">
        <f t="shared" ca="1" si="257"/>
        <v>1</v>
      </c>
      <c r="AE279" s="13" t="str">
        <f t="shared" si="270"/>
        <v/>
      </c>
      <c r="AF279" s="13" t="str">
        <f t="shared" si="271"/>
        <v/>
      </c>
      <c r="AG279" s="13"/>
      <c r="AH279" s="72">
        <f t="shared" si="278"/>
        <v>246</v>
      </c>
      <c r="AI279" s="80" t="str">
        <f t="shared" si="258"/>
        <v>J11</v>
      </c>
      <c r="AJ279" s="30" t="str">
        <f t="shared" si="272"/>
        <v/>
      </c>
      <c r="AK279" s="19"/>
      <c r="AL279" s="27"/>
      <c r="AM279" s="27"/>
      <c r="AN279" s="73"/>
      <c r="AO279" s="65" t="str">
        <f t="shared" si="279"/>
        <v/>
      </c>
      <c r="AP279" s="74" t="str">
        <f t="shared" si="259"/>
        <v/>
      </c>
      <c r="AQ279" s="65" t="str">
        <f t="shared" si="273"/>
        <v/>
      </c>
      <c r="AR279" s="65" t="str">
        <f t="shared" si="260"/>
        <v/>
      </c>
      <c r="AS279" s="65" t="str">
        <f t="shared" si="261"/>
        <v/>
      </c>
      <c r="AT279" s="65" t="str">
        <f t="shared" si="274"/>
        <v/>
      </c>
      <c r="AU279" s="65" t="str">
        <f t="shared" si="262"/>
        <v/>
      </c>
      <c r="AV279" s="30"/>
      <c r="AW279" s="30" t="str">
        <f t="shared" si="248"/>
        <v>F16</v>
      </c>
      <c r="AX279" s="14">
        <f t="shared" si="285"/>
        <v>0</v>
      </c>
      <c r="AY279" s="14">
        <f t="shared" si="285"/>
        <v>0</v>
      </c>
      <c r="AZ279" s="30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30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30"/>
      <c r="DC279" s="13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3"/>
    </row>
    <row r="280" spans="5:132">
      <c r="E280" s="13">
        <f t="shared" si="275"/>
        <v>247</v>
      </c>
      <c r="F280" s="21" t="str">
        <f t="shared" si="286"/>
        <v>K</v>
      </c>
      <c r="G280" s="14">
        <f t="shared" si="287"/>
        <v>7</v>
      </c>
      <c r="H280" s="30" t="str">
        <f t="shared" si="263"/>
        <v>K7</v>
      </c>
      <c r="I280" s="30"/>
      <c r="J280" s="13">
        <f t="shared" si="264"/>
        <v>229</v>
      </c>
      <c r="K280" s="30" t="str">
        <f t="shared" si="249"/>
        <v>J13</v>
      </c>
      <c r="L280" s="30"/>
      <c r="M280" s="13">
        <f t="shared" si="281"/>
        <v>160</v>
      </c>
      <c r="N280" s="30" t="str">
        <f t="shared" si="250"/>
        <v>G16</v>
      </c>
      <c r="O280" s="30"/>
      <c r="P280" s="13">
        <f t="shared" si="265"/>
        <v>325</v>
      </c>
      <c r="Q280" s="30" t="str">
        <f t="shared" si="251"/>
        <v>N13</v>
      </c>
      <c r="R280" s="30"/>
      <c r="S280" s="13">
        <f t="shared" si="266"/>
        <v>110</v>
      </c>
      <c r="T280" s="30" t="str">
        <f t="shared" si="252"/>
        <v>E14</v>
      </c>
      <c r="U280" s="30"/>
      <c r="V280" s="13">
        <f t="shared" si="267"/>
        <v>319</v>
      </c>
      <c r="W280" s="30" t="str">
        <f t="shared" si="253"/>
        <v>N7</v>
      </c>
      <c r="X280" s="30"/>
      <c r="Y280" s="30" t="str">
        <f t="shared" si="268"/>
        <v>_</v>
      </c>
      <c r="Z280" s="21">
        <f t="shared" si="254"/>
        <v>1</v>
      </c>
      <c r="AA280" s="13" t="b">
        <f t="shared" si="269"/>
        <v>1</v>
      </c>
      <c r="AB280" s="30" t="b">
        <f t="shared" si="255"/>
        <v>1</v>
      </c>
      <c r="AC280" s="30" t="b">
        <f t="shared" ca="1" si="256"/>
        <v>1</v>
      </c>
      <c r="AD280" s="30" t="b">
        <f t="shared" ca="1" si="257"/>
        <v>1</v>
      </c>
      <c r="AE280" s="13" t="str">
        <f t="shared" si="270"/>
        <v/>
      </c>
      <c r="AF280" s="13" t="str">
        <f t="shared" si="271"/>
        <v/>
      </c>
      <c r="AG280" s="13"/>
      <c r="AH280" s="72">
        <f t="shared" si="278"/>
        <v>247</v>
      </c>
      <c r="AI280" s="80" t="str">
        <f t="shared" si="258"/>
        <v>J13</v>
      </c>
      <c r="AJ280" s="30" t="str">
        <f t="shared" si="272"/>
        <v/>
      </c>
      <c r="AK280" s="19"/>
      <c r="AL280" s="27"/>
      <c r="AM280" s="27"/>
      <c r="AN280" s="73"/>
      <c r="AO280" s="65" t="str">
        <f t="shared" si="279"/>
        <v/>
      </c>
      <c r="AP280" s="74" t="str">
        <f t="shared" si="259"/>
        <v/>
      </c>
      <c r="AQ280" s="65" t="str">
        <f t="shared" si="273"/>
        <v/>
      </c>
      <c r="AR280" s="65" t="str">
        <f t="shared" si="260"/>
        <v/>
      </c>
      <c r="AS280" s="65" t="str">
        <f t="shared" si="261"/>
        <v/>
      </c>
      <c r="AT280" s="65" t="str">
        <f t="shared" si="274"/>
        <v/>
      </c>
      <c r="AU280" s="65" t="str">
        <f t="shared" si="262"/>
        <v/>
      </c>
      <c r="AV280" s="30"/>
      <c r="AW280" s="30" t="str">
        <f t="shared" si="248"/>
        <v>G16</v>
      </c>
      <c r="AX280" s="14">
        <f t="shared" si="285"/>
        <v>0</v>
      </c>
      <c r="AY280" s="14">
        <f t="shared" si="285"/>
        <v>0</v>
      </c>
      <c r="AZ280" s="30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30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30"/>
      <c r="DC280" s="13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3"/>
    </row>
    <row r="281" spans="5:132">
      <c r="E281" s="13">
        <f t="shared" si="275"/>
        <v>248</v>
      </c>
      <c r="F281" s="21" t="str">
        <f t="shared" si="286"/>
        <v>K</v>
      </c>
      <c r="G281" s="14">
        <f t="shared" si="287"/>
        <v>8</v>
      </c>
      <c r="H281" s="30" t="str">
        <f t="shared" si="263"/>
        <v>K8</v>
      </c>
      <c r="I281" s="30"/>
      <c r="J281" s="13">
        <f t="shared" si="264"/>
        <v>231</v>
      </c>
      <c r="K281" s="30" t="str">
        <f t="shared" si="249"/>
        <v>J15</v>
      </c>
      <c r="L281" s="30"/>
      <c r="M281" s="13">
        <f t="shared" si="281"/>
        <v>184</v>
      </c>
      <c r="N281" s="30" t="str">
        <f t="shared" si="250"/>
        <v>H16</v>
      </c>
      <c r="O281" s="30"/>
      <c r="P281" s="13">
        <f t="shared" si="265"/>
        <v>373</v>
      </c>
      <c r="Q281" s="30" t="str">
        <f t="shared" si="251"/>
        <v>P13</v>
      </c>
      <c r="R281" s="30"/>
      <c r="S281" s="13">
        <f t="shared" si="266"/>
        <v>112</v>
      </c>
      <c r="T281" s="30" t="str">
        <f t="shared" si="252"/>
        <v>E16</v>
      </c>
      <c r="U281" s="30"/>
      <c r="V281" s="13">
        <f t="shared" si="267"/>
        <v>367</v>
      </c>
      <c r="W281" s="30" t="str">
        <f t="shared" si="253"/>
        <v>P7</v>
      </c>
      <c r="X281" s="30"/>
      <c r="Y281" s="30" t="str">
        <f t="shared" si="268"/>
        <v>_</v>
      </c>
      <c r="Z281" s="21">
        <f t="shared" si="254"/>
        <v>1</v>
      </c>
      <c r="AA281" s="13" t="b">
        <f t="shared" si="269"/>
        <v>1</v>
      </c>
      <c r="AB281" s="30" t="b">
        <f t="shared" si="255"/>
        <v>1</v>
      </c>
      <c r="AC281" s="30" t="b">
        <f t="shared" ca="1" si="256"/>
        <v>1</v>
      </c>
      <c r="AD281" s="30" t="b">
        <f t="shared" ca="1" si="257"/>
        <v>1</v>
      </c>
      <c r="AE281" s="13" t="str">
        <f t="shared" si="270"/>
        <v/>
      </c>
      <c r="AF281" s="13" t="str">
        <f t="shared" si="271"/>
        <v/>
      </c>
      <c r="AG281" s="13"/>
      <c r="AH281" s="72">
        <f t="shared" si="278"/>
        <v>248</v>
      </c>
      <c r="AI281" s="80" t="str">
        <f t="shared" si="258"/>
        <v>J15</v>
      </c>
      <c r="AJ281" s="30" t="str">
        <f t="shared" si="272"/>
        <v/>
      </c>
      <c r="AK281" s="19"/>
      <c r="AL281" s="27"/>
      <c r="AM281" s="27"/>
      <c r="AN281" s="73"/>
      <c r="AO281" s="65" t="str">
        <f t="shared" si="279"/>
        <v/>
      </c>
      <c r="AP281" s="74" t="str">
        <f t="shared" si="259"/>
        <v/>
      </c>
      <c r="AQ281" s="65" t="str">
        <f t="shared" si="273"/>
        <v/>
      </c>
      <c r="AR281" s="65" t="str">
        <f t="shared" si="260"/>
        <v/>
      </c>
      <c r="AS281" s="65" t="str">
        <f t="shared" si="261"/>
        <v/>
      </c>
      <c r="AT281" s="65" t="str">
        <f t="shared" si="274"/>
        <v/>
      </c>
      <c r="AU281" s="65" t="str">
        <f t="shared" si="262"/>
        <v/>
      </c>
      <c r="AV281" s="30"/>
      <c r="AW281" s="30" t="str">
        <f t="shared" si="248"/>
        <v>H16</v>
      </c>
      <c r="AX281" s="14">
        <f t="shared" si="285"/>
        <v>0</v>
      </c>
      <c r="AY281" s="14">
        <f t="shared" si="285"/>
        <v>0</v>
      </c>
      <c r="AZ281" s="30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30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30"/>
      <c r="DC281" s="13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3"/>
    </row>
    <row r="282" spans="5:132">
      <c r="E282" s="13">
        <f t="shared" si="275"/>
        <v>249</v>
      </c>
      <c r="F282" s="21" t="str">
        <f t="shared" si="286"/>
        <v>K</v>
      </c>
      <c r="G282" s="14">
        <f t="shared" si="287"/>
        <v>9</v>
      </c>
      <c r="H282" s="30" t="str">
        <f t="shared" si="263"/>
        <v>K9</v>
      </c>
      <c r="I282" s="30"/>
      <c r="J282" s="13">
        <f t="shared" si="264"/>
        <v>233</v>
      </c>
      <c r="K282" s="30" t="str">
        <f t="shared" si="249"/>
        <v>J17</v>
      </c>
      <c r="L282" s="30"/>
      <c r="M282" s="13">
        <f t="shared" si="281"/>
        <v>208</v>
      </c>
      <c r="N282" s="30" t="str">
        <f t="shared" si="250"/>
        <v>I16</v>
      </c>
      <c r="O282" s="30"/>
      <c r="P282" s="13">
        <f t="shared" si="265"/>
        <v>39</v>
      </c>
      <c r="Q282" s="30" t="str">
        <f t="shared" si="251"/>
        <v>B15</v>
      </c>
      <c r="R282" s="30"/>
      <c r="S282" s="13">
        <f t="shared" si="266"/>
        <v>114</v>
      </c>
      <c r="T282" s="30" t="str">
        <f t="shared" si="252"/>
        <v>E18</v>
      </c>
      <c r="U282" s="30"/>
      <c r="V282" s="13">
        <f t="shared" si="267"/>
        <v>32</v>
      </c>
      <c r="W282" s="30" t="str">
        <f t="shared" si="253"/>
        <v>B8</v>
      </c>
      <c r="X282" s="30"/>
      <c r="Y282" s="30" t="str">
        <f t="shared" si="268"/>
        <v>_</v>
      </c>
      <c r="Z282" s="21">
        <f t="shared" si="254"/>
        <v>1</v>
      </c>
      <c r="AA282" s="13" t="b">
        <f t="shared" si="269"/>
        <v>1</v>
      </c>
      <c r="AB282" s="30" t="b">
        <f t="shared" si="255"/>
        <v>1</v>
      </c>
      <c r="AC282" s="30" t="b">
        <f t="shared" ca="1" si="256"/>
        <v>1</v>
      </c>
      <c r="AD282" s="30" t="b">
        <f t="shared" ca="1" si="257"/>
        <v>1</v>
      </c>
      <c r="AE282" s="13" t="str">
        <f t="shared" si="270"/>
        <v/>
      </c>
      <c r="AF282" s="13" t="str">
        <f t="shared" si="271"/>
        <v/>
      </c>
      <c r="AG282" s="13"/>
      <c r="AH282" s="81">
        <f t="shared" si="278"/>
        <v>249</v>
      </c>
      <c r="AI282" s="82" t="str">
        <f t="shared" si="258"/>
        <v>J17</v>
      </c>
      <c r="AJ282" s="30" t="str">
        <f t="shared" si="272"/>
        <v/>
      </c>
      <c r="AK282" s="26"/>
      <c r="AL282" s="28"/>
      <c r="AM282" s="28"/>
      <c r="AN282" s="83"/>
      <c r="AO282" s="65" t="str">
        <f t="shared" si="279"/>
        <v/>
      </c>
      <c r="AP282" s="74" t="str">
        <f t="shared" si="259"/>
        <v/>
      </c>
      <c r="AQ282" s="65" t="str">
        <f t="shared" si="273"/>
        <v/>
      </c>
      <c r="AR282" s="65" t="str">
        <f t="shared" si="260"/>
        <v/>
      </c>
      <c r="AS282" s="65" t="str">
        <f t="shared" si="261"/>
        <v/>
      </c>
      <c r="AT282" s="65" t="str">
        <f t="shared" si="274"/>
        <v/>
      </c>
      <c r="AU282" s="65" t="str">
        <f t="shared" si="262"/>
        <v/>
      </c>
      <c r="AV282" s="30"/>
      <c r="AW282" s="30" t="str">
        <f t="shared" si="248"/>
        <v>I16</v>
      </c>
      <c r="AX282" s="14">
        <f t="shared" si="285"/>
        <v>0</v>
      </c>
      <c r="AY282" s="14">
        <f t="shared" si="285"/>
        <v>0</v>
      </c>
      <c r="AZ282" s="30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30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30"/>
      <c r="DC282" s="13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3"/>
    </row>
    <row r="283" spans="5:132">
      <c r="E283" s="13">
        <f t="shared" si="275"/>
        <v>250</v>
      </c>
      <c r="F283" s="21" t="str">
        <f t="shared" si="286"/>
        <v>K</v>
      </c>
      <c r="G283" s="14">
        <f t="shared" si="287"/>
        <v>10</v>
      </c>
      <c r="H283" s="30" t="str">
        <f t="shared" si="263"/>
        <v>K10</v>
      </c>
      <c r="I283" s="30"/>
      <c r="J283" s="13">
        <f t="shared" si="264"/>
        <v>235</v>
      </c>
      <c r="K283" s="30" t="str">
        <f t="shared" si="249"/>
        <v>J19</v>
      </c>
      <c r="L283" s="30"/>
      <c r="M283" s="13">
        <f t="shared" si="281"/>
        <v>232</v>
      </c>
      <c r="N283" s="30" t="str">
        <f t="shared" si="250"/>
        <v>J16</v>
      </c>
      <c r="O283" s="30"/>
      <c r="P283" s="13">
        <f t="shared" si="265"/>
        <v>87</v>
      </c>
      <c r="Q283" s="30" t="str">
        <f t="shared" si="251"/>
        <v>D15</v>
      </c>
      <c r="R283" s="30"/>
      <c r="S283" s="13">
        <f t="shared" si="266"/>
        <v>116</v>
      </c>
      <c r="T283" s="30" t="str">
        <f t="shared" si="252"/>
        <v>E20</v>
      </c>
      <c r="U283" s="30"/>
      <c r="V283" s="13">
        <f t="shared" si="267"/>
        <v>80</v>
      </c>
      <c r="W283" s="30" t="str">
        <f t="shared" si="253"/>
        <v>D8</v>
      </c>
      <c r="X283" s="30"/>
      <c r="Y283" s="30" t="str">
        <f t="shared" si="268"/>
        <v>_</v>
      </c>
      <c r="Z283" s="21">
        <f t="shared" si="254"/>
        <v>1</v>
      </c>
      <c r="AA283" s="13" t="b">
        <f t="shared" si="269"/>
        <v>1</v>
      </c>
      <c r="AB283" s="30" t="b">
        <f t="shared" si="255"/>
        <v>1</v>
      </c>
      <c r="AC283" s="30" t="b">
        <f t="shared" ca="1" si="256"/>
        <v>1</v>
      </c>
      <c r="AD283" s="30" t="b">
        <f t="shared" ca="1" si="257"/>
        <v>1</v>
      </c>
      <c r="AE283" s="13" t="str">
        <f t="shared" si="270"/>
        <v/>
      </c>
      <c r="AF283" s="13" t="str">
        <f t="shared" si="271"/>
        <v/>
      </c>
      <c r="AG283" s="13"/>
      <c r="AH283" s="81">
        <f t="shared" si="278"/>
        <v>250</v>
      </c>
      <c r="AI283" s="82" t="str">
        <f t="shared" si="258"/>
        <v>J19</v>
      </c>
      <c r="AJ283" s="30" t="str">
        <f t="shared" si="272"/>
        <v/>
      </c>
      <c r="AK283" s="26"/>
      <c r="AL283" s="28"/>
      <c r="AM283" s="28"/>
      <c r="AN283" s="83"/>
      <c r="AO283" s="65" t="str">
        <f t="shared" si="279"/>
        <v/>
      </c>
      <c r="AP283" s="74" t="str">
        <f t="shared" si="259"/>
        <v/>
      </c>
      <c r="AQ283" s="65" t="str">
        <f t="shared" si="273"/>
        <v/>
      </c>
      <c r="AR283" s="65" t="str">
        <f t="shared" si="260"/>
        <v/>
      </c>
      <c r="AS283" s="65" t="str">
        <f t="shared" si="261"/>
        <v/>
      </c>
      <c r="AT283" s="65" t="str">
        <f t="shared" si="274"/>
        <v/>
      </c>
      <c r="AU283" s="65" t="str">
        <f t="shared" si="262"/>
        <v/>
      </c>
      <c r="AV283" s="30"/>
      <c r="AW283" s="30" t="str">
        <f t="shared" si="248"/>
        <v>J16</v>
      </c>
      <c r="AX283" s="14">
        <f t="shared" si="285"/>
        <v>0</v>
      </c>
      <c r="AY283" s="14">
        <f t="shared" si="285"/>
        <v>0</v>
      </c>
      <c r="AZ283" s="30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30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30"/>
      <c r="DC283" s="13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3"/>
    </row>
    <row r="284" spans="5:132">
      <c r="E284" s="13">
        <f t="shared" si="275"/>
        <v>251</v>
      </c>
      <c r="F284" s="21" t="str">
        <f t="shared" si="286"/>
        <v>K</v>
      </c>
      <c r="G284" s="14">
        <f t="shared" si="287"/>
        <v>11</v>
      </c>
      <c r="H284" s="30" t="str">
        <f t="shared" si="263"/>
        <v>K11</v>
      </c>
      <c r="I284" s="30"/>
      <c r="J284" s="13">
        <f t="shared" si="264"/>
        <v>237</v>
      </c>
      <c r="K284" s="30" t="str">
        <f t="shared" si="249"/>
        <v>J21</v>
      </c>
      <c r="L284" s="30"/>
      <c r="M284" s="13">
        <f t="shared" si="281"/>
        <v>256</v>
      </c>
      <c r="N284" s="30" t="str">
        <f t="shared" si="250"/>
        <v>K16</v>
      </c>
      <c r="O284" s="30"/>
      <c r="P284" s="13">
        <f t="shared" si="265"/>
        <v>135</v>
      </c>
      <c r="Q284" s="30" t="str">
        <f t="shared" si="251"/>
        <v>F15</v>
      </c>
      <c r="R284" s="30"/>
      <c r="S284" s="13">
        <f t="shared" si="266"/>
        <v>118</v>
      </c>
      <c r="T284" s="30" t="str">
        <f t="shared" si="252"/>
        <v>E22</v>
      </c>
      <c r="U284" s="30"/>
      <c r="V284" s="13">
        <f t="shared" si="267"/>
        <v>128</v>
      </c>
      <c r="W284" s="30" t="str">
        <f t="shared" si="253"/>
        <v>F8</v>
      </c>
      <c r="X284" s="30"/>
      <c r="Y284" s="30" t="str">
        <f t="shared" si="268"/>
        <v>_</v>
      </c>
      <c r="Z284" s="21">
        <f t="shared" si="254"/>
        <v>1</v>
      </c>
      <c r="AA284" s="13" t="b">
        <f t="shared" si="269"/>
        <v>1</v>
      </c>
      <c r="AB284" s="30" t="b">
        <f t="shared" si="255"/>
        <v>1</v>
      </c>
      <c r="AC284" s="30" t="b">
        <f t="shared" ca="1" si="256"/>
        <v>1</v>
      </c>
      <c r="AD284" s="30" t="b">
        <f t="shared" ca="1" si="257"/>
        <v>1</v>
      </c>
      <c r="AE284" s="13" t="str">
        <f t="shared" si="270"/>
        <v/>
      </c>
      <c r="AF284" s="13" t="str">
        <f t="shared" si="271"/>
        <v/>
      </c>
      <c r="AG284" s="13"/>
      <c r="AH284" s="81">
        <f t="shared" si="278"/>
        <v>251</v>
      </c>
      <c r="AI284" s="82" t="str">
        <f t="shared" si="258"/>
        <v>J21</v>
      </c>
      <c r="AJ284" s="30" t="str">
        <f t="shared" si="272"/>
        <v/>
      </c>
      <c r="AK284" s="26"/>
      <c r="AL284" s="28"/>
      <c r="AM284" s="28"/>
      <c r="AN284" s="83"/>
      <c r="AO284" s="65" t="str">
        <f t="shared" si="279"/>
        <v/>
      </c>
      <c r="AP284" s="74" t="str">
        <f t="shared" si="259"/>
        <v/>
      </c>
      <c r="AQ284" s="65" t="str">
        <f t="shared" si="273"/>
        <v/>
      </c>
      <c r="AR284" s="65" t="str">
        <f t="shared" si="260"/>
        <v/>
      </c>
      <c r="AS284" s="65" t="str">
        <f t="shared" si="261"/>
        <v/>
      </c>
      <c r="AT284" s="65" t="str">
        <f t="shared" si="274"/>
        <v/>
      </c>
      <c r="AU284" s="65" t="str">
        <f t="shared" si="262"/>
        <v/>
      </c>
      <c r="AV284" s="30"/>
      <c r="AW284" s="30" t="str">
        <f t="shared" si="248"/>
        <v>K16</v>
      </c>
      <c r="AX284" s="14">
        <f t="shared" si="285"/>
        <v>0</v>
      </c>
      <c r="AY284" s="14">
        <f t="shared" si="285"/>
        <v>0</v>
      </c>
      <c r="AZ284" s="30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30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30"/>
      <c r="DC284" s="13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3"/>
    </row>
    <row r="285" spans="5:132">
      <c r="E285" s="13">
        <f t="shared" si="275"/>
        <v>252</v>
      </c>
      <c r="F285" s="21" t="str">
        <f t="shared" si="286"/>
        <v>K</v>
      </c>
      <c r="G285" s="14">
        <f t="shared" si="287"/>
        <v>12</v>
      </c>
      <c r="H285" s="30" t="str">
        <f t="shared" si="263"/>
        <v>K12</v>
      </c>
      <c r="I285" s="30"/>
      <c r="J285" s="13">
        <f t="shared" si="264"/>
        <v>239</v>
      </c>
      <c r="K285" s="30" t="str">
        <f t="shared" si="249"/>
        <v>J23</v>
      </c>
      <c r="L285" s="30"/>
      <c r="M285" s="13">
        <f t="shared" si="281"/>
        <v>280</v>
      </c>
      <c r="N285" s="30" t="str">
        <f t="shared" si="250"/>
        <v>L16</v>
      </c>
      <c r="O285" s="30"/>
      <c r="P285" s="13">
        <f t="shared" si="265"/>
        <v>183</v>
      </c>
      <c r="Q285" s="30" t="str">
        <f t="shared" si="251"/>
        <v>H15</v>
      </c>
      <c r="R285" s="30"/>
      <c r="S285" s="13">
        <f t="shared" si="266"/>
        <v>120</v>
      </c>
      <c r="T285" s="30" t="str">
        <f t="shared" si="252"/>
        <v>E24</v>
      </c>
      <c r="U285" s="30"/>
      <c r="V285" s="13">
        <f t="shared" si="267"/>
        <v>176</v>
      </c>
      <c r="W285" s="30" t="str">
        <f t="shared" si="253"/>
        <v>H8</v>
      </c>
      <c r="X285" s="30"/>
      <c r="Y285" s="30" t="str">
        <f t="shared" si="268"/>
        <v>_</v>
      </c>
      <c r="Z285" s="21">
        <f t="shared" si="254"/>
        <v>1</v>
      </c>
      <c r="AA285" s="13" t="b">
        <f t="shared" si="269"/>
        <v>1</v>
      </c>
      <c r="AB285" s="30" t="b">
        <f t="shared" si="255"/>
        <v>1</v>
      </c>
      <c r="AC285" s="30" t="b">
        <f t="shared" ca="1" si="256"/>
        <v>1</v>
      </c>
      <c r="AD285" s="30" t="b">
        <f t="shared" ca="1" si="257"/>
        <v>1</v>
      </c>
      <c r="AE285" s="13" t="str">
        <f t="shared" si="270"/>
        <v/>
      </c>
      <c r="AF285" s="13" t="str">
        <f t="shared" si="271"/>
        <v/>
      </c>
      <c r="AG285" s="13"/>
      <c r="AH285" s="81">
        <f t="shared" si="278"/>
        <v>252</v>
      </c>
      <c r="AI285" s="82" t="str">
        <f t="shared" si="258"/>
        <v>J23</v>
      </c>
      <c r="AJ285" s="30" t="str">
        <f t="shared" si="272"/>
        <v/>
      </c>
      <c r="AK285" s="26"/>
      <c r="AL285" s="28"/>
      <c r="AM285" s="28"/>
      <c r="AN285" s="83"/>
      <c r="AO285" s="65" t="str">
        <f t="shared" si="279"/>
        <v/>
      </c>
      <c r="AP285" s="74" t="str">
        <f t="shared" si="259"/>
        <v/>
      </c>
      <c r="AQ285" s="65" t="str">
        <f t="shared" si="273"/>
        <v/>
      </c>
      <c r="AR285" s="65" t="str">
        <f t="shared" si="260"/>
        <v/>
      </c>
      <c r="AS285" s="65" t="str">
        <f t="shared" si="261"/>
        <v/>
      </c>
      <c r="AT285" s="65" t="str">
        <f t="shared" si="274"/>
        <v/>
      </c>
      <c r="AU285" s="65" t="str">
        <f t="shared" si="262"/>
        <v/>
      </c>
      <c r="AV285" s="30"/>
      <c r="AW285" s="30" t="str">
        <f t="shared" si="248"/>
        <v>L16</v>
      </c>
      <c r="AX285" s="14">
        <f t="shared" si="285"/>
        <v>0</v>
      </c>
      <c r="AY285" s="14">
        <f t="shared" si="285"/>
        <v>0</v>
      </c>
      <c r="AZ285" s="30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30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30"/>
      <c r="DC285" s="13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3"/>
    </row>
    <row r="286" spans="5:132">
      <c r="E286" s="13">
        <f t="shared" si="275"/>
        <v>253</v>
      </c>
      <c r="F286" s="21" t="str">
        <f t="shared" si="286"/>
        <v>K</v>
      </c>
      <c r="G286" s="14">
        <f t="shared" si="287"/>
        <v>13</v>
      </c>
      <c r="H286" s="30" t="str">
        <f t="shared" si="263"/>
        <v>K13</v>
      </c>
      <c r="I286" s="30"/>
      <c r="J286" s="13">
        <f t="shared" si="264"/>
        <v>265</v>
      </c>
      <c r="K286" s="30" t="str">
        <f t="shared" si="249"/>
        <v>L1</v>
      </c>
      <c r="L286" s="30"/>
      <c r="M286" s="13">
        <f t="shared" si="281"/>
        <v>304</v>
      </c>
      <c r="N286" s="30" t="str">
        <f t="shared" si="250"/>
        <v>M16</v>
      </c>
      <c r="O286" s="30"/>
      <c r="P286" s="13">
        <f t="shared" si="265"/>
        <v>231</v>
      </c>
      <c r="Q286" s="30" t="str">
        <f t="shared" si="251"/>
        <v>J15</v>
      </c>
      <c r="R286" s="30"/>
      <c r="S286" s="13">
        <f t="shared" si="266"/>
        <v>122</v>
      </c>
      <c r="T286" s="30" t="str">
        <f t="shared" si="252"/>
        <v>F2</v>
      </c>
      <c r="U286" s="30"/>
      <c r="V286" s="13">
        <f t="shared" si="267"/>
        <v>224</v>
      </c>
      <c r="W286" s="30" t="str">
        <f t="shared" si="253"/>
        <v>J8</v>
      </c>
      <c r="X286" s="30"/>
      <c r="Y286" s="30" t="str">
        <f t="shared" si="268"/>
        <v>_</v>
      </c>
      <c r="Z286" s="21">
        <f t="shared" si="254"/>
        <v>1</v>
      </c>
      <c r="AA286" s="13" t="b">
        <f t="shared" si="269"/>
        <v>1</v>
      </c>
      <c r="AB286" s="30" t="b">
        <f t="shared" si="255"/>
        <v>1</v>
      </c>
      <c r="AC286" s="30" t="b">
        <f t="shared" ca="1" si="256"/>
        <v>1</v>
      </c>
      <c r="AD286" s="30" t="b">
        <f t="shared" ca="1" si="257"/>
        <v>1</v>
      </c>
      <c r="AE286" s="13" t="str">
        <f t="shared" si="270"/>
        <v/>
      </c>
      <c r="AF286" s="13" t="str">
        <f t="shared" si="271"/>
        <v/>
      </c>
      <c r="AG286" s="13"/>
      <c r="AH286" s="81">
        <f t="shared" si="278"/>
        <v>253</v>
      </c>
      <c r="AI286" s="82" t="str">
        <f t="shared" si="258"/>
        <v>L1</v>
      </c>
      <c r="AJ286" s="30" t="str">
        <f t="shared" si="272"/>
        <v/>
      </c>
      <c r="AK286" s="26"/>
      <c r="AL286" s="28"/>
      <c r="AM286" s="28"/>
      <c r="AN286" s="83"/>
      <c r="AO286" s="65" t="str">
        <f t="shared" si="279"/>
        <v/>
      </c>
      <c r="AP286" s="74" t="str">
        <f t="shared" si="259"/>
        <v/>
      </c>
      <c r="AQ286" s="65" t="str">
        <f t="shared" si="273"/>
        <v/>
      </c>
      <c r="AR286" s="65" t="str">
        <f t="shared" si="260"/>
        <v/>
      </c>
      <c r="AS286" s="65" t="str">
        <f t="shared" si="261"/>
        <v/>
      </c>
      <c r="AT286" s="65" t="str">
        <f t="shared" si="274"/>
        <v/>
      </c>
      <c r="AU286" s="65" t="str">
        <f t="shared" si="262"/>
        <v/>
      </c>
      <c r="AV286" s="30"/>
      <c r="AW286" s="30" t="str">
        <f t="shared" si="248"/>
        <v>M16</v>
      </c>
      <c r="AX286" s="14">
        <f t="shared" si="285"/>
        <v>0</v>
      </c>
      <c r="AY286" s="14">
        <f t="shared" si="285"/>
        <v>0</v>
      </c>
      <c r="AZ286" s="30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30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30"/>
      <c r="DC286" s="13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3"/>
    </row>
    <row r="287" spans="5:132">
      <c r="E287" s="13">
        <f t="shared" si="275"/>
        <v>254</v>
      </c>
      <c r="F287" s="21" t="str">
        <f t="shared" si="286"/>
        <v>K</v>
      </c>
      <c r="G287" s="14">
        <f t="shared" si="287"/>
        <v>14</v>
      </c>
      <c r="H287" s="30" t="str">
        <f t="shared" si="263"/>
        <v>K14</v>
      </c>
      <c r="I287" s="30"/>
      <c r="J287" s="13">
        <f t="shared" si="264"/>
        <v>267</v>
      </c>
      <c r="K287" s="30" t="str">
        <f t="shared" si="249"/>
        <v>L3</v>
      </c>
      <c r="L287" s="30"/>
      <c r="M287" s="13">
        <f t="shared" si="281"/>
        <v>328</v>
      </c>
      <c r="N287" s="30" t="str">
        <f t="shared" si="250"/>
        <v>N16</v>
      </c>
      <c r="O287" s="30"/>
      <c r="P287" s="13">
        <f t="shared" si="265"/>
        <v>279</v>
      </c>
      <c r="Q287" s="30" t="str">
        <f t="shared" si="251"/>
        <v>L15</v>
      </c>
      <c r="R287" s="30"/>
      <c r="S287" s="13">
        <f t="shared" si="266"/>
        <v>124</v>
      </c>
      <c r="T287" s="30" t="str">
        <f t="shared" si="252"/>
        <v>F4</v>
      </c>
      <c r="U287" s="30"/>
      <c r="V287" s="13">
        <f t="shared" si="267"/>
        <v>272</v>
      </c>
      <c r="W287" s="30" t="str">
        <f t="shared" si="253"/>
        <v>L8</v>
      </c>
      <c r="X287" s="30"/>
      <c r="Y287" s="30" t="str">
        <f t="shared" si="268"/>
        <v>_</v>
      </c>
      <c r="Z287" s="21">
        <f t="shared" si="254"/>
        <v>1</v>
      </c>
      <c r="AA287" s="13" t="b">
        <f t="shared" si="269"/>
        <v>1</v>
      </c>
      <c r="AB287" s="30" t="b">
        <f t="shared" si="255"/>
        <v>1</v>
      </c>
      <c r="AC287" s="30" t="b">
        <f t="shared" ca="1" si="256"/>
        <v>1</v>
      </c>
      <c r="AD287" s="30" t="b">
        <f t="shared" ca="1" si="257"/>
        <v>1</v>
      </c>
      <c r="AE287" s="13" t="str">
        <f t="shared" si="270"/>
        <v/>
      </c>
      <c r="AF287" s="13" t="str">
        <f t="shared" si="271"/>
        <v/>
      </c>
      <c r="AG287" s="13"/>
      <c r="AH287" s="81">
        <f t="shared" si="278"/>
        <v>254</v>
      </c>
      <c r="AI287" s="82" t="str">
        <f t="shared" si="258"/>
        <v>L3</v>
      </c>
      <c r="AJ287" s="30" t="str">
        <f t="shared" si="272"/>
        <v/>
      </c>
      <c r="AK287" s="26"/>
      <c r="AL287" s="28"/>
      <c r="AM287" s="28"/>
      <c r="AN287" s="83"/>
      <c r="AO287" s="65" t="str">
        <f t="shared" si="279"/>
        <v/>
      </c>
      <c r="AP287" s="74" t="str">
        <f t="shared" si="259"/>
        <v/>
      </c>
      <c r="AQ287" s="65" t="str">
        <f t="shared" si="273"/>
        <v/>
      </c>
      <c r="AR287" s="65" t="str">
        <f t="shared" si="260"/>
        <v/>
      </c>
      <c r="AS287" s="65" t="str">
        <f t="shared" si="261"/>
        <v/>
      </c>
      <c r="AT287" s="65" t="str">
        <f t="shared" si="274"/>
        <v/>
      </c>
      <c r="AU287" s="65" t="str">
        <f t="shared" si="262"/>
        <v/>
      </c>
      <c r="AV287" s="30"/>
      <c r="AW287" s="30" t="str">
        <f t="shared" si="248"/>
        <v>N16</v>
      </c>
      <c r="AX287" s="14">
        <f t="shared" si="285"/>
        <v>0</v>
      </c>
      <c r="AY287" s="14">
        <f t="shared" si="285"/>
        <v>0</v>
      </c>
      <c r="AZ287" s="30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30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30"/>
      <c r="DC287" s="13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3"/>
    </row>
    <row r="288" spans="5:132">
      <c r="E288" s="13">
        <f t="shared" si="275"/>
        <v>255</v>
      </c>
      <c r="F288" s="21" t="str">
        <f t="shared" si="286"/>
        <v>K</v>
      </c>
      <c r="G288" s="14">
        <f t="shared" si="287"/>
        <v>15</v>
      </c>
      <c r="H288" s="30" t="str">
        <f t="shared" si="263"/>
        <v>K15</v>
      </c>
      <c r="I288" s="30"/>
      <c r="J288" s="13">
        <f t="shared" si="264"/>
        <v>269</v>
      </c>
      <c r="K288" s="30" t="str">
        <f t="shared" si="249"/>
        <v>L5</v>
      </c>
      <c r="L288" s="30"/>
      <c r="M288" s="13">
        <f t="shared" si="281"/>
        <v>352</v>
      </c>
      <c r="N288" s="30" t="str">
        <f t="shared" si="250"/>
        <v>O16</v>
      </c>
      <c r="O288" s="30"/>
      <c r="P288" s="13">
        <f t="shared" si="265"/>
        <v>327</v>
      </c>
      <c r="Q288" s="30" t="str">
        <f t="shared" si="251"/>
        <v>N15</v>
      </c>
      <c r="R288" s="30"/>
      <c r="S288" s="13">
        <f t="shared" si="266"/>
        <v>126</v>
      </c>
      <c r="T288" s="30" t="str">
        <f t="shared" si="252"/>
        <v>F6</v>
      </c>
      <c r="U288" s="30"/>
      <c r="V288" s="13">
        <f t="shared" si="267"/>
        <v>320</v>
      </c>
      <c r="W288" s="30" t="str">
        <f t="shared" si="253"/>
        <v>N8</v>
      </c>
      <c r="X288" s="30"/>
      <c r="Y288" s="30" t="str">
        <f t="shared" si="268"/>
        <v>_</v>
      </c>
      <c r="Z288" s="21">
        <f t="shared" si="254"/>
        <v>1</v>
      </c>
      <c r="AA288" s="13" t="b">
        <f t="shared" si="269"/>
        <v>1</v>
      </c>
      <c r="AB288" s="30" t="b">
        <f t="shared" si="255"/>
        <v>1</v>
      </c>
      <c r="AC288" s="30" t="b">
        <f t="shared" ca="1" si="256"/>
        <v>1</v>
      </c>
      <c r="AD288" s="30" t="b">
        <f t="shared" ca="1" si="257"/>
        <v>1</v>
      </c>
      <c r="AE288" s="13" t="str">
        <f t="shared" si="270"/>
        <v/>
      </c>
      <c r="AF288" s="13" t="str">
        <f t="shared" si="271"/>
        <v/>
      </c>
      <c r="AG288" s="13"/>
      <c r="AH288" s="81">
        <f t="shared" si="278"/>
        <v>255</v>
      </c>
      <c r="AI288" s="82" t="str">
        <f t="shared" si="258"/>
        <v>L5</v>
      </c>
      <c r="AJ288" s="30" t="str">
        <f t="shared" si="272"/>
        <v/>
      </c>
      <c r="AK288" s="26"/>
      <c r="AL288" s="28"/>
      <c r="AM288" s="28"/>
      <c r="AN288" s="83"/>
      <c r="AO288" s="65" t="str">
        <f t="shared" si="279"/>
        <v/>
      </c>
      <c r="AP288" s="74" t="str">
        <f t="shared" si="259"/>
        <v/>
      </c>
      <c r="AQ288" s="65" t="str">
        <f t="shared" si="273"/>
        <v/>
      </c>
      <c r="AR288" s="65" t="str">
        <f t="shared" si="260"/>
        <v/>
      </c>
      <c r="AS288" s="65" t="str">
        <f t="shared" si="261"/>
        <v/>
      </c>
      <c r="AT288" s="65" t="str">
        <f t="shared" si="274"/>
        <v/>
      </c>
      <c r="AU288" s="65" t="str">
        <f t="shared" si="262"/>
        <v/>
      </c>
      <c r="AV288" s="30"/>
      <c r="AW288" s="30" t="str">
        <f t="shared" si="248"/>
        <v>O16</v>
      </c>
      <c r="AX288" s="14">
        <f t="shared" si="285"/>
        <v>0</v>
      </c>
      <c r="AY288" s="14">
        <f t="shared" si="285"/>
        <v>0</v>
      </c>
      <c r="AZ288" s="30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30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30"/>
      <c r="DC288" s="13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3"/>
    </row>
    <row r="289" spans="5:132">
      <c r="E289" s="13">
        <f t="shared" si="275"/>
        <v>256</v>
      </c>
      <c r="F289" s="21" t="str">
        <f t="shared" si="286"/>
        <v>K</v>
      </c>
      <c r="G289" s="14">
        <f t="shared" si="287"/>
        <v>16</v>
      </c>
      <c r="H289" s="30" t="str">
        <f t="shared" si="263"/>
        <v>K16</v>
      </c>
      <c r="I289" s="30"/>
      <c r="J289" s="13">
        <f t="shared" si="264"/>
        <v>271</v>
      </c>
      <c r="K289" s="30" t="str">
        <f t="shared" si="249"/>
        <v>L7</v>
      </c>
      <c r="L289" s="30"/>
      <c r="M289" s="13">
        <f t="shared" si="281"/>
        <v>376</v>
      </c>
      <c r="N289" s="30" t="str">
        <f t="shared" si="250"/>
        <v>P16</v>
      </c>
      <c r="O289" s="30"/>
      <c r="P289" s="13">
        <f t="shared" si="265"/>
        <v>375</v>
      </c>
      <c r="Q289" s="30" t="str">
        <f t="shared" si="251"/>
        <v>P15</v>
      </c>
      <c r="R289" s="30"/>
      <c r="S289" s="13">
        <f t="shared" si="266"/>
        <v>128</v>
      </c>
      <c r="T289" s="30" t="str">
        <f t="shared" si="252"/>
        <v>F8</v>
      </c>
      <c r="U289" s="30"/>
      <c r="V289" s="13">
        <f t="shared" si="267"/>
        <v>368</v>
      </c>
      <c r="W289" s="30" t="str">
        <f t="shared" si="253"/>
        <v>P8</v>
      </c>
      <c r="X289" s="30"/>
      <c r="Y289" s="30" t="str">
        <f t="shared" si="268"/>
        <v>_</v>
      </c>
      <c r="Z289" s="21">
        <f t="shared" si="254"/>
        <v>1</v>
      </c>
      <c r="AA289" s="13" t="b">
        <f t="shared" si="269"/>
        <v>1</v>
      </c>
      <c r="AB289" s="30" t="b">
        <f t="shared" si="255"/>
        <v>1</v>
      </c>
      <c r="AC289" s="30" t="b">
        <f t="shared" ca="1" si="256"/>
        <v>1</v>
      </c>
      <c r="AD289" s="30" t="b">
        <f t="shared" ca="1" si="257"/>
        <v>1</v>
      </c>
      <c r="AE289" s="13" t="str">
        <f t="shared" si="270"/>
        <v/>
      </c>
      <c r="AF289" s="13" t="str">
        <f t="shared" si="271"/>
        <v/>
      </c>
      <c r="AG289" s="13"/>
      <c r="AH289" s="81">
        <f t="shared" si="278"/>
        <v>256</v>
      </c>
      <c r="AI289" s="82" t="str">
        <f t="shared" si="258"/>
        <v>L7</v>
      </c>
      <c r="AJ289" s="30" t="str">
        <f t="shared" si="272"/>
        <v/>
      </c>
      <c r="AK289" s="26"/>
      <c r="AL289" s="28"/>
      <c r="AM289" s="28"/>
      <c r="AN289" s="83"/>
      <c r="AO289" s="65" t="str">
        <f t="shared" si="279"/>
        <v/>
      </c>
      <c r="AP289" s="74" t="str">
        <f t="shared" si="259"/>
        <v/>
      </c>
      <c r="AQ289" s="65" t="str">
        <f t="shared" si="273"/>
        <v/>
      </c>
      <c r="AR289" s="65" t="str">
        <f t="shared" si="260"/>
        <v/>
      </c>
      <c r="AS289" s="65" t="str">
        <f t="shared" si="261"/>
        <v/>
      </c>
      <c r="AT289" s="65" t="str">
        <f t="shared" si="274"/>
        <v/>
      </c>
      <c r="AU289" s="65" t="str">
        <f t="shared" si="262"/>
        <v/>
      </c>
      <c r="AV289" s="30"/>
      <c r="AW289" s="30" t="str">
        <f t="shared" ref="AW289:AW352" si="288">N289</f>
        <v>P16</v>
      </c>
      <c r="AX289" s="14">
        <f t="shared" si="285"/>
        <v>0</v>
      </c>
      <c r="AY289" s="14">
        <f t="shared" si="285"/>
        <v>0</v>
      </c>
      <c r="AZ289" s="30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30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30"/>
      <c r="DC289" s="13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3"/>
    </row>
    <row r="290" spans="5:132">
      <c r="E290" s="13">
        <f t="shared" si="275"/>
        <v>257</v>
      </c>
      <c r="F290" s="21" t="str">
        <f t="shared" si="286"/>
        <v>K</v>
      </c>
      <c r="G290" s="14">
        <f t="shared" si="287"/>
        <v>17</v>
      </c>
      <c r="H290" s="30" t="str">
        <f t="shared" si="263"/>
        <v>K17</v>
      </c>
      <c r="I290" s="30"/>
      <c r="J290" s="13">
        <f t="shared" si="264"/>
        <v>273</v>
      </c>
      <c r="K290" s="30" t="str">
        <f t="shared" ref="K290:K353" si="289">VLOOKUP(J290,$E$34:$H$417,4,FALSE)</f>
        <v>L9</v>
      </c>
      <c r="L290" s="30"/>
      <c r="M290" s="13">
        <f t="shared" si="281"/>
        <v>17</v>
      </c>
      <c r="N290" s="30" t="str">
        <f t="shared" ref="N290:N353" si="290">VLOOKUP(M290,$E$34:$H$417,4,FALSE)</f>
        <v>A17</v>
      </c>
      <c r="O290" s="30"/>
      <c r="P290" s="13">
        <f t="shared" si="265"/>
        <v>41</v>
      </c>
      <c r="Q290" s="30" t="str">
        <f t="shared" ref="Q290:Q353" si="291">VLOOKUP(P290,$E$34:$H$417,4,FALSE)</f>
        <v>B17</v>
      </c>
      <c r="R290" s="30"/>
      <c r="S290" s="13">
        <f t="shared" si="266"/>
        <v>130</v>
      </c>
      <c r="T290" s="30" t="str">
        <f t="shared" ref="T290:T353" si="292">VLOOKUP(S290,$E$34:$H$417,4,FALSE)</f>
        <v>F10</v>
      </c>
      <c r="U290" s="30"/>
      <c r="V290" s="13">
        <f t="shared" si="267"/>
        <v>33</v>
      </c>
      <c r="W290" s="30" t="str">
        <f t="shared" ref="W290:W353" si="293">VLOOKUP(V290,$E$34:$H$417,4,FALSE)</f>
        <v>B9</v>
      </c>
      <c r="X290" s="30"/>
      <c r="Y290" s="30" t="str">
        <f t="shared" si="268"/>
        <v>_</v>
      </c>
      <c r="Z290" s="21">
        <f t="shared" ref="Z290:Z353" si="294">LEN(Y290)</f>
        <v>1</v>
      </c>
      <c r="AA290" s="13" t="b">
        <f t="shared" si="269"/>
        <v>1</v>
      </c>
      <c r="AB290" s="30" t="b">
        <f t="shared" ref="AB290:AB353" si="295">IF(OR(ISBLANK(AM290),COUNTIF($A$77:$A$81,AM290)&gt;0),TRUE,FALSE)</f>
        <v>1</v>
      </c>
      <c r="AC290" s="30" t="b">
        <f t="shared" ref="AC290:AC353" ca="1" si="296">OR(ISBLANK(AK290),AND(ISNUMBER(SUMPRODUCT(SEARCH(MID(AK290,ROW(INDIRECT("1:"&amp;LEN(AK290))),1),$A$37))),ISERR(FIND("?",AK290)),ISERR(FIND("*",AK290))))</f>
        <v>1</v>
      </c>
      <c r="AD290" s="30" t="b">
        <f t="shared" ref="AD290:AD353" ca="1" si="297">OR(ISBLANK(AL290),AND(ISNUMBER(SUMPRODUCT(SEARCH(MID(AL290,ROW(INDIRECT("1:"&amp;LEN(AL290))),1),$A$37))),ISERR(FIND("?",AL290)),ISERR(FIND("*",AL290)),ISERR(FIND("-",AL290))))</f>
        <v>1</v>
      </c>
      <c r="AE290" s="13" t="str">
        <f t="shared" si="270"/>
        <v/>
      </c>
      <c r="AF290" s="13" t="str">
        <f t="shared" si="271"/>
        <v/>
      </c>
      <c r="AG290" s="13"/>
      <c r="AH290" s="72">
        <f t="shared" si="278"/>
        <v>257</v>
      </c>
      <c r="AI290" s="80" t="str">
        <f t="shared" ref="AI290:AI353" si="298">IF($AI$33=$C$34,"",IF($AI$33=$C$35,W290,IF($AI$33=$C$36,T290,IF($AI$33=$C$37,Q290,IF($AI$33=$C$38,N290,IF($AI$33=$C$39,K290,IF($AI$33=$C$40,H290)))))))</f>
        <v>L9</v>
      </c>
      <c r="AJ290" s="30" t="str">
        <f t="shared" si="272"/>
        <v/>
      </c>
      <c r="AK290" s="19"/>
      <c r="AL290" s="27"/>
      <c r="AM290" s="27"/>
      <c r="AN290" s="73"/>
      <c r="AO290" s="65" t="str">
        <f t="shared" si="279"/>
        <v/>
      </c>
      <c r="AP290" s="74" t="str">
        <f t="shared" ref="AP290:AP353" si="299">IF(AE290=TRUE,IF(COUNTIF($H$34:$H$417,AI290)&gt;0,"",FALSE),"")</f>
        <v/>
      </c>
      <c r="AQ290" s="65" t="str">
        <f t="shared" si="273"/>
        <v/>
      </c>
      <c r="AR290" s="65" t="str">
        <f t="shared" ref="AR290:AR353" si="300">IF(NOT(ISBLANK(AK290)),IF(COUNTIF($AK$34:$AK$417,AK290)&gt;1,TRUE,""),"")</f>
        <v/>
      </c>
      <c r="AS290" s="65" t="str">
        <f t="shared" ref="AS290:AS353" si="301">IF(ISBLANK(AK290),"",AC290)</f>
        <v/>
      </c>
      <c r="AT290" s="65" t="str">
        <f t="shared" si="274"/>
        <v/>
      </c>
      <c r="AU290" s="65" t="str">
        <f t="shared" ref="AU290:AU353" si="302">IF(ISBLANK(AL290),"",AD290)</f>
        <v/>
      </c>
      <c r="AV290" s="30"/>
      <c r="AW290" s="30" t="str">
        <f t="shared" si="288"/>
        <v>A17</v>
      </c>
      <c r="AX290" s="14">
        <f t="shared" si="285"/>
        <v>0</v>
      </c>
      <c r="AY290" s="14">
        <f t="shared" si="285"/>
        <v>0</v>
      </c>
      <c r="AZ290" s="30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30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30"/>
      <c r="DC290" s="13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3"/>
    </row>
    <row r="291" spans="5:132">
      <c r="E291" s="13">
        <f t="shared" si="275"/>
        <v>258</v>
      </c>
      <c r="F291" s="21" t="str">
        <f t="shared" si="286"/>
        <v>K</v>
      </c>
      <c r="G291" s="14">
        <f t="shared" si="287"/>
        <v>18</v>
      </c>
      <c r="H291" s="30" t="str">
        <f t="shared" ref="H291:H354" si="303">CONCATENATE(F291,G291)</f>
        <v>K18</v>
      </c>
      <c r="I291" s="30"/>
      <c r="J291" s="13">
        <f t="shared" ref="J291:J321" si="304">J99+24</f>
        <v>275</v>
      </c>
      <c r="K291" s="30" t="str">
        <f t="shared" si="289"/>
        <v>L11</v>
      </c>
      <c r="L291" s="30"/>
      <c r="M291" s="13">
        <f t="shared" si="281"/>
        <v>41</v>
      </c>
      <c r="N291" s="30" t="str">
        <f t="shared" si="290"/>
        <v>B17</v>
      </c>
      <c r="O291" s="30"/>
      <c r="P291" s="13">
        <f t="shared" ref="P291:P321" si="305">P99+24</f>
        <v>89</v>
      </c>
      <c r="Q291" s="30" t="str">
        <f t="shared" si="291"/>
        <v>D17</v>
      </c>
      <c r="R291" s="30"/>
      <c r="S291" s="13">
        <f t="shared" ref="S291:S354" si="306">S99+1</f>
        <v>132</v>
      </c>
      <c r="T291" s="30" t="str">
        <f t="shared" si="292"/>
        <v>F12</v>
      </c>
      <c r="U291" s="30"/>
      <c r="V291" s="13">
        <f t="shared" ref="V291:V354" si="307">V99+24</f>
        <v>81</v>
      </c>
      <c r="W291" s="30" t="str">
        <f t="shared" si="293"/>
        <v>D9</v>
      </c>
      <c r="X291" s="30"/>
      <c r="Y291" s="30" t="str">
        <f t="shared" ref="Y291:Y354" si="308">CONCATENATE(AJ291,"_",AK291)</f>
        <v>_</v>
      </c>
      <c r="Z291" s="21">
        <f t="shared" si="294"/>
        <v>1</v>
      </c>
      <c r="AA291" s="13" t="b">
        <f t="shared" ref="AA291:AA354" si="309">Z291&lt;=$Z$32</f>
        <v>1</v>
      </c>
      <c r="AB291" s="30" t="b">
        <f t="shared" si="295"/>
        <v>1</v>
      </c>
      <c r="AC291" s="30" t="b">
        <f t="shared" ca="1" si="296"/>
        <v>1</v>
      </c>
      <c r="AD291" s="30" t="b">
        <f t="shared" ca="1" si="297"/>
        <v>1</v>
      </c>
      <c r="AE291" s="13" t="str">
        <f t="shared" ref="AE291:AE354" si="310">IF(NOT(AND(ISBLANK(AK291),ISBLANK(AL291),ISBLANK(AM291))),TRUE,"")</f>
        <v/>
      </c>
      <c r="AF291" s="13" t="str">
        <f t="shared" ref="AF291:AF354" si="311">IF(AE291=TRUE,IF(NOT(OR(ISBLANK(AI291),AI291="",ISBLANK(AK291),ISBLANK(AL291),ISBLANK(AM291))),TRUE,FALSE),"")</f>
        <v/>
      </c>
      <c r="AG291" s="13"/>
      <c r="AH291" s="72">
        <f t="shared" si="278"/>
        <v>258</v>
      </c>
      <c r="AI291" s="80" t="str">
        <f t="shared" si="298"/>
        <v>L11</v>
      </c>
      <c r="AJ291" s="30" t="str">
        <f t="shared" ref="AJ291:AJ354" si="312">IF($AK$22&lt;&gt;0,CONCATENATE($AK$22,"_",$AK$26),"")</f>
        <v/>
      </c>
      <c r="AK291" s="19"/>
      <c r="AL291" s="27"/>
      <c r="AM291" s="27"/>
      <c r="AN291" s="73"/>
      <c r="AO291" s="65" t="str">
        <f t="shared" si="279"/>
        <v/>
      </c>
      <c r="AP291" s="74" t="str">
        <f t="shared" si="299"/>
        <v/>
      </c>
      <c r="AQ291" s="65" t="str">
        <f t="shared" ref="AQ291:AQ354" si="313">IF(NOT(OR(ISBLANK(AI291),AI291="")),IF(COUNTIF($AI$34:$AI$417,AI291)&gt;1,TRUE,""),"")</f>
        <v/>
      </c>
      <c r="AR291" s="65" t="str">
        <f t="shared" si="300"/>
        <v/>
      </c>
      <c r="AS291" s="65" t="str">
        <f t="shared" si="301"/>
        <v/>
      </c>
      <c r="AT291" s="65" t="str">
        <f t="shared" ref="AT291:AT354" si="314">IF(ISBLANK(AK291),"",AA291)</f>
        <v/>
      </c>
      <c r="AU291" s="65" t="str">
        <f t="shared" si="302"/>
        <v/>
      </c>
      <c r="AV291" s="30"/>
      <c r="AW291" s="30" t="str">
        <f t="shared" si="288"/>
        <v>B17</v>
      </c>
      <c r="AX291" s="14">
        <f t="shared" si="285"/>
        <v>0</v>
      </c>
      <c r="AY291" s="14">
        <f t="shared" si="285"/>
        <v>0</v>
      </c>
      <c r="AZ291" s="30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30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30"/>
      <c r="DC291" s="13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3"/>
    </row>
    <row r="292" spans="5:132">
      <c r="E292" s="13">
        <f t="shared" ref="E292:E355" si="315">E291+1</f>
        <v>259</v>
      </c>
      <c r="F292" s="21" t="str">
        <f t="shared" si="286"/>
        <v>K</v>
      </c>
      <c r="G292" s="14">
        <f t="shared" si="287"/>
        <v>19</v>
      </c>
      <c r="H292" s="30" t="str">
        <f t="shared" si="303"/>
        <v>K19</v>
      </c>
      <c r="I292" s="30"/>
      <c r="J292" s="13">
        <f t="shared" si="304"/>
        <v>277</v>
      </c>
      <c r="K292" s="30" t="str">
        <f t="shared" si="289"/>
        <v>L13</v>
      </c>
      <c r="L292" s="30"/>
      <c r="M292" s="13">
        <f t="shared" si="281"/>
        <v>65</v>
      </c>
      <c r="N292" s="30" t="str">
        <f t="shared" si="290"/>
        <v>C17</v>
      </c>
      <c r="O292" s="30"/>
      <c r="P292" s="13">
        <f t="shared" si="305"/>
        <v>137</v>
      </c>
      <c r="Q292" s="30" t="str">
        <f t="shared" si="291"/>
        <v>F17</v>
      </c>
      <c r="R292" s="30"/>
      <c r="S292" s="13">
        <f t="shared" si="306"/>
        <v>134</v>
      </c>
      <c r="T292" s="30" t="str">
        <f t="shared" si="292"/>
        <v>F14</v>
      </c>
      <c r="U292" s="30"/>
      <c r="V292" s="13">
        <f t="shared" si="307"/>
        <v>129</v>
      </c>
      <c r="W292" s="30" t="str">
        <f t="shared" si="293"/>
        <v>F9</v>
      </c>
      <c r="X292" s="30"/>
      <c r="Y292" s="30" t="str">
        <f t="shared" si="308"/>
        <v>_</v>
      </c>
      <c r="Z292" s="21">
        <f t="shared" si="294"/>
        <v>1</v>
      </c>
      <c r="AA292" s="13" t="b">
        <f t="shared" si="309"/>
        <v>1</v>
      </c>
      <c r="AB292" s="30" t="b">
        <f t="shared" si="295"/>
        <v>1</v>
      </c>
      <c r="AC292" s="30" t="b">
        <f t="shared" ca="1" si="296"/>
        <v>1</v>
      </c>
      <c r="AD292" s="30" t="b">
        <f t="shared" ca="1" si="297"/>
        <v>1</v>
      </c>
      <c r="AE292" s="13" t="str">
        <f t="shared" si="310"/>
        <v/>
      </c>
      <c r="AF292" s="13" t="str">
        <f t="shared" si="311"/>
        <v/>
      </c>
      <c r="AG292" s="13"/>
      <c r="AH292" s="72">
        <f t="shared" ref="AH292:AH355" si="316">AH291+1</f>
        <v>259</v>
      </c>
      <c r="AI292" s="80" t="str">
        <f t="shared" si="298"/>
        <v>L13</v>
      </c>
      <c r="AJ292" s="30" t="str">
        <f t="shared" si="312"/>
        <v/>
      </c>
      <c r="AK292" s="19"/>
      <c r="AL292" s="27"/>
      <c r="AM292" s="27"/>
      <c r="AN292" s="73"/>
      <c r="AO292" s="65" t="str">
        <f t="shared" ref="AO292:AO355" si="317">IF(AE292=TRUE,IF(AND(AA292,AB292,AC292,AD292,AP292&lt;&gt;FALSE,AQ292&lt;&gt;TRUE,AR292&lt;&gt;TRUE,AF292=TRUE),TRUE,FALSE),"")</f>
        <v/>
      </c>
      <c r="AP292" s="74" t="str">
        <f t="shared" si="299"/>
        <v/>
      </c>
      <c r="AQ292" s="65" t="str">
        <f t="shared" si="313"/>
        <v/>
      </c>
      <c r="AR292" s="65" t="str">
        <f t="shared" si="300"/>
        <v/>
      </c>
      <c r="AS292" s="65" t="str">
        <f t="shared" si="301"/>
        <v/>
      </c>
      <c r="AT292" s="65" t="str">
        <f t="shared" si="314"/>
        <v/>
      </c>
      <c r="AU292" s="65" t="str">
        <f t="shared" si="302"/>
        <v/>
      </c>
      <c r="AV292" s="30"/>
      <c r="AW292" s="30" t="str">
        <f t="shared" si="288"/>
        <v>C17</v>
      </c>
      <c r="AX292" s="14">
        <f t="shared" si="285"/>
        <v>0</v>
      </c>
      <c r="AY292" s="14">
        <f t="shared" si="285"/>
        <v>0</v>
      </c>
      <c r="AZ292" s="30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30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30"/>
      <c r="DC292" s="13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3"/>
    </row>
    <row r="293" spans="5:132">
      <c r="E293" s="13">
        <f t="shared" si="315"/>
        <v>260</v>
      </c>
      <c r="F293" s="21" t="str">
        <f t="shared" si="286"/>
        <v>K</v>
      </c>
      <c r="G293" s="14">
        <f t="shared" si="287"/>
        <v>20</v>
      </c>
      <c r="H293" s="30" t="str">
        <f t="shared" si="303"/>
        <v>K20</v>
      </c>
      <c r="I293" s="30"/>
      <c r="J293" s="13">
        <f t="shared" si="304"/>
        <v>279</v>
      </c>
      <c r="K293" s="30" t="str">
        <f t="shared" si="289"/>
        <v>L15</v>
      </c>
      <c r="L293" s="30"/>
      <c r="M293" s="13">
        <f t="shared" si="281"/>
        <v>89</v>
      </c>
      <c r="N293" s="30" t="str">
        <f t="shared" si="290"/>
        <v>D17</v>
      </c>
      <c r="O293" s="30"/>
      <c r="P293" s="13">
        <f t="shared" si="305"/>
        <v>185</v>
      </c>
      <c r="Q293" s="30" t="str">
        <f t="shared" si="291"/>
        <v>H17</v>
      </c>
      <c r="R293" s="30"/>
      <c r="S293" s="13">
        <f t="shared" si="306"/>
        <v>136</v>
      </c>
      <c r="T293" s="30" t="str">
        <f t="shared" si="292"/>
        <v>F16</v>
      </c>
      <c r="U293" s="30"/>
      <c r="V293" s="13">
        <f t="shared" si="307"/>
        <v>177</v>
      </c>
      <c r="W293" s="30" t="str">
        <f t="shared" si="293"/>
        <v>H9</v>
      </c>
      <c r="X293" s="30"/>
      <c r="Y293" s="30" t="str">
        <f t="shared" si="308"/>
        <v>_</v>
      </c>
      <c r="Z293" s="21">
        <f t="shared" si="294"/>
        <v>1</v>
      </c>
      <c r="AA293" s="13" t="b">
        <f t="shared" si="309"/>
        <v>1</v>
      </c>
      <c r="AB293" s="30" t="b">
        <f t="shared" si="295"/>
        <v>1</v>
      </c>
      <c r="AC293" s="30" t="b">
        <f t="shared" ca="1" si="296"/>
        <v>1</v>
      </c>
      <c r="AD293" s="30" t="b">
        <f t="shared" ca="1" si="297"/>
        <v>1</v>
      </c>
      <c r="AE293" s="13" t="str">
        <f t="shared" si="310"/>
        <v/>
      </c>
      <c r="AF293" s="13" t="str">
        <f t="shared" si="311"/>
        <v/>
      </c>
      <c r="AG293" s="13"/>
      <c r="AH293" s="72">
        <f t="shared" si="316"/>
        <v>260</v>
      </c>
      <c r="AI293" s="80" t="str">
        <f t="shared" si="298"/>
        <v>L15</v>
      </c>
      <c r="AJ293" s="30" t="str">
        <f t="shared" si="312"/>
        <v/>
      </c>
      <c r="AK293" s="19"/>
      <c r="AL293" s="27"/>
      <c r="AM293" s="27"/>
      <c r="AN293" s="73"/>
      <c r="AO293" s="65" t="str">
        <f t="shared" si="317"/>
        <v/>
      </c>
      <c r="AP293" s="74" t="str">
        <f t="shared" si="299"/>
        <v/>
      </c>
      <c r="AQ293" s="65" t="str">
        <f t="shared" si="313"/>
        <v/>
      </c>
      <c r="AR293" s="65" t="str">
        <f t="shared" si="300"/>
        <v/>
      </c>
      <c r="AS293" s="65" t="str">
        <f t="shared" si="301"/>
        <v/>
      </c>
      <c r="AT293" s="65" t="str">
        <f t="shared" si="314"/>
        <v/>
      </c>
      <c r="AU293" s="65" t="str">
        <f t="shared" si="302"/>
        <v/>
      </c>
      <c r="AV293" s="30"/>
      <c r="AW293" s="30" t="str">
        <f t="shared" si="288"/>
        <v>D17</v>
      </c>
      <c r="AX293" s="14">
        <f t="shared" si="285"/>
        <v>0</v>
      </c>
      <c r="AY293" s="14">
        <f t="shared" si="285"/>
        <v>0</v>
      </c>
      <c r="AZ293" s="30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30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30"/>
      <c r="DC293" s="13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3"/>
    </row>
    <row r="294" spans="5:132">
      <c r="E294" s="13">
        <f t="shared" si="315"/>
        <v>261</v>
      </c>
      <c r="F294" s="21" t="str">
        <f t="shared" si="286"/>
        <v>K</v>
      </c>
      <c r="G294" s="14">
        <f t="shared" si="287"/>
        <v>21</v>
      </c>
      <c r="H294" s="30" t="str">
        <f t="shared" si="303"/>
        <v>K21</v>
      </c>
      <c r="I294" s="30"/>
      <c r="J294" s="13">
        <f t="shared" si="304"/>
        <v>281</v>
      </c>
      <c r="K294" s="30" t="str">
        <f t="shared" si="289"/>
        <v>L17</v>
      </c>
      <c r="L294" s="30"/>
      <c r="M294" s="13">
        <f t="shared" si="281"/>
        <v>113</v>
      </c>
      <c r="N294" s="30" t="str">
        <f t="shared" si="290"/>
        <v>E17</v>
      </c>
      <c r="O294" s="30"/>
      <c r="P294" s="13">
        <f t="shared" si="305"/>
        <v>233</v>
      </c>
      <c r="Q294" s="30" t="str">
        <f t="shared" si="291"/>
        <v>J17</v>
      </c>
      <c r="R294" s="30"/>
      <c r="S294" s="13">
        <f t="shared" si="306"/>
        <v>138</v>
      </c>
      <c r="T294" s="30" t="str">
        <f t="shared" si="292"/>
        <v>F18</v>
      </c>
      <c r="U294" s="30"/>
      <c r="V294" s="13">
        <f t="shared" si="307"/>
        <v>225</v>
      </c>
      <c r="W294" s="30" t="str">
        <f t="shared" si="293"/>
        <v>J9</v>
      </c>
      <c r="X294" s="30"/>
      <c r="Y294" s="30" t="str">
        <f t="shared" si="308"/>
        <v>_</v>
      </c>
      <c r="Z294" s="21">
        <f t="shared" si="294"/>
        <v>1</v>
      </c>
      <c r="AA294" s="13" t="b">
        <f t="shared" si="309"/>
        <v>1</v>
      </c>
      <c r="AB294" s="30" t="b">
        <f t="shared" si="295"/>
        <v>1</v>
      </c>
      <c r="AC294" s="30" t="b">
        <f t="shared" ca="1" si="296"/>
        <v>1</v>
      </c>
      <c r="AD294" s="30" t="b">
        <f t="shared" ca="1" si="297"/>
        <v>1</v>
      </c>
      <c r="AE294" s="13" t="str">
        <f t="shared" si="310"/>
        <v/>
      </c>
      <c r="AF294" s="13" t="str">
        <f t="shared" si="311"/>
        <v/>
      </c>
      <c r="AG294" s="13"/>
      <c r="AH294" s="72">
        <f t="shared" si="316"/>
        <v>261</v>
      </c>
      <c r="AI294" s="80" t="str">
        <f t="shared" si="298"/>
        <v>L17</v>
      </c>
      <c r="AJ294" s="30" t="str">
        <f t="shared" si="312"/>
        <v/>
      </c>
      <c r="AK294" s="19"/>
      <c r="AL294" s="27"/>
      <c r="AM294" s="27"/>
      <c r="AN294" s="73"/>
      <c r="AO294" s="65" t="str">
        <f t="shared" si="317"/>
        <v/>
      </c>
      <c r="AP294" s="74" t="str">
        <f t="shared" si="299"/>
        <v/>
      </c>
      <c r="AQ294" s="65" t="str">
        <f t="shared" si="313"/>
        <v/>
      </c>
      <c r="AR294" s="65" t="str">
        <f t="shared" si="300"/>
        <v/>
      </c>
      <c r="AS294" s="65" t="str">
        <f t="shared" si="301"/>
        <v/>
      </c>
      <c r="AT294" s="65" t="str">
        <f t="shared" si="314"/>
        <v/>
      </c>
      <c r="AU294" s="65" t="str">
        <f t="shared" si="302"/>
        <v/>
      </c>
      <c r="AV294" s="30"/>
      <c r="AW294" s="30" t="str">
        <f t="shared" si="288"/>
        <v>E17</v>
      </c>
      <c r="AX294" s="14">
        <f t="shared" ref="AX294:AY313" si="318">IF(COUNTIF($AI$34:$AI$417,$AW294)&gt;0,VLOOKUP($AW294,$AI$34:$AL$417,$AX$32,FALSE),"")</f>
        <v>0</v>
      </c>
      <c r="AY294" s="14">
        <f t="shared" si="318"/>
        <v>0</v>
      </c>
      <c r="AZ294" s="30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30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30"/>
      <c r="DC294" s="13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3"/>
    </row>
    <row r="295" spans="5:132">
      <c r="E295" s="13">
        <f t="shared" si="315"/>
        <v>262</v>
      </c>
      <c r="F295" s="21" t="str">
        <f t="shared" si="286"/>
        <v>K</v>
      </c>
      <c r="G295" s="14">
        <f t="shared" si="287"/>
        <v>22</v>
      </c>
      <c r="H295" s="30" t="str">
        <f t="shared" si="303"/>
        <v>K22</v>
      </c>
      <c r="I295" s="30"/>
      <c r="J295" s="13">
        <f t="shared" si="304"/>
        <v>283</v>
      </c>
      <c r="K295" s="30" t="str">
        <f t="shared" si="289"/>
        <v>L19</v>
      </c>
      <c r="L295" s="30"/>
      <c r="M295" s="13">
        <f t="shared" si="281"/>
        <v>137</v>
      </c>
      <c r="N295" s="30" t="str">
        <f t="shared" si="290"/>
        <v>F17</v>
      </c>
      <c r="O295" s="30"/>
      <c r="P295" s="13">
        <f t="shared" si="305"/>
        <v>281</v>
      </c>
      <c r="Q295" s="30" t="str">
        <f t="shared" si="291"/>
        <v>L17</v>
      </c>
      <c r="R295" s="30"/>
      <c r="S295" s="13">
        <f t="shared" si="306"/>
        <v>140</v>
      </c>
      <c r="T295" s="30" t="str">
        <f t="shared" si="292"/>
        <v>F20</v>
      </c>
      <c r="U295" s="30"/>
      <c r="V295" s="13">
        <f t="shared" si="307"/>
        <v>273</v>
      </c>
      <c r="W295" s="30" t="str">
        <f t="shared" si="293"/>
        <v>L9</v>
      </c>
      <c r="X295" s="30"/>
      <c r="Y295" s="30" t="str">
        <f t="shared" si="308"/>
        <v>_</v>
      </c>
      <c r="Z295" s="21">
        <f t="shared" si="294"/>
        <v>1</v>
      </c>
      <c r="AA295" s="13" t="b">
        <f t="shared" si="309"/>
        <v>1</v>
      </c>
      <c r="AB295" s="30" t="b">
        <f t="shared" si="295"/>
        <v>1</v>
      </c>
      <c r="AC295" s="30" t="b">
        <f t="shared" ca="1" si="296"/>
        <v>1</v>
      </c>
      <c r="AD295" s="30" t="b">
        <f t="shared" ca="1" si="297"/>
        <v>1</v>
      </c>
      <c r="AE295" s="13" t="str">
        <f t="shared" si="310"/>
        <v/>
      </c>
      <c r="AF295" s="13" t="str">
        <f t="shared" si="311"/>
        <v/>
      </c>
      <c r="AG295" s="13"/>
      <c r="AH295" s="72">
        <f t="shared" si="316"/>
        <v>262</v>
      </c>
      <c r="AI295" s="80" t="str">
        <f t="shared" si="298"/>
        <v>L19</v>
      </c>
      <c r="AJ295" s="30" t="str">
        <f t="shared" si="312"/>
        <v/>
      </c>
      <c r="AK295" s="19"/>
      <c r="AL295" s="27"/>
      <c r="AM295" s="27"/>
      <c r="AN295" s="73"/>
      <c r="AO295" s="65" t="str">
        <f t="shared" si="317"/>
        <v/>
      </c>
      <c r="AP295" s="74" t="str">
        <f t="shared" si="299"/>
        <v/>
      </c>
      <c r="AQ295" s="65" t="str">
        <f t="shared" si="313"/>
        <v/>
      </c>
      <c r="AR295" s="65" t="str">
        <f t="shared" si="300"/>
        <v/>
      </c>
      <c r="AS295" s="65" t="str">
        <f t="shared" si="301"/>
        <v/>
      </c>
      <c r="AT295" s="65" t="str">
        <f t="shared" si="314"/>
        <v/>
      </c>
      <c r="AU295" s="65" t="str">
        <f t="shared" si="302"/>
        <v/>
      </c>
      <c r="AV295" s="30"/>
      <c r="AW295" s="30" t="str">
        <f t="shared" si="288"/>
        <v>F17</v>
      </c>
      <c r="AX295" s="14">
        <f t="shared" si="318"/>
        <v>0</v>
      </c>
      <c r="AY295" s="14">
        <f t="shared" si="318"/>
        <v>0</v>
      </c>
      <c r="AZ295" s="30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30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30"/>
      <c r="DC295" s="13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3"/>
    </row>
    <row r="296" spans="5:132">
      <c r="E296" s="13">
        <f t="shared" si="315"/>
        <v>263</v>
      </c>
      <c r="F296" s="21" t="str">
        <f t="shared" si="286"/>
        <v>K</v>
      </c>
      <c r="G296" s="14">
        <f t="shared" si="287"/>
        <v>23</v>
      </c>
      <c r="H296" s="30" t="str">
        <f t="shared" si="303"/>
        <v>K23</v>
      </c>
      <c r="I296" s="30"/>
      <c r="J296" s="13">
        <f t="shared" si="304"/>
        <v>285</v>
      </c>
      <c r="K296" s="30" t="str">
        <f t="shared" si="289"/>
        <v>L21</v>
      </c>
      <c r="L296" s="30"/>
      <c r="M296" s="13">
        <f t="shared" si="281"/>
        <v>161</v>
      </c>
      <c r="N296" s="30" t="str">
        <f t="shared" si="290"/>
        <v>G17</v>
      </c>
      <c r="O296" s="30"/>
      <c r="P296" s="13">
        <f t="shared" si="305"/>
        <v>329</v>
      </c>
      <c r="Q296" s="30" t="str">
        <f t="shared" si="291"/>
        <v>N17</v>
      </c>
      <c r="R296" s="30"/>
      <c r="S296" s="13">
        <f t="shared" si="306"/>
        <v>142</v>
      </c>
      <c r="T296" s="30" t="str">
        <f t="shared" si="292"/>
        <v>F22</v>
      </c>
      <c r="U296" s="30"/>
      <c r="V296" s="13">
        <f t="shared" si="307"/>
        <v>321</v>
      </c>
      <c r="W296" s="30" t="str">
        <f t="shared" si="293"/>
        <v>N9</v>
      </c>
      <c r="X296" s="30"/>
      <c r="Y296" s="30" t="str">
        <f t="shared" si="308"/>
        <v>_</v>
      </c>
      <c r="Z296" s="21">
        <f t="shared" si="294"/>
        <v>1</v>
      </c>
      <c r="AA296" s="13" t="b">
        <f t="shared" si="309"/>
        <v>1</v>
      </c>
      <c r="AB296" s="30" t="b">
        <f t="shared" si="295"/>
        <v>1</v>
      </c>
      <c r="AC296" s="30" t="b">
        <f t="shared" ca="1" si="296"/>
        <v>1</v>
      </c>
      <c r="AD296" s="30" t="b">
        <f t="shared" ca="1" si="297"/>
        <v>1</v>
      </c>
      <c r="AE296" s="13" t="str">
        <f t="shared" si="310"/>
        <v/>
      </c>
      <c r="AF296" s="13" t="str">
        <f t="shared" si="311"/>
        <v/>
      </c>
      <c r="AG296" s="13"/>
      <c r="AH296" s="72">
        <f t="shared" si="316"/>
        <v>263</v>
      </c>
      <c r="AI296" s="80" t="str">
        <f t="shared" si="298"/>
        <v>L21</v>
      </c>
      <c r="AJ296" s="30" t="str">
        <f t="shared" si="312"/>
        <v/>
      </c>
      <c r="AK296" s="19"/>
      <c r="AL296" s="27"/>
      <c r="AM296" s="27"/>
      <c r="AN296" s="73"/>
      <c r="AO296" s="65" t="str">
        <f t="shared" si="317"/>
        <v/>
      </c>
      <c r="AP296" s="74" t="str">
        <f t="shared" si="299"/>
        <v/>
      </c>
      <c r="AQ296" s="65" t="str">
        <f t="shared" si="313"/>
        <v/>
      </c>
      <c r="AR296" s="65" t="str">
        <f t="shared" si="300"/>
        <v/>
      </c>
      <c r="AS296" s="65" t="str">
        <f t="shared" si="301"/>
        <v/>
      </c>
      <c r="AT296" s="65" t="str">
        <f t="shared" si="314"/>
        <v/>
      </c>
      <c r="AU296" s="65" t="str">
        <f t="shared" si="302"/>
        <v/>
      </c>
      <c r="AV296" s="30"/>
      <c r="AW296" s="30" t="str">
        <f t="shared" si="288"/>
        <v>G17</v>
      </c>
      <c r="AX296" s="14">
        <f t="shared" si="318"/>
        <v>0</v>
      </c>
      <c r="AY296" s="14">
        <f t="shared" si="318"/>
        <v>0</v>
      </c>
      <c r="AZ296" s="30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30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30"/>
      <c r="DC296" s="13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3"/>
    </row>
    <row r="297" spans="5:132">
      <c r="E297" s="13">
        <f t="shared" si="315"/>
        <v>264</v>
      </c>
      <c r="F297" s="21" t="str">
        <f t="shared" si="286"/>
        <v>K</v>
      </c>
      <c r="G297" s="14">
        <f t="shared" si="287"/>
        <v>24</v>
      </c>
      <c r="H297" s="30" t="str">
        <f t="shared" si="303"/>
        <v>K24</v>
      </c>
      <c r="I297" s="30"/>
      <c r="J297" s="13">
        <f t="shared" si="304"/>
        <v>287</v>
      </c>
      <c r="K297" s="30" t="str">
        <f t="shared" si="289"/>
        <v>L23</v>
      </c>
      <c r="L297" s="30"/>
      <c r="M297" s="13">
        <f t="shared" si="281"/>
        <v>185</v>
      </c>
      <c r="N297" s="30" t="str">
        <f t="shared" si="290"/>
        <v>H17</v>
      </c>
      <c r="O297" s="30"/>
      <c r="P297" s="13">
        <f t="shared" si="305"/>
        <v>377</v>
      </c>
      <c r="Q297" s="30" t="str">
        <f t="shared" si="291"/>
        <v>P17</v>
      </c>
      <c r="R297" s="30"/>
      <c r="S297" s="13">
        <f t="shared" si="306"/>
        <v>144</v>
      </c>
      <c r="T297" s="30" t="str">
        <f t="shared" si="292"/>
        <v>F24</v>
      </c>
      <c r="U297" s="30"/>
      <c r="V297" s="13">
        <f t="shared" si="307"/>
        <v>369</v>
      </c>
      <c r="W297" s="30" t="str">
        <f t="shared" si="293"/>
        <v>P9</v>
      </c>
      <c r="X297" s="30"/>
      <c r="Y297" s="30" t="str">
        <f t="shared" si="308"/>
        <v>_</v>
      </c>
      <c r="Z297" s="21">
        <f t="shared" si="294"/>
        <v>1</v>
      </c>
      <c r="AA297" s="13" t="b">
        <f t="shared" si="309"/>
        <v>1</v>
      </c>
      <c r="AB297" s="30" t="b">
        <f t="shared" si="295"/>
        <v>1</v>
      </c>
      <c r="AC297" s="30" t="b">
        <f t="shared" ca="1" si="296"/>
        <v>1</v>
      </c>
      <c r="AD297" s="30" t="b">
        <f t="shared" ca="1" si="297"/>
        <v>1</v>
      </c>
      <c r="AE297" s="13" t="str">
        <f t="shared" si="310"/>
        <v/>
      </c>
      <c r="AF297" s="13" t="str">
        <f t="shared" si="311"/>
        <v/>
      </c>
      <c r="AG297" s="13"/>
      <c r="AH297" s="72">
        <f t="shared" si="316"/>
        <v>264</v>
      </c>
      <c r="AI297" s="80" t="str">
        <f t="shared" si="298"/>
        <v>L23</v>
      </c>
      <c r="AJ297" s="30" t="str">
        <f t="shared" si="312"/>
        <v/>
      </c>
      <c r="AK297" s="19"/>
      <c r="AL297" s="27"/>
      <c r="AM297" s="27"/>
      <c r="AN297" s="73"/>
      <c r="AO297" s="65" t="str">
        <f t="shared" si="317"/>
        <v/>
      </c>
      <c r="AP297" s="74" t="str">
        <f t="shared" si="299"/>
        <v/>
      </c>
      <c r="AQ297" s="65" t="str">
        <f t="shared" si="313"/>
        <v/>
      </c>
      <c r="AR297" s="65" t="str">
        <f t="shared" si="300"/>
        <v/>
      </c>
      <c r="AS297" s="65" t="str">
        <f t="shared" si="301"/>
        <v/>
      </c>
      <c r="AT297" s="65" t="str">
        <f t="shared" si="314"/>
        <v/>
      </c>
      <c r="AU297" s="65" t="str">
        <f t="shared" si="302"/>
        <v/>
      </c>
      <c r="AV297" s="30"/>
      <c r="AW297" s="30" t="str">
        <f t="shared" si="288"/>
        <v>H17</v>
      </c>
      <c r="AX297" s="14">
        <f t="shared" si="318"/>
        <v>0</v>
      </c>
      <c r="AY297" s="14">
        <f t="shared" si="318"/>
        <v>0</v>
      </c>
      <c r="AZ297" s="30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30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30"/>
      <c r="DC297" s="13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3"/>
    </row>
    <row r="298" spans="5:132">
      <c r="E298" s="13">
        <f t="shared" si="315"/>
        <v>265</v>
      </c>
      <c r="F298" s="21" t="s">
        <v>69</v>
      </c>
      <c r="G298" s="14">
        <v>1</v>
      </c>
      <c r="H298" s="30" t="str">
        <f t="shared" si="303"/>
        <v>L1</v>
      </c>
      <c r="I298" s="30"/>
      <c r="J298" s="13">
        <f t="shared" si="304"/>
        <v>313</v>
      </c>
      <c r="K298" s="30" t="str">
        <f t="shared" si="289"/>
        <v>N1</v>
      </c>
      <c r="L298" s="30"/>
      <c r="M298" s="13">
        <f t="shared" si="281"/>
        <v>209</v>
      </c>
      <c r="N298" s="30" t="str">
        <f t="shared" si="290"/>
        <v>I17</v>
      </c>
      <c r="O298" s="30"/>
      <c r="P298" s="13">
        <f t="shared" si="305"/>
        <v>43</v>
      </c>
      <c r="Q298" s="30" t="str">
        <f t="shared" si="291"/>
        <v>B19</v>
      </c>
      <c r="R298" s="30"/>
      <c r="S298" s="13">
        <f t="shared" si="306"/>
        <v>146</v>
      </c>
      <c r="T298" s="30" t="str">
        <f t="shared" si="292"/>
        <v>G2</v>
      </c>
      <c r="U298" s="30"/>
      <c r="V298" s="13">
        <f t="shared" si="307"/>
        <v>34</v>
      </c>
      <c r="W298" s="30" t="str">
        <f t="shared" si="293"/>
        <v>B10</v>
      </c>
      <c r="X298" s="30"/>
      <c r="Y298" s="30" t="str">
        <f t="shared" si="308"/>
        <v>_</v>
      </c>
      <c r="Z298" s="21">
        <f t="shared" si="294"/>
        <v>1</v>
      </c>
      <c r="AA298" s="13" t="b">
        <f t="shared" si="309"/>
        <v>1</v>
      </c>
      <c r="AB298" s="30" t="b">
        <f t="shared" si="295"/>
        <v>1</v>
      </c>
      <c r="AC298" s="30" t="b">
        <f t="shared" ca="1" si="296"/>
        <v>1</v>
      </c>
      <c r="AD298" s="30" t="b">
        <f t="shared" ca="1" si="297"/>
        <v>1</v>
      </c>
      <c r="AE298" s="13" t="str">
        <f t="shared" si="310"/>
        <v/>
      </c>
      <c r="AF298" s="13" t="str">
        <f t="shared" si="311"/>
        <v/>
      </c>
      <c r="AG298" s="13"/>
      <c r="AH298" s="81">
        <f t="shared" si="316"/>
        <v>265</v>
      </c>
      <c r="AI298" s="82" t="str">
        <f t="shared" si="298"/>
        <v>N1</v>
      </c>
      <c r="AJ298" s="30" t="str">
        <f t="shared" si="312"/>
        <v/>
      </c>
      <c r="AK298" s="26"/>
      <c r="AL298" s="28"/>
      <c r="AM298" s="28"/>
      <c r="AN298" s="83"/>
      <c r="AO298" s="65" t="str">
        <f t="shared" si="317"/>
        <v/>
      </c>
      <c r="AP298" s="74" t="str">
        <f t="shared" si="299"/>
        <v/>
      </c>
      <c r="AQ298" s="65" t="str">
        <f t="shared" si="313"/>
        <v/>
      </c>
      <c r="AR298" s="65" t="str">
        <f t="shared" si="300"/>
        <v/>
      </c>
      <c r="AS298" s="65" t="str">
        <f t="shared" si="301"/>
        <v/>
      </c>
      <c r="AT298" s="65" t="str">
        <f t="shared" si="314"/>
        <v/>
      </c>
      <c r="AU298" s="65" t="str">
        <f t="shared" si="302"/>
        <v/>
      </c>
      <c r="AV298" s="30"/>
      <c r="AW298" s="30" t="str">
        <f t="shared" si="288"/>
        <v>I17</v>
      </c>
      <c r="AX298" s="14">
        <f t="shared" si="318"/>
        <v>0</v>
      </c>
      <c r="AY298" s="14">
        <f t="shared" si="318"/>
        <v>0</v>
      </c>
      <c r="AZ298" s="30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30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30"/>
      <c r="DC298" s="13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3"/>
    </row>
    <row r="299" spans="5:132">
      <c r="E299" s="13">
        <f t="shared" si="315"/>
        <v>266</v>
      </c>
      <c r="F299" s="21" t="str">
        <f>F298</f>
        <v>L</v>
      </c>
      <c r="G299" s="14">
        <f>G298+1</f>
        <v>2</v>
      </c>
      <c r="H299" s="30" t="str">
        <f t="shared" si="303"/>
        <v>L2</v>
      </c>
      <c r="I299" s="30"/>
      <c r="J299" s="13">
        <f t="shared" si="304"/>
        <v>315</v>
      </c>
      <c r="K299" s="30" t="str">
        <f t="shared" si="289"/>
        <v>N3</v>
      </c>
      <c r="L299" s="30"/>
      <c r="M299" s="13">
        <f t="shared" si="281"/>
        <v>233</v>
      </c>
      <c r="N299" s="30" t="str">
        <f t="shared" si="290"/>
        <v>J17</v>
      </c>
      <c r="O299" s="30"/>
      <c r="P299" s="13">
        <f t="shared" si="305"/>
        <v>91</v>
      </c>
      <c r="Q299" s="30" t="str">
        <f t="shared" si="291"/>
        <v>D19</v>
      </c>
      <c r="R299" s="30"/>
      <c r="S299" s="13">
        <f t="shared" si="306"/>
        <v>148</v>
      </c>
      <c r="T299" s="30" t="str">
        <f t="shared" si="292"/>
        <v>G4</v>
      </c>
      <c r="U299" s="30"/>
      <c r="V299" s="13">
        <f t="shared" si="307"/>
        <v>82</v>
      </c>
      <c r="W299" s="30" t="str">
        <f t="shared" si="293"/>
        <v>D10</v>
      </c>
      <c r="X299" s="30"/>
      <c r="Y299" s="30" t="str">
        <f t="shared" si="308"/>
        <v>_</v>
      </c>
      <c r="Z299" s="21">
        <f t="shared" si="294"/>
        <v>1</v>
      </c>
      <c r="AA299" s="13" t="b">
        <f t="shared" si="309"/>
        <v>1</v>
      </c>
      <c r="AB299" s="30" t="b">
        <f t="shared" si="295"/>
        <v>1</v>
      </c>
      <c r="AC299" s="30" t="b">
        <f t="shared" ca="1" si="296"/>
        <v>1</v>
      </c>
      <c r="AD299" s="30" t="b">
        <f t="shared" ca="1" si="297"/>
        <v>1</v>
      </c>
      <c r="AE299" s="13" t="str">
        <f t="shared" si="310"/>
        <v/>
      </c>
      <c r="AF299" s="13" t="str">
        <f t="shared" si="311"/>
        <v/>
      </c>
      <c r="AG299" s="13"/>
      <c r="AH299" s="81">
        <f t="shared" si="316"/>
        <v>266</v>
      </c>
      <c r="AI299" s="82" t="str">
        <f t="shared" si="298"/>
        <v>N3</v>
      </c>
      <c r="AJ299" s="30" t="str">
        <f t="shared" si="312"/>
        <v/>
      </c>
      <c r="AK299" s="26"/>
      <c r="AL299" s="28"/>
      <c r="AM299" s="28"/>
      <c r="AN299" s="83"/>
      <c r="AO299" s="65" t="str">
        <f t="shared" si="317"/>
        <v/>
      </c>
      <c r="AP299" s="74" t="str">
        <f t="shared" si="299"/>
        <v/>
      </c>
      <c r="AQ299" s="65" t="str">
        <f t="shared" si="313"/>
        <v/>
      </c>
      <c r="AR299" s="65" t="str">
        <f t="shared" si="300"/>
        <v/>
      </c>
      <c r="AS299" s="65" t="str">
        <f t="shared" si="301"/>
        <v/>
      </c>
      <c r="AT299" s="65" t="str">
        <f t="shared" si="314"/>
        <v/>
      </c>
      <c r="AU299" s="65" t="str">
        <f t="shared" si="302"/>
        <v/>
      </c>
      <c r="AV299" s="30"/>
      <c r="AW299" s="30" t="str">
        <f t="shared" si="288"/>
        <v>J17</v>
      </c>
      <c r="AX299" s="14">
        <f t="shared" si="318"/>
        <v>0</v>
      </c>
      <c r="AY299" s="14">
        <f t="shared" si="318"/>
        <v>0</v>
      </c>
      <c r="AZ299" s="30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30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30"/>
      <c r="DC299" s="13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3"/>
    </row>
    <row r="300" spans="5:132">
      <c r="E300" s="13">
        <f t="shared" si="315"/>
        <v>267</v>
      </c>
      <c r="F300" s="21" t="str">
        <f t="shared" ref="F300:F321" si="319">F299</f>
        <v>L</v>
      </c>
      <c r="G300" s="14">
        <f t="shared" ref="G300:G321" si="320">G299+1</f>
        <v>3</v>
      </c>
      <c r="H300" s="30" t="str">
        <f t="shared" si="303"/>
        <v>L3</v>
      </c>
      <c r="I300" s="30"/>
      <c r="J300" s="13">
        <f t="shared" si="304"/>
        <v>317</v>
      </c>
      <c r="K300" s="30" t="str">
        <f t="shared" si="289"/>
        <v>N5</v>
      </c>
      <c r="L300" s="30"/>
      <c r="M300" s="13">
        <f t="shared" si="281"/>
        <v>257</v>
      </c>
      <c r="N300" s="30" t="str">
        <f t="shared" si="290"/>
        <v>K17</v>
      </c>
      <c r="O300" s="30"/>
      <c r="P300" s="13">
        <f t="shared" si="305"/>
        <v>139</v>
      </c>
      <c r="Q300" s="30" t="str">
        <f t="shared" si="291"/>
        <v>F19</v>
      </c>
      <c r="R300" s="30"/>
      <c r="S300" s="13">
        <f t="shared" si="306"/>
        <v>150</v>
      </c>
      <c r="T300" s="30" t="str">
        <f t="shared" si="292"/>
        <v>G6</v>
      </c>
      <c r="U300" s="30"/>
      <c r="V300" s="13">
        <f t="shared" si="307"/>
        <v>130</v>
      </c>
      <c r="W300" s="30" t="str">
        <f t="shared" si="293"/>
        <v>F10</v>
      </c>
      <c r="X300" s="30"/>
      <c r="Y300" s="30" t="str">
        <f t="shared" si="308"/>
        <v>_</v>
      </c>
      <c r="Z300" s="21">
        <f t="shared" si="294"/>
        <v>1</v>
      </c>
      <c r="AA300" s="13" t="b">
        <f t="shared" si="309"/>
        <v>1</v>
      </c>
      <c r="AB300" s="30" t="b">
        <f t="shared" si="295"/>
        <v>1</v>
      </c>
      <c r="AC300" s="30" t="b">
        <f t="shared" ca="1" si="296"/>
        <v>1</v>
      </c>
      <c r="AD300" s="30" t="b">
        <f t="shared" ca="1" si="297"/>
        <v>1</v>
      </c>
      <c r="AE300" s="13" t="str">
        <f t="shared" si="310"/>
        <v/>
      </c>
      <c r="AF300" s="13" t="str">
        <f t="shared" si="311"/>
        <v/>
      </c>
      <c r="AG300" s="13"/>
      <c r="AH300" s="81">
        <f t="shared" si="316"/>
        <v>267</v>
      </c>
      <c r="AI300" s="82" t="str">
        <f t="shared" si="298"/>
        <v>N5</v>
      </c>
      <c r="AJ300" s="30" t="str">
        <f t="shared" si="312"/>
        <v/>
      </c>
      <c r="AK300" s="26"/>
      <c r="AL300" s="28"/>
      <c r="AM300" s="28"/>
      <c r="AN300" s="83"/>
      <c r="AO300" s="65" t="str">
        <f t="shared" si="317"/>
        <v/>
      </c>
      <c r="AP300" s="74" t="str">
        <f t="shared" si="299"/>
        <v/>
      </c>
      <c r="AQ300" s="65" t="str">
        <f t="shared" si="313"/>
        <v/>
      </c>
      <c r="AR300" s="65" t="str">
        <f t="shared" si="300"/>
        <v/>
      </c>
      <c r="AS300" s="65" t="str">
        <f t="shared" si="301"/>
        <v/>
      </c>
      <c r="AT300" s="65" t="str">
        <f t="shared" si="314"/>
        <v/>
      </c>
      <c r="AU300" s="65" t="str">
        <f t="shared" si="302"/>
        <v/>
      </c>
      <c r="AV300" s="30"/>
      <c r="AW300" s="30" t="str">
        <f t="shared" si="288"/>
        <v>K17</v>
      </c>
      <c r="AX300" s="14">
        <f t="shared" si="318"/>
        <v>0</v>
      </c>
      <c r="AY300" s="14">
        <f t="shared" si="318"/>
        <v>0</v>
      </c>
      <c r="AZ300" s="30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30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30"/>
      <c r="DC300" s="13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3"/>
    </row>
    <row r="301" spans="5:132">
      <c r="E301" s="13">
        <f t="shared" si="315"/>
        <v>268</v>
      </c>
      <c r="F301" s="21" t="str">
        <f t="shared" si="319"/>
        <v>L</v>
      </c>
      <c r="G301" s="14">
        <f t="shared" si="320"/>
        <v>4</v>
      </c>
      <c r="H301" s="30" t="str">
        <f t="shared" si="303"/>
        <v>L4</v>
      </c>
      <c r="I301" s="30"/>
      <c r="J301" s="13">
        <f t="shared" si="304"/>
        <v>319</v>
      </c>
      <c r="K301" s="30" t="str">
        <f t="shared" si="289"/>
        <v>N7</v>
      </c>
      <c r="L301" s="30"/>
      <c r="M301" s="13">
        <f t="shared" si="281"/>
        <v>281</v>
      </c>
      <c r="N301" s="30" t="str">
        <f t="shared" si="290"/>
        <v>L17</v>
      </c>
      <c r="O301" s="30"/>
      <c r="P301" s="13">
        <f t="shared" si="305"/>
        <v>187</v>
      </c>
      <c r="Q301" s="30" t="str">
        <f t="shared" si="291"/>
        <v>H19</v>
      </c>
      <c r="R301" s="30"/>
      <c r="S301" s="13">
        <f t="shared" si="306"/>
        <v>152</v>
      </c>
      <c r="T301" s="30" t="str">
        <f t="shared" si="292"/>
        <v>G8</v>
      </c>
      <c r="U301" s="30"/>
      <c r="V301" s="13">
        <f t="shared" si="307"/>
        <v>178</v>
      </c>
      <c r="W301" s="30" t="str">
        <f t="shared" si="293"/>
        <v>H10</v>
      </c>
      <c r="X301" s="30"/>
      <c r="Y301" s="30" t="str">
        <f t="shared" si="308"/>
        <v>_</v>
      </c>
      <c r="Z301" s="21">
        <f t="shared" si="294"/>
        <v>1</v>
      </c>
      <c r="AA301" s="13" t="b">
        <f t="shared" si="309"/>
        <v>1</v>
      </c>
      <c r="AB301" s="30" t="b">
        <f t="shared" si="295"/>
        <v>1</v>
      </c>
      <c r="AC301" s="30" t="b">
        <f t="shared" ca="1" si="296"/>
        <v>1</v>
      </c>
      <c r="AD301" s="30" t="b">
        <f t="shared" ca="1" si="297"/>
        <v>1</v>
      </c>
      <c r="AE301" s="13" t="str">
        <f t="shared" si="310"/>
        <v/>
      </c>
      <c r="AF301" s="13" t="str">
        <f t="shared" si="311"/>
        <v/>
      </c>
      <c r="AG301" s="13"/>
      <c r="AH301" s="81">
        <f t="shared" si="316"/>
        <v>268</v>
      </c>
      <c r="AI301" s="82" t="str">
        <f t="shared" si="298"/>
        <v>N7</v>
      </c>
      <c r="AJ301" s="30" t="str">
        <f t="shared" si="312"/>
        <v/>
      </c>
      <c r="AK301" s="26"/>
      <c r="AL301" s="28"/>
      <c r="AM301" s="28"/>
      <c r="AN301" s="83"/>
      <c r="AO301" s="65" t="str">
        <f t="shared" si="317"/>
        <v/>
      </c>
      <c r="AP301" s="74" t="str">
        <f t="shared" si="299"/>
        <v/>
      </c>
      <c r="AQ301" s="65" t="str">
        <f t="shared" si="313"/>
        <v/>
      </c>
      <c r="AR301" s="65" t="str">
        <f t="shared" si="300"/>
        <v/>
      </c>
      <c r="AS301" s="65" t="str">
        <f t="shared" si="301"/>
        <v/>
      </c>
      <c r="AT301" s="65" t="str">
        <f t="shared" si="314"/>
        <v/>
      </c>
      <c r="AU301" s="65" t="str">
        <f t="shared" si="302"/>
        <v/>
      </c>
      <c r="AV301" s="30"/>
      <c r="AW301" s="30" t="str">
        <f t="shared" si="288"/>
        <v>L17</v>
      </c>
      <c r="AX301" s="14">
        <f t="shared" si="318"/>
        <v>0</v>
      </c>
      <c r="AY301" s="14">
        <f t="shared" si="318"/>
        <v>0</v>
      </c>
      <c r="AZ301" s="30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30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30"/>
      <c r="DC301" s="13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3"/>
    </row>
    <row r="302" spans="5:132">
      <c r="E302" s="13">
        <f t="shared" si="315"/>
        <v>269</v>
      </c>
      <c r="F302" s="21" t="str">
        <f t="shared" si="319"/>
        <v>L</v>
      </c>
      <c r="G302" s="14">
        <f t="shared" si="320"/>
        <v>5</v>
      </c>
      <c r="H302" s="30" t="str">
        <f t="shared" si="303"/>
        <v>L5</v>
      </c>
      <c r="I302" s="30"/>
      <c r="J302" s="13">
        <f t="shared" si="304"/>
        <v>321</v>
      </c>
      <c r="K302" s="30" t="str">
        <f t="shared" si="289"/>
        <v>N9</v>
      </c>
      <c r="L302" s="30"/>
      <c r="M302" s="13">
        <f t="shared" si="281"/>
        <v>305</v>
      </c>
      <c r="N302" s="30" t="str">
        <f t="shared" si="290"/>
        <v>M17</v>
      </c>
      <c r="O302" s="30"/>
      <c r="P302" s="13">
        <f t="shared" si="305"/>
        <v>235</v>
      </c>
      <c r="Q302" s="30" t="str">
        <f t="shared" si="291"/>
        <v>J19</v>
      </c>
      <c r="R302" s="30"/>
      <c r="S302" s="13">
        <f t="shared" si="306"/>
        <v>154</v>
      </c>
      <c r="T302" s="30" t="str">
        <f t="shared" si="292"/>
        <v>G10</v>
      </c>
      <c r="U302" s="30"/>
      <c r="V302" s="13">
        <f t="shared" si="307"/>
        <v>226</v>
      </c>
      <c r="W302" s="30" t="str">
        <f t="shared" si="293"/>
        <v>J10</v>
      </c>
      <c r="X302" s="30"/>
      <c r="Y302" s="30" t="str">
        <f t="shared" si="308"/>
        <v>_</v>
      </c>
      <c r="Z302" s="21">
        <f t="shared" si="294"/>
        <v>1</v>
      </c>
      <c r="AA302" s="13" t="b">
        <f t="shared" si="309"/>
        <v>1</v>
      </c>
      <c r="AB302" s="30" t="b">
        <f t="shared" si="295"/>
        <v>1</v>
      </c>
      <c r="AC302" s="30" t="b">
        <f t="shared" ca="1" si="296"/>
        <v>1</v>
      </c>
      <c r="AD302" s="30" t="b">
        <f t="shared" ca="1" si="297"/>
        <v>1</v>
      </c>
      <c r="AE302" s="13" t="str">
        <f t="shared" si="310"/>
        <v/>
      </c>
      <c r="AF302" s="13" t="str">
        <f t="shared" si="311"/>
        <v/>
      </c>
      <c r="AG302" s="13"/>
      <c r="AH302" s="81">
        <f t="shared" si="316"/>
        <v>269</v>
      </c>
      <c r="AI302" s="82" t="str">
        <f t="shared" si="298"/>
        <v>N9</v>
      </c>
      <c r="AJ302" s="30" t="str">
        <f t="shared" si="312"/>
        <v/>
      </c>
      <c r="AK302" s="26"/>
      <c r="AL302" s="28"/>
      <c r="AM302" s="28"/>
      <c r="AN302" s="83"/>
      <c r="AO302" s="65" t="str">
        <f t="shared" si="317"/>
        <v/>
      </c>
      <c r="AP302" s="74" t="str">
        <f t="shared" si="299"/>
        <v/>
      </c>
      <c r="AQ302" s="65" t="str">
        <f t="shared" si="313"/>
        <v/>
      </c>
      <c r="AR302" s="65" t="str">
        <f t="shared" si="300"/>
        <v/>
      </c>
      <c r="AS302" s="65" t="str">
        <f t="shared" si="301"/>
        <v/>
      </c>
      <c r="AT302" s="65" t="str">
        <f t="shared" si="314"/>
        <v/>
      </c>
      <c r="AU302" s="65" t="str">
        <f t="shared" si="302"/>
        <v/>
      </c>
      <c r="AV302" s="30"/>
      <c r="AW302" s="30" t="str">
        <f t="shared" si="288"/>
        <v>M17</v>
      </c>
      <c r="AX302" s="14">
        <f t="shared" si="318"/>
        <v>0</v>
      </c>
      <c r="AY302" s="14">
        <f t="shared" si="318"/>
        <v>0</v>
      </c>
      <c r="AZ302" s="30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30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30"/>
      <c r="DC302" s="13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3"/>
    </row>
    <row r="303" spans="5:132">
      <c r="E303" s="13">
        <f t="shared" si="315"/>
        <v>270</v>
      </c>
      <c r="F303" s="21" t="str">
        <f t="shared" si="319"/>
        <v>L</v>
      </c>
      <c r="G303" s="14">
        <f t="shared" si="320"/>
        <v>6</v>
      </c>
      <c r="H303" s="30" t="str">
        <f t="shared" si="303"/>
        <v>L6</v>
      </c>
      <c r="I303" s="30"/>
      <c r="J303" s="13">
        <f t="shared" si="304"/>
        <v>323</v>
      </c>
      <c r="K303" s="30" t="str">
        <f t="shared" si="289"/>
        <v>N11</v>
      </c>
      <c r="L303" s="30"/>
      <c r="M303" s="13">
        <f t="shared" si="281"/>
        <v>329</v>
      </c>
      <c r="N303" s="30" t="str">
        <f t="shared" si="290"/>
        <v>N17</v>
      </c>
      <c r="O303" s="30"/>
      <c r="P303" s="13">
        <f t="shared" si="305"/>
        <v>283</v>
      </c>
      <c r="Q303" s="30" t="str">
        <f t="shared" si="291"/>
        <v>L19</v>
      </c>
      <c r="R303" s="30"/>
      <c r="S303" s="13">
        <f t="shared" si="306"/>
        <v>156</v>
      </c>
      <c r="T303" s="30" t="str">
        <f t="shared" si="292"/>
        <v>G12</v>
      </c>
      <c r="U303" s="30"/>
      <c r="V303" s="13">
        <f t="shared" si="307"/>
        <v>274</v>
      </c>
      <c r="W303" s="30" t="str">
        <f t="shared" si="293"/>
        <v>L10</v>
      </c>
      <c r="X303" s="30"/>
      <c r="Y303" s="30" t="str">
        <f t="shared" si="308"/>
        <v>_</v>
      </c>
      <c r="Z303" s="21">
        <f t="shared" si="294"/>
        <v>1</v>
      </c>
      <c r="AA303" s="13" t="b">
        <f t="shared" si="309"/>
        <v>1</v>
      </c>
      <c r="AB303" s="30" t="b">
        <f t="shared" si="295"/>
        <v>1</v>
      </c>
      <c r="AC303" s="30" t="b">
        <f t="shared" ca="1" si="296"/>
        <v>1</v>
      </c>
      <c r="AD303" s="30" t="b">
        <f t="shared" ca="1" si="297"/>
        <v>1</v>
      </c>
      <c r="AE303" s="13" t="str">
        <f t="shared" si="310"/>
        <v/>
      </c>
      <c r="AF303" s="13" t="str">
        <f t="shared" si="311"/>
        <v/>
      </c>
      <c r="AG303" s="13"/>
      <c r="AH303" s="81">
        <f t="shared" si="316"/>
        <v>270</v>
      </c>
      <c r="AI303" s="82" t="str">
        <f t="shared" si="298"/>
        <v>N11</v>
      </c>
      <c r="AJ303" s="30" t="str">
        <f t="shared" si="312"/>
        <v/>
      </c>
      <c r="AK303" s="26"/>
      <c r="AL303" s="28"/>
      <c r="AM303" s="28"/>
      <c r="AN303" s="83"/>
      <c r="AO303" s="65" t="str">
        <f t="shared" si="317"/>
        <v/>
      </c>
      <c r="AP303" s="74" t="str">
        <f t="shared" si="299"/>
        <v/>
      </c>
      <c r="AQ303" s="65" t="str">
        <f t="shared" si="313"/>
        <v/>
      </c>
      <c r="AR303" s="65" t="str">
        <f t="shared" si="300"/>
        <v/>
      </c>
      <c r="AS303" s="65" t="str">
        <f t="shared" si="301"/>
        <v/>
      </c>
      <c r="AT303" s="65" t="str">
        <f t="shared" si="314"/>
        <v/>
      </c>
      <c r="AU303" s="65" t="str">
        <f t="shared" si="302"/>
        <v/>
      </c>
      <c r="AV303" s="30"/>
      <c r="AW303" s="30" t="str">
        <f t="shared" si="288"/>
        <v>N17</v>
      </c>
      <c r="AX303" s="14">
        <f t="shared" si="318"/>
        <v>0</v>
      </c>
      <c r="AY303" s="14">
        <f t="shared" si="318"/>
        <v>0</v>
      </c>
      <c r="AZ303" s="30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30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30"/>
      <c r="DC303" s="13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3"/>
    </row>
    <row r="304" spans="5:132">
      <c r="E304" s="13">
        <f t="shared" si="315"/>
        <v>271</v>
      </c>
      <c r="F304" s="21" t="str">
        <f t="shared" si="319"/>
        <v>L</v>
      </c>
      <c r="G304" s="14">
        <f t="shared" si="320"/>
        <v>7</v>
      </c>
      <c r="H304" s="30" t="str">
        <f t="shared" si="303"/>
        <v>L7</v>
      </c>
      <c r="I304" s="30"/>
      <c r="J304" s="13">
        <f t="shared" si="304"/>
        <v>325</v>
      </c>
      <c r="K304" s="30" t="str">
        <f t="shared" si="289"/>
        <v>N13</v>
      </c>
      <c r="L304" s="30"/>
      <c r="M304" s="13">
        <f t="shared" si="281"/>
        <v>353</v>
      </c>
      <c r="N304" s="30" t="str">
        <f t="shared" si="290"/>
        <v>O17</v>
      </c>
      <c r="O304" s="30"/>
      <c r="P304" s="13">
        <f t="shared" si="305"/>
        <v>331</v>
      </c>
      <c r="Q304" s="30" t="str">
        <f t="shared" si="291"/>
        <v>N19</v>
      </c>
      <c r="R304" s="30"/>
      <c r="S304" s="13">
        <f t="shared" si="306"/>
        <v>158</v>
      </c>
      <c r="T304" s="30" t="str">
        <f t="shared" si="292"/>
        <v>G14</v>
      </c>
      <c r="U304" s="30"/>
      <c r="V304" s="13">
        <f t="shared" si="307"/>
        <v>322</v>
      </c>
      <c r="W304" s="30" t="str">
        <f t="shared" si="293"/>
        <v>N10</v>
      </c>
      <c r="X304" s="30"/>
      <c r="Y304" s="30" t="str">
        <f t="shared" si="308"/>
        <v>_</v>
      </c>
      <c r="Z304" s="21">
        <f t="shared" si="294"/>
        <v>1</v>
      </c>
      <c r="AA304" s="13" t="b">
        <f t="shared" si="309"/>
        <v>1</v>
      </c>
      <c r="AB304" s="30" t="b">
        <f t="shared" si="295"/>
        <v>1</v>
      </c>
      <c r="AC304" s="30" t="b">
        <f t="shared" ca="1" si="296"/>
        <v>1</v>
      </c>
      <c r="AD304" s="30" t="b">
        <f t="shared" ca="1" si="297"/>
        <v>1</v>
      </c>
      <c r="AE304" s="13" t="str">
        <f t="shared" si="310"/>
        <v/>
      </c>
      <c r="AF304" s="13" t="str">
        <f t="shared" si="311"/>
        <v/>
      </c>
      <c r="AG304" s="13"/>
      <c r="AH304" s="81">
        <f t="shared" si="316"/>
        <v>271</v>
      </c>
      <c r="AI304" s="82" t="str">
        <f t="shared" si="298"/>
        <v>N13</v>
      </c>
      <c r="AJ304" s="30" t="str">
        <f t="shared" si="312"/>
        <v/>
      </c>
      <c r="AK304" s="26"/>
      <c r="AL304" s="28"/>
      <c r="AM304" s="28"/>
      <c r="AN304" s="83"/>
      <c r="AO304" s="65" t="str">
        <f t="shared" si="317"/>
        <v/>
      </c>
      <c r="AP304" s="74" t="str">
        <f t="shared" si="299"/>
        <v/>
      </c>
      <c r="AQ304" s="65" t="str">
        <f t="shared" si="313"/>
        <v/>
      </c>
      <c r="AR304" s="65" t="str">
        <f t="shared" si="300"/>
        <v/>
      </c>
      <c r="AS304" s="65" t="str">
        <f t="shared" si="301"/>
        <v/>
      </c>
      <c r="AT304" s="65" t="str">
        <f t="shared" si="314"/>
        <v/>
      </c>
      <c r="AU304" s="65" t="str">
        <f t="shared" si="302"/>
        <v/>
      </c>
      <c r="AV304" s="30"/>
      <c r="AW304" s="30" t="str">
        <f t="shared" si="288"/>
        <v>O17</v>
      </c>
      <c r="AX304" s="14">
        <f t="shared" si="318"/>
        <v>0</v>
      </c>
      <c r="AY304" s="14">
        <f t="shared" si="318"/>
        <v>0</v>
      </c>
      <c r="AZ304" s="30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30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30"/>
      <c r="DC304" s="13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3"/>
    </row>
    <row r="305" spans="5:132">
      <c r="E305" s="13">
        <f t="shared" si="315"/>
        <v>272</v>
      </c>
      <c r="F305" s="21" t="str">
        <f t="shared" si="319"/>
        <v>L</v>
      </c>
      <c r="G305" s="14">
        <f t="shared" si="320"/>
        <v>8</v>
      </c>
      <c r="H305" s="30" t="str">
        <f t="shared" si="303"/>
        <v>L8</v>
      </c>
      <c r="I305" s="30"/>
      <c r="J305" s="13">
        <f t="shared" si="304"/>
        <v>327</v>
      </c>
      <c r="K305" s="30" t="str">
        <f t="shared" si="289"/>
        <v>N15</v>
      </c>
      <c r="L305" s="30"/>
      <c r="M305" s="13">
        <f t="shared" si="281"/>
        <v>377</v>
      </c>
      <c r="N305" s="30" t="str">
        <f t="shared" si="290"/>
        <v>P17</v>
      </c>
      <c r="O305" s="30"/>
      <c r="P305" s="13">
        <f t="shared" si="305"/>
        <v>379</v>
      </c>
      <c r="Q305" s="30" t="str">
        <f t="shared" si="291"/>
        <v>P19</v>
      </c>
      <c r="R305" s="30"/>
      <c r="S305" s="13">
        <f t="shared" si="306"/>
        <v>160</v>
      </c>
      <c r="T305" s="30" t="str">
        <f t="shared" si="292"/>
        <v>G16</v>
      </c>
      <c r="U305" s="30"/>
      <c r="V305" s="13">
        <f t="shared" si="307"/>
        <v>370</v>
      </c>
      <c r="W305" s="30" t="str">
        <f t="shared" si="293"/>
        <v>P10</v>
      </c>
      <c r="X305" s="30"/>
      <c r="Y305" s="30" t="str">
        <f t="shared" si="308"/>
        <v>_</v>
      </c>
      <c r="Z305" s="21">
        <f t="shared" si="294"/>
        <v>1</v>
      </c>
      <c r="AA305" s="13" t="b">
        <f t="shared" si="309"/>
        <v>1</v>
      </c>
      <c r="AB305" s="30" t="b">
        <f t="shared" si="295"/>
        <v>1</v>
      </c>
      <c r="AC305" s="30" t="b">
        <f t="shared" ca="1" si="296"/>
        <v>1</v>
      </c>
      <c r="AD305" s="30" t="b">
        <f t="shared" ca="1" si="297"/>
        <v>1</v>
      </c>
      <c r="AE305" s="13" t="str">
        <f t="shared" si="310"/>
        <v/>
      </c>
      <c r="AF305" s="13" t="str">
        <f t="shared" si="311"/>
        <v/>
      </c>
      <c r="AG305" s="13"/>
      <c r="AH305" s="81">
        <f t="shared" si="316"/>
        <v>272</v>
      </c>
      <c r="AI305" s="82" t="str">
        <f t="shared" si="298"/>
        <v>N15</v>
      </c>
      <c r="AJ305" s="30" t="str">
        <f t="shared" si="312"/>
        <v/>
      </c>
      <c r="AK305" s="26"/>
      <c r="AL305" s="28"/>
      <c r="AM305" s="28"/>
      <c r="AN305" s="83"/>
      <c r="AO305" s="65" t="str">
        <f t="shared" si="317"/>
        <v/>
      </c>
      <c r="AP305" s="74" t="str">
        <f t="shared" si="299"/>
        <v/>
      </c>
      <c r="AQ305" s="65" t="str">
        <f t="shared" si="313"/>
        <v/>
      </c>
      <c r="AR305" s="65" t="str">
        <f t="shared" si="300"/>
        <v/>
      </c>
      <c r="AS305" s="65" t="str">
        <f t="shared" si="301"/>
        <v/>
      </c>
      <c r="AT305" s="65" t="str">
        <f t="shared" si="314"/>
        <v/>
      </c>
      <c r="AU305" s="65" t="str">
        <f t="shared" si="302"/>
        <v/>
      </c>
      <c r="AV305" s="30"/>
      <c r="AW305" s="30" t="str">
        <f t="shared" si="288"/>
        <v>P17</v>
      </c>
      <c r="AX305" s="14">
        <f t="shared" si="318"/>
        <v>0</v>
      </c>
      <c r="AY305" s="14">
        <f t="shared" si="318"/>
        <v>0</v>
      </c>
      <c r="AZ305" s="30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30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30"/>
      <c r="DC305" s="13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3"/>
    </row>
    <row r="306" spans="5:132">
      <c r="E306" s="13">
        <f t="shared" si="315"/>
        <v>273</v>
      </c>
      <c r="F306" s="21" t="str">
        <f t="shared" si="319"/>
        <v>L</v>
      </c>
      <c r="G306" s="14">
        <f t="shared" si="320"/>
        <v>9</v>
      </c>
      <c r="H306" s="30" t="str">
        <f t="shared" si="303"/>
        <v>L9</v>
      </c>
      <c r="I306" s="30"/>
      <c r="J306" s="13">
        <f t="shared" si="304"/>
        <v>329</v>
      </c>
      <c r="K306" s="30" t="str">
        <f t="shared" si="289"/>
        <v>N17</v>
      </c>
      <c r="L306" s="30"/>
      <c r="M306" s="13">
        <f t="shared" si="281"/>
        <v>18</v>
      </c>
      <c r="N306" s="30" t="str">
        <f t="shared" si="290"/>
        <v>A18</v>
      </c>
      <c r="O306" s="30"/>
      <c r="P306" s="13">
        <f t="shared" si="305"/>
        <v>45</v>
      </c>
      <c r="Q306" s="30" t="str">
        <f t="shared" si="291"/>
        <v>B21</v>
      </c>
      <c r="R306" s="30"/>
      <c r="S306" s="13">
        <f t="shared" si="306"/>
        <v>162</v>
      </c>
      <c r="T306" s="30" t="str">
        <f t="shared" si="292"/>
        <v>G18</v>
      </c>
      <c r="U306" s="30"/>
      <c r="V306" s="13">
        <f t="shared" si="307"/>
        <v>35</v>
      </c>
      <c r="W306" s="30" t="str">
        <f t="shared" si="293"/>
        <v>B11</v>
      </c>
      <c r="X306" s="30"/>
      <c r="Y306" s="30" t="str">
        <f t="shared" si="308"/>
        <v>_</v>
      </c>
      <c r="Z306" s="21">
        <f t="shared" si="294"/>
        <v>1</v>
      </c>
      <c r="AA306" s="13" t="b">
        <f t="shared" si="309"/>
        <v>1</v>
      </c>
      <c r="AB306" s="30" t="b">
        <f t="shared" si="295"/>
        <v>1</v>
      </c>
      <c r="AC306" s="30" t="b">
        <f t="shared" ca="1" si="296"/>
        <v>1</v>
      </c>
      <c r="AD306" s="30" t="b">
        <f t="shared" ca="1" si="297"/>
        <v>1</v>
      </c>
      <c r="AE306" s="13" t="str">
        <f t="shared" si="310"/>
        <v/>
      </c>
      <c r="AF306" s="13" t="str">
        <f t="shared" si="311"/>
        <v/>
      </c>
      <c r="AG306" s="13"/>
      <c r="AH306" s="72">
        <f t="shared" si="316"/>
        <v>273</v>
      </c>
      <c r="AI306" s="80" t="str">
        <f t="shared" si="298"/>
        <v>N17</v>
      </c>
      <c r="AJ306" s="30" t="str">
        <f t="shared" si="312"/>
        <v/>
      </c>
      <c r="AK306" s="19"/>
      <c r="AL306" s="27"/>
      <c r="AM306" s="27"/>
      <c r="AN306" s="73"/>
      <c r="AO306" s="65" t="str">
        <f t="shared" si="317"/>
        <v/>
      </c>
      <c r="AP306" s="74" t="str">
        <f t="shared" si="299"/>
        <v/>
      </c>
      <c r="AQ306" s="65" t="str">
        <f t="shared" si="313"/>
        <v/>
      </c>
      <c r="AR306" s="65" t="str">
        <f t="shared" si="300"/>
        <v/>
      </c>
      <c r="AS306" s="65" t="str">
        <f t="shared" si="301"/>
        <v/>
      </c>
      <c r="AT306" s="65" t="str">
        <f t="shared" si="314"/>
        <v/>
      </c>
      <c r="AU306" s="65" t="str">
        <f t="shared" si="302"/>
        <v/>
      </c>
      <c r="AV306" s="30"/>
      <c r="AW306" s="30" t="str">
        <f t="shared" si="288"/>
        <v>A18</v>
      </c>
      <c r="AX306" s="14">
        <f t="shared" si="318"/>
        <v>0</v>
      </c>
      <c r="AY306" s="14">
        <f t="shared" si="318"/>
        <v>0</v>
      </c>
      <c r="AZ306" s="30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30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30"/>
      <c r="DC306" s="13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3"/>
    </row>
    <row r="307" spans="5:132">
      <c r="E307" s="13">
        <f t="shared" si="315"/>
        <v>274</v>
      </c>
      <c r="F307" s="21" t="str">
        <f t="shared" si="319"/>
        <v>L</v>
      </c>
      <c r="G307" s="14">
        <f t="shared" si="320"/>
        <v>10</v>
      </c>
      <c r="H307" s="30" t="str">
        <f t="shared" si="303"/>
        <v>L10</v>
      </c>
      <c r="I307" s="30"/>
      <c r="J307" s="13">
        <f t="shared" si="304"/>
        <v>331</v>
      </c>
      <c r="K307" s="30" t="str">
        <f t="shared" si="289"/>
        <v>N19</v>
      </c>
      <c r="L307" s="30"/>
      <c r="M307" s="13">
        <f t="shared" ref="M307:M370" si="321">M291+1</f>
        <v>42</v>
      </c>
      <c r="N307" s="30" t="str">
        <f t="shared" si="290"/>
        <v>B18</v>
      </c>
      <c r="O307" s="30"/>
      <c r="P307" s="13">
        <f t="shared" si="305"/>
        <v>93</v>
      </c>
      <c r="Q307" s="30" t="str">
        <f t="shared" si="291"/>
        <v>D21</v>
      </c>
      <c r="R307" s="30"/>
      <c r="S307" s="13">
        <f t="shared" si="306"/>
        <v>164</v>
      </c>
      <c r="T307" s="30" t="str">
        <f t="shared" si="292"/>
        <v>G20</v>
      </c>
      <c r="U307" s="30"/>
      <c r="V307" s="13">
        <f t="shared" si="307"/>
        <v>83</v>
      </c>
      <c r="W307" s="30" t="str">
        <f t="shared" si="293"/>
        <v>D11</v>
      </c>
      <c r="X307" s="30"/>
      <c r="Y307" s="30" t="str">
        <f t="shared" si="308"/>
        <v>_</v>
      </c>
      <c r="Z307" s="21">
        <f t="shared" si="294"/>
        <v>1</v>
      </c>
      <c r="AA307" s="13" t="b">
        <f t="shared" si="309"/>
        <v>1</v>
      </c>
      <c r="AB307" s="30" t="b">
        <f t="shared" si="295"/>
        <v>1</v>
      </c>
      <c r="AC307" s="30" t="b">
        <f t="shared" ca="1" si="296"/>
        <v>1</v>
      </c>
      <c r="AD307" s="30" t="b">
        <f t="shared" ca="1" si="297"/>
        <v>1</v>
      </c>
      <c r="AE307" s="13" t="str">
        <f t="shared" si="310"/>
        <v/>
      </c>
      <c r="AF307" s="13" t="str">
        <f t="shared" si="311"/>
        <v/>
      </c>
      <c r="AG307" s="13"/>
      <c r="AH307" s="72">
        <f t="shared" si="316"/>
        <v>274</v>
      </c>
      <c r="AI307" s="80" t="str">
        <f t="shared" si="298"/>
        <v>N19</v>
      </c>
      <c r="AJ307" s="30" t="str">
        <f t="shared" si="312"/>
        <v/>
      </c>
      <c r="AK307" s="19"/>
      <c r="AL307" s="27"/>
      <c r="AM307" s="27"/>
      <c r="AN307" s="73"/>
      <c r="AO307" s="65" t="str">
        <f t="shared" si="317"/>
        <v/>
      </c>
      <c r="AP307" s="74" t="str">
        <f t="shared" si="299"/>
        <v/>
      </c>
      <c r="AQ307" s="65" t="str">
        <f t="shared" si="313"/>
        <v/>
      </c>
      <c r="AR307" s="65" t="str">
        <f t="shared" si="300"/>
        <v/>
      </c>
      <c r="AS307" s="65" t="str">
        <f t="shared" si="301"/>
        <v/>
      </c>
      <c r="AT307" s="65" t="str">
        <f t="shared" si="314"/>
        <v/>
      </c>
      <c r="AU307" s="65" t="str">
        <f t="shared" si="302"/>
        <v/>
      </c>
      <c r="AV307" s="30"/>
      <c r="AW307" s="30" t="str">
        <f t="shared" si="288"/>
        <v>B18</v>
      </c>
      <c r="AX307" s="14">
        <f t="shared" si="318"/>
        <v>0</v>
      </c>
      <c r="AY307" s="14">
        <f t="shared" si="318"/>
        <v>0</v>
      </c>
      <c r="AZ307" s="30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30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30"/>
      <c r="DC307" s="13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3"/>
    </row>
    <row r="308" spans="5:132">
      <c r="E308" s="13">
        <f t="shared" si="315"/>
        <v>275</v>
      </c>
      <c r="F308" s="21" t="str">
        <f t="shared" si="319"/>
        <v>L</v>
      </c>
      <c r="G308" s="14">
        <f t="shared" si="320"/>
        <v>11</v>
      </c>
      <c r="H308" s="30" t="str">
        <f t="shared" si="303"/>
        <v>L11</v>
      </c>
      <c r="I308" s="30"/>
      <c r="J308" s="13">
        <f t="shared" si="304"/>
        <v>333</v>
      </c>
      <c r="K308" s="30" t="str">
        <f t="shared" si="289"/>
        <v>N21</v>
      </c>
      <c r="L308" s="30"/>
      <c r="M308" s="13">
        <f t="shared" si="321"/>
        <v>66</v>
      </c>
      <c r="N308" s="30" t="str">
        <f t="shared" si="290"/>
        <v>C18</v>
      </c>
      <c r="O308" s="30"/>
      <c r="P308" s="13">
        <f t="shared" si="305"/>
        <v>141</v>
      </c>
      <c r="Q308" s="30" t="str">
        <f t="shared" si="291"/>
        <v>F21</v>
      </c>
      <c r="R308" s="30"/>
      <c r="S308" s="13">
        <f t="shared" si="306"/>
        <v>166</v>
      </c>
      <c r="T308" s="30" t="str">
        <f t="shared" si="292"/>
        <v>G22</v>
      </c>
      <c r="U308" s="30"/>
      <c r="V308" s="13">
        <f t="shared" si="307"/>
        <v>131</v>
      </c>
      <c r="W308" s="30" t="str">
        <f t="shared" si="293"/>
        <v>F11</v>
      </c>
      <c r="X308" s="30"/>
      <c r="Y308" s="30" t="str">
        <f t="shared" si="308"/>
        <v>_</v>
      </c>
      <c r="Z308" s="21">
        <f t="shared" si="294"/>
        <v>1</v>
      </c>
      <c r="AA308" s="13" t="b">
        <f t="shared" si="309"/>
        <v>1</v>
      </c>
      <c r="AB308" s="30" t="b">
        <f t="shared" si="295"/>
        <v>1</v>
      </c>
      <c r="AC308" s="30" t="b">
        <f t="shared" ca="1" si="296"/>
        <v>1</v>
      </c>
      <c r="AD308" s="30" t="b">
        <f t="shared" ca="1" si="297"/>
        <v>1</v>
      </c>
      <c r="AE308" s="13" t="str">
        <f t="shared" si="310"/>
        <v/>
      </c>
      <c r="AF308" s="13" t="str">
        <f t="shared" si="311"/>
        <v/>
      </c>
      <c r="AG308" s="13"/>
      <c r="AH308" s="72">
        <f t="shared" si="316"/>
        <v>275</v>
      </c>
      <c r="AI308" s="80" t="str">
        <f t="shared" si="298"/>
        <v>N21</v>
      </c>
      <c r="AJ308" s="30" t="str">
        <f t="shared" si="312"/>
        <v/>
      </c>
      <c r="AK308" s="19"/>
      <c r="AL308" s="27"/>
      <c r="AM308" s="27"/>
      <c r="AN308" s="73"/>
      <c r="AO308" s="65" t="str">
        <f t="shared" si="317"/>
        <v/>
      </c>
      <c r="AP308" s="74" t="str">
        <f t="shared" si="299"/>
        <v/>
      </c>
      <c r="AQ308" s="65" t="str">
        <f t="shared" si="313"/>
        <v/>
      </c>
      <c r="AR308" s="65" t="str">
        <f t="shared" si="300"/>
        <v/>
      </c>
      <c r="AS308" s="65" t="str">
        <f t="shared" si="301"/>
        <v/>
      </c>
      <c r="AT308" s="65" t="str">
        <f t="shared" si="314"/>
        <v/>
      </c>
      <c r="AU308" s="65" t="str">
        <f t="shared" si="302"/>
        <v/>
      </c>
      <c r="AV308" s="30"/>
      <c r="AW308" s="30" t="str">
        <f t="shared" si="288"/>
        <v>C18</v>
      </c>
      <c r="AX308" s="14">
        <f t="shared" si="318"/>
        <v>0</v>
      </c>
      <c r="AY308" s="14">
        <f t="shared" si="318"/>
        <v>0</v>
      </c>
      <c r="AZ308" s="30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30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30"/>
      <c r="DC308" s="13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3"/>
    </row>
    <row r="309" spans="5:132">
      <c r="E309" s="13">
        <f t="shared" si="315"/>
        <v>276</v>
      </c>
      <c r="F309" s="21" t="str">
        <f t="shared" si="319"/>
        <v>L</v>
      </c>
      <c r="G309" s="14">
        <f t="shared" si="320"/>
        <v>12</v>
      </c>
      <c r="H309" s="30" t="str">
        <f t="shared" si="303"/>
        <v>L12</v>
      </c>
      <c r="I309" s="30"/>
      <c r="J309" s="13">
        <f t="shared" si="304"/>
        <v>335</v>
      </c>
      <c r="K309" s="30" t="str">
        <f t="shared" si="289"/>
        <v>N23</v>
      </c>
      <c r="L309" s="30"/>
      <c r="M309" s="13">
        <f t="shared" si="321"/>
        <v>90</v>
      </c>
      <c r="N309" s="30" t="str">
        <f t="shared" si="290"/>
        <v>D18</v>
      </c>
      <c r="O309" s="30"/>
      <c r="P309" s="13">
        <f t="shared" si="305"/>
        <v>189</v>
      </c>
      <c r="Q309" s="30" t="str">
        <f t="shared" si="291"/>
        <v>H21</v>
      </c>
      <c r="R309" s="30"/>
      <c r="S309" s="13">
        <f t="shared" si="306"/>
        <v>168</v>
      </c>
      <c r="T309" s="30" t="str">
        <f t="shared" si="292"/>
        <v>G24</v>
      </c>
      <c r="U309" s="30"/>
      <c r="V309" s="13">
        <f t="shared" si="307"/>
        <v>179</v>
      </c>
      <c r="W309" s="30" t="str">
        <f t="shared" si="293"/>
        <v>H11</v>
      </c>
      <c r="X309" s="30"/>
      <c r="Y309" s="30" t="str">
        <f t="shared" si="308"/>
        <v>_</v>
      </c>
      <c r="Z309" s="21">
        <f t="shared" si="294"/>
        <v>1</v>
      </c>
      <c r="AA309" s="13" t="b">
        <f t="shared" si="309"/>
        <v>1</v>
      </c>
      <c r="AB309" s="30" t="b">
        <f t="shared" si="295"/>
        <v>1</v>
      </c>
      <c r="AC309" s="30" t="b">
        <f t="shared" ca="1" si="296"/>
        <v>1</v>
      </c>
      <c r="AD309" s="30" t="b">
        <f t="shared" ca="1" si="297"/>
        <v>1</v>
      </c>
      <c r="AE309" s="13" t="str">
        <f t="shared" si="310"/>
        <v/>
      </c>
      <c r="AF309" s="13" t="str">
        <f t="shared" si="311"/>
        <v/>
      </c>
      <c r="AG309" s="13"/>
      <c r="AH309" s="72">
        <f t="shared" si="316"/>
        <v>276</v>
      </c>
      <c r="AI309" s="80" t="str">
        <f t="shared" si="298"/>
        <v>N23</v>
      </c>
      <c r="AJ309" s="30" t="str">
        <f t="shared" si="312"/>
        <v/>
      </c>
      <c r="AK309" s="19"/>
      <c r="AL309" s="27"/>
      <c r="AM309" s="27"/>
      <c r="AN309" s="73"/>
      <c r="AO309" s="65" t="str">
        <f t="shared" si="317"/>
        <v/>
      </c>
      <c r="AP309" s="74" t="str">
        <f t="shared" si="299"/>
        <v/>
      </c>
      <c r="AQ309" s="65" t="str">
        <f t="shared" si="313"/>
        <v/>
      </c>
      <c r="AR309" s="65" t="str">
        <f t="shared" si="300"/>
        <v/>
      </c>
      <c r="AS309" s="65" t="str">
        <f t="shared" si="301"/>
        <v/>
      </c>
      <c r="AT309" s="65" t="str">
        <f t="shared" si="314"/>
        <v/>
      </c>
      <c r="AU309" s="65" t="str">
        <f t="shared" si="302"/>
        <v/>
      </c>
      <c r="AV309" s="30"/>
      <c r="AW309" s="30" t="str">
        <f t="shared" si="288"/>
        <v>D18</v>
      </c>
      <c r="AX309" s="14">
        <f t="shared" si="318"/>
        <v>0</v>
      </c>
      <c r="AY309" s="14">
        <f t="shared" si="318"/>
        <v>0</v>
      </c>
      <c r="AZ309" s="30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30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30"/>
      <c r="DC309" s="13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3"/>
    </row>
    <row r="310" spans="5:132">
      <c r="E310" s="13">
        <f t="shared" si="315"/>
        <v>277</v>
      </c>
      <c r="F310" s="21" t="str">
        <f t="shared" si="319"/>
        <v>L</v>
      </c>
      <c r="G310" s="14">
        <f t="shared" si="320"/>
        <v>13</v>
      </c>
      <c r="H310" s="30" t="str">
        <f t="shared" si="303"/>
        <v>L13</v>
      </c>
      <c r="I310" s="30"/>
      <c r="J310" s="13">
        <f t="shared" si="304"/>
        <v>361</v>
      </c>
      <c r="K310" s="30" t="str">
        <f t="shared" si="289"/>
        <v>P1</v>
      </c>
      <c r="L310" s="30"/>
      <c r="M310" s="13">
        <f t="shared" si="321"/>
        <v>114</v>
      </c>
      <c r="N310" s="30" t="str">
        <f t="shared" si="290"/>
        <v>E18</v>
      </c>
      <c r="O310" s="30"/>
      <c r="P310" s="13">
        <f t="shared" si="305"/>
        <v>237</v>
      </c>
      <c r="Q310" s="30" t="str">
        <f t="shared" si="291"/>
        <v>J21</v>
      </c>
      <c r="R310" s="30"/>
      <c r="S310" s="13">
        <f t="shared" si="306"/>
        <v>170</v>
      </c>
      <c r="T310" s="30" t="str">
        <f t="shared" si="292"/>
        <v>H2</v>
      </c>
      <c r="U310" s="30"/>
      <c r="V310" s="13">
        <f t="shared" si="307"/>
        <v>227</v>
      </c>
      <c r="W310" s="30" t="str">
        <f t="shared" si="293"/>
        <v>J11</v>
      </c>
      <c r="X310" s="30"/>
      <c r="Y310" s="30" t="str">
        <f t="shared" si="308"/>
        <v>_</v>
      </c>
      <c r="Z310" s="21">
        <f t="shared" si="294"/>
        <v>1</v>
      </c>
      <c r="AA310" s="13" t="b">
        <f t="shared" si="309"/>
        <v>1</v>
      </c>
      <c r="AB310" s="30" t="b">
        <f t="shared" si="295"/>
        <v>1</v>
      </c>
      <c r="AC310" s="30" t="b">
        <f t="shared" ca="1" si="296"/>
        <v>1</v>
      </c>
      <c r="AD310" s="30" t="b">
        <f t="shared" ca="1" si="297"/>
        <v>1</v>
      </c>
      <c r="AE310" s="13" t="str">
        <f t="shared" si="310"/>
        <v/>
      </c>
      <c r="AF310" s="13" t="str">
        <f t="shared" si="311"/>
        <v/>
      </c>
      <c r="AG310" s="13"/>
      <c r="AH310" s="72">
        <f t="shared" si="316"/>
        <v>277</v>
      </c>
      <c r="AI310" s="80" t="str">
        <f t="shared" si="298"/>
        <v>P1</v>
      </c>
      <c r="AJ310" s="30" t="str">
        <f t="shared" si="312"/>
        <v/>
      </c>
      <c r="AK310" s="19"/>
      <c r="AL310" s="27"/>
      <c r="AM310" s="27"/>
      <c r="AN310" s="73"/>
      <c r="AO310" s="65" t="str">
        <f t="shared" si="317"/>
        <v/>
      </c>
      <c r="AP310" s="74" t="str">
        <f t="shared" si="299"/>
        <v/>
      </c>
      <c r="AQ310" s="65" t="str">
        <f t="shared" si="313"/>
        <v/>
      </c>
      <c r="AR310" s="65" t="str">
        <f t="shared" si="300"/>
        <v/>
      </c>
      <c r="AS310" s="65" t="str">
        <f t="shared" si="301"/>
        <v/>
      </c>
      <c r="AT310" s="65" t="str">
        <f t="shared" si="314"/>
        <v/>
      </c>
      <c r="AU310" s="65" t="str">
        <f t="shared" si="302"/>
        <v/>
      </c>
      <c r="AV310" s="30"/>
      <c r="AW310" s="30" t="str">
        <f t="shared" si="288"/>
        <v>E18</v>
      </c>
      <c r="AX310" s="14">
        <f t="shared" si="318"/>
        <v>0</v>
      </c>
      <c r="AY310" s="14">
        <f t="shared" si="318"/>
        <v>0</v>
      </c>
      <c r="AZ310" s="30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30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30"/>
      <c r="DC310" s="13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3"/>
    </row>
    <row r="311" spans="5:132">
      <c r="E311" s="13">
        <f t="shared" si="315"/>
        <v>278</v>
      </c>
      <c r="F311" s="21" t="str">
        <f t="shared" si="319"/>
        <v>L</v>
      </c>
      <c r="G311" s="14">
        <f t="shared" si="320"/>
        <v>14</v>
      </c>
      <c r="H311" s="30" t="str">
        <f t="shared" si="303"/>
        <v>L14</v>
      </c>
      <c r="I311" s="30"/>
      <c r="J311" s="13">
        <f t="shared" si="304"/>
        <v>363</v>
      </c>
      <c r="K311" s="30" t="str">
        <f t="shared" si="289"/>
        <v>P3</v>
      </c>
      <c r="L311" s="30"/>
      <c r="M311" s="13">
        <f t="shared" si="321"/>
        <v>138</v>
      </c>
      <c r="N311" s="30" t="str">
        <f t="shared" si="290"/>
        <v>F18</v>
      </c>
      <c r="O311" s="30"/>
      <c r="P311" s="13">
        <f t="shared" si="305"/>
        <v>285</v>
      </c>
      <c r="Q311" s="30" t="str">
        <f t="shared" si="291"/>
        <v>L21</v>
      </c>
      <c r="R311" s="30"/>
      <c r="S311" s="13">
        <f t="shared" si="306"/>
        <v>172</v>
      </c>
      <c r="T311" s="30" t="str">
        <f t="shared" si="292"/>
        <v>H4</v>
      </c>
      <c r="U311" s="30"/>
      <c r="V311" s="13">
        <f t="shared" si="307"/>
        <v>275</v>
      </c>
      <c r="W311" s="30" t="str">
        <f t="shared" si="293"/>
        <v>L11</v>
      </c>
      <c r="X311" s="30"/>
      <c r="Y311" s="30" t="str">
        <f t="shared" si="308"/>
        <v>_</v>
      </c>
      <c r="Z311" s="21">
        <f t="shared" si="294"/>
        <v>1</v>
      </c>
      <c r="AA311" s="13" t="b">
        <f t="shared" si="309"/>
        <v>1</v>
      </c>
      <c r="AB311" s="30" t="b">
        <f t="shared" si="295"/>
        <v>1</v>
      </c>
      <c r="AC311" s="30" t="b">
        <f t="shared" ca="1" si="296"/>
        <v>1</v>
      </c>
      <c r="AD311" s="30" t="b">
        <f t="shared" ca="1" si="297"/>
        <v>1</v>
      </c>
      <c r="AE311" s="13" t="str">
        <f t="shared" si="310"/>
        <v/>
      </c>
      <c r="AF311" s="13" t="str">
        <f t="shared" si="311"/>
        <v/>
      </c>
      <c r="AG311" s="13"/>
      <c r="AH311" s="72">
        <f t="shared" si="316"/>
        <v>278</v>
      </c>
      <c r="AI311" s="80" t="str">
        <f t="shared" si="298"/>
        <v>P3</v>
      </c>
      <c r="AJ311" s="30" t="str">
        <f t="shared" si="312"/>
        <v/>
      </c>
      <c r="AK311" s="19"/>
      <c r="AL311" s="27"/>
      <c r="AM311" s="27"/>
      <c r="AN311" s="73"/>
      <c r="AO311" s="65" t="str">
        <f t="shared" si="317"/>
        <v/>
      </c>
      <c r="AP311" s="74" t="str">
        <f t="shared" si="299"/>
        <v/>
      </c>
      <c r="AQ311" s="65" t="str">
        <f t="shared" si="313"/>
        <v/>
      </c>
      <c r="AR311" s="65" t="str">
        <f t="shared" si="300"/>
        <v/>
      </c>
      <c r="AS311" s="65" t="str">
        <f t="shared" si="301"/>
        <v/>
      </c>
      <c r="AT311" s="65" t="str">
        <f t="shared" si="314"/>
        <v/>
      </c>
      <c r="AU311" s="65" t="str">
        <f t="shared" si="302"/>
        <v/>
      </c>
      <c r="AV311" s="30"/>
      <c r="AW311" s="30" t="str">
        <f t="shared" si="288"/>
        <v>F18</v>
      </c>
      <c r="AX311" s="14">
        <f t="shared" si="318"/>
        <v>0</v>
      </c>
      <c r="AY311" s="14">
        <f t="shared" si="318"/>
        <v>0</v>
      </c>
      <c r="AZ311" s="30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30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30"/>
      <c r="DC311" s="13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3"/>
    </row>
    <row r="312" spans="5:132">
      <c r="E312" s="13">
        <f t="shared" si="315"/>
        <v>279</v>
      </c>
      <c r="F312" s="21" t="str">
        <f t="shared" si="319"/>
        <v>L</v>
      </c>
      <c r="G312" s="14">
        <f t="shared" si="320"/>
        <v>15</v>
      </c>
      <c r="H312" s="30" t="str">
        <f t="shared" si="303"/>
        <v>L15</v>
      </c>
      <c r="I312" s="30"/>
      <c r="J312" s="13">
        <f t="shared" si="304"/>
        <v>365</v>
      </c>
      <c r="K312" s="30" t="str">
        <f t="shared" si="289"/>
        <v>P5</v>
      </c>
      <c r="L312" s="30"/>
      <c r="M312" s="13">
        <f t="shared" si="321"/>
        <v>162</v>
      </c>
      <c r="N312" s="30" t="str">
        <f t="shared" si="290"/>
        <v>G18</v>
      </c>
      <c r="O312" s="30"/>
      <c r="P312" s="13">
        <f t="shared" si="305"/>
        <v>333</v>
      </c>
      <c r="Q312" s="30" t="str">
        <f t="shared" si="291"/>
        <v>N21</v>
      </c>
      <c r="R312" s="30"/>
      <c r="S312" s="13">
        <f t="shared" si="306"/>
        <v>174</v>
      </c>
      <c r="T312" s="30" t="str">
        <f t="shared" si="292"/>
        <v>H6</v>
      </c>
      <c r="U312" s="30"/>
      <c r="V312" s="13">
        <f t="shared" si="307"/>
        <v>323</v>
      </c>
      <c r="W312" s="30" t="str">
        <f t="shared" si="293"/>
        <v>N11</v>
      </c>
      <c r="X312" s="30"/>
      <c r="Y312" s="30" t="str">
        <f t="shared" si="308"/>
        <v>_</v>
      </c>
      <c r="Z312" s="21">
        <f t="shared" si="294"/>
        <v>1</v>
      </c>
      <c r="AA312" s="13" t="b">
        <f t="shared" si="309"/>
        <v>1</v>
      </c>
      <c r="AB312" s="30" t="b">
        <f t="shared" si="295"/>
        <v>1</v>
      </c>
      <c r="AC312" s="30" t="b">
        <f t="shared" ca="1" si="296"/>
        <v>1</v>
      </c>
      <c r="AD312" s="30" t="b">
        <f t="shared" ca="1" si="297"/>
        <v>1</v>
      </c>
      <c r="AE312" s="13" t="str">
        <f t="shared" si="310"/>
        <v/>
      </c>
      <c r="AF312" s="13" t="str">
        <f t="shared" si="311"/>
        <v/>
      </c>
      <c r="AG312" s="13"/>
      <c r="AH312" s="72">
        <f t="shared" si="316"/>
        <v>279</v>
      </c>
      <c r="AI312" s="80" t="str">
        <f t="shared" si="298"/>
        <v>P5</v>
      </c>
      <c r="AJ312" s="30" t="str">
        <f t="shared" si="312"/>
        <v/>
      </c>
      <c r="AK312" s="19"/>
      <c r="AL312" s="27"/>
      <c r="AM312" s="27"/>
      <c r="AN312" s="73"/>
      <c r="AO312" s="65" t="str">
        <f t="shared" si="317"/>
        <v/>
      </c>
      <c r="AP312" s="74" t="str">
        <f t="shared" si="299"/>
        <v/>
      </c>
      <c r="AQ312" s="65" t="str">
        <f t="shared" si="313"/>
        <v/>
      </c>
      <c r="AR312" s="65" t="str">
        <f t="shared" si="300"/>
        <v/>
      </c>
      <c r="AS312" s="65" t="str">
        <f t="shared" si="301"/>
        <v/>
      </c>
      <c r="AT312" s="65" t="str">
        <f t="shared" si="314"/>
        <v/>
      </c>
      <c r="AU312" s="65" t="str">
        <f t="shared" si="302"/>
        <v/>
      </c>
      <c r="AV312" s="30"/>
      <c r="AW312" s="30" t="str">
        <f t="shared" si="288"/>
        <v>G18</v>
      </c>
      <c r="AX312" s="14">
        <f t="shared" si="318"/>
        <v>0</v>
      </c>
      <c r="AY312" s="14">
        <f t="shared" si="318"/>
        <v>0</v>
      </c>
      <c r="AZ312" s="30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30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30"/>
      <c r="DC312" s="13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3"/>
    </row>
    <row r="313" spans="5:132">
      <c r="E313" s="13">
        <f t="shared" si="315"/>
        <v>280</v>
      </c>
      <c r="F313" s="21" t="str">
        <f t="shared" si="319"/>
        <v>L</v>
      </c>
      <c r="G313" s="14">
        <f t="shared" si="320"/>
        <v>16</v>
      </c>
      <c r="H313" s="30" t="str">
        <f t="shared" si="303"/>
        <v>L16</v>
      </c>
      <c r="I313" s="30"/>
      <c r="J313" s="13">
        <f t="shared" si="304"/>
        <v>367</v>
      </c>
      <c r="K313" s="30" t="str">
        <f t="shared" si="289"/>
        <v>P7</v>
      </c>
      <c r="L313" s="30"/>
      <c r="M313" s="13">
        <f t="shared" si="321"/>
        <v>186</v>
      </c>
      <c r="N313" s="30" t="str">
        <f t="shared" si="290"/>
        <v>H18</v>
      </c>
      <c r="O313" s="30"/>
      <c r="P313" s="13">
        <f t="shared" si="305"/>
        <v>381</v>
      </c>
      <c r="Q313" s="30" t="str">
        <f t="shared" si="291"/>
        <v>P21</v>
      </c>
      <c r="R313" s="30"/>
      <c r="S313" s="13">
        <f t="shared" si="306"/>
        <v>176</v>
      </c>
      <c r="T313" s="30" t="str">
        <f t="shared" si="292"/>
        <v>H8</v>
      </c>
      <c r="U313" s="30"/>
      <c r="V313" s="13">
        <f t="shared" si="307"/>
        <v>371</v>
      </c>
      <c r="W313" s="30" t="str">
        <f t="shared" si="293"/>
        <v>P11</v>
      </c>
      <c r="X313" s="30"/>
      <c r="Y313" s="30" t="str">
        <f t="shared" si="308"/>
        <v>_</v>
      </c>
      <c r="Z313" s="21">
        <f t="shared" si="294"/>
        <v>1</v>
      </c>
      <c r="AA313" s="13" t="b">
        <f t="shared" si="309"/>
        <v>1</v>
      </c>
      <c r="AB313" s="30" t="b">
        <f t="shared" si="295"/>
        <v>1</v>
      </c>
      <c r="AC313" s="30" t="b">
        <f t="shared" ca="1" si="296"/>
        <v>1</v>
      </c>
      <c r="AD313" s="30" t="b">
        <f t="shared" ca="1" si="297"/>
        <v>1</v>
      </c>
      <c r="AE313" s="13" t="str">
        <f t="shared" si="310"/>
        <v/>
      </c>
      <c r="AF313" s="13" t="str">
        <f t="shared" si="311"/>
        <v/>
      </c>
      <c r="AG313" s="13"/>
      <c r="AH313" s="72">
        <f t="shared" si="316"/>
        <v>280</v>
      </c>
      <c r="AI313" s="80" t="str">
        <f t="shared" si="298"/>
        <v>P7</v>
      </c>
      <c r="AJ313" s="30" t="str">
        <f t="shared" si="312"/>
        <v/>
      </c>
      <c r="AK313" s="19"/>
      <c r="AL313" s="27"/>
      <c r="AM313" s="27"/>
      <c r="AN313" s="73"/>
      <c r="AO313" s="65" t="str">
        <f t="shared" si="317"/>
        <v/>
      </c>
      <c r="AP313" s="74" t="str">
        <f t="shared" si="299"/>
        <v/>
      </c>
      <c r="AQ313" s="65" t="str">
        <f t="shared" si="313"/>
        <v/>
      </c>
      <c r="AR313" s="65" t="str">
        <f t="shared" si="300"/>
        <v/>
      </c>
      <c r="AS313" s="65" t="str">
        <f t="shared" si="301"/>
        <v/>
      </c>
      <c r="AT313" s="65" t="str">
        <f t="shared" si="314"/>
        <v/>
      </c>
      <c r="AU313" s="65" t="str">
        <f t="shared" si="302"/>
        <v/>
      </c>
      <c r="AV313" s="30"/>
      <c r="AW313" s="30" t="str">
        <f t="shared" si="288"/>
        <v>H18</v>
      </c>
      <c r="AX313" s="14">
        <f t="shared" si="318"/>
        <v>0</v>
      </c>
      <c r="AY313" s="14">
        <f t="shared" si="318"/>
        <v>0</v>
      </c>
      <c r="AZ313" s="30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30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30"/>
      <c r="DC313" s="13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3"/>
    </row>
    <row r="314" spans="5:132">
      <c r="E314" s="13">
        <f t="shared" si="315"/>
        <v>281</v>
      </c>
      <c r="F314" s="21" t="str">
        <f t="shared" si="319"/>
        <v>L</v>
      </c>
      <c r="G314" s="14">
        <f t="shared" si="320"/>
        <v>17</v>
      </c>
      <c r="H314" s="30" t="str">
        <f t="shared" si="303"/>
        <v>L17</v>
      </c>
      <c r="I314" s="30"/>
      <c r="J314" s="13">
        <f t="shared" si="304"/>
        <v>369</v>
      </c>
      <c r="K314" s="30" t="str">
        <f t="shared" si="289"/>
        <v>P9</v>
      </c>
      <c r="L314" s="30"/>
      <c r="M314" s="13">
        <f t="shared" si="321"/>
        <v>210</v>
      </c>
      <c r="N314" s="30" t="str">
        <f t="shared" si="290"/>
        <v>I18</v>
      </c>
      <c r="O314" s="30"/>
      <c r="P314" s="13">
        <f t="shared" si="305"/>
        <v>47</v>
      </c>
      <c r="Q314" s="30" t="str">
        <f t="shared" si="291"/>
        <v>B23</v>
      </c>
      <c r="R314" s="30"/>
      <c r="S314" s="13">
        <f t="shared" si="306"/>
        <v>178</v>
      </c>
      <c r="T314" s="30" t="str">
        <f t="shared" si="292"/>
        <v>H10</v>
      </c>
      <c r="U314" s="30"/>
      <c r="V314" s="13">
        <f t="shared" si="307"/>
        <v>36</v>
      </c>
      <c r="W314" s="30" t="str">
        <f t="shared" si="293"/>
        <v>B12</v>
      </c>
      <c r="X314" s="30"/>
      <c r="Y314" s="30" t="str">
        <f t="shared" si="308"/>
        <v>_</v>
      </c>
      <c r="Z314" s="21">
        <f t="shared" si="294"/>
        <v>1</v>
      </c>
      <c r="AA314" s="13" t="b">
        <f t="shared" si="309"/>
        <v>1</v>
      </c>
      <c r="AB314" s="30" t="b">
        <f t="shared" si="295"/>
        <v>1</v>
      </c>
      <c r="AC314" s="30" t="b">
        <f t="shared" ca="1" si="296"/>
        <v>1</v>
      </c>
      <c r="AD314" s="30" t="b">
        <f t="shared" ca="1" si="297"/>
        <v>1</v>
      </c>
      <c r="AE314" s="13" t="str">
        <f t="shared" si="310"/>
        <v/>
      </c>
      <c r="AF314" s="13" t="str">
        <f t="shared" si="311"/>
        <v/>
      </c>
      <c r="AG314" s="13"/>
      <c r="AH314" s="81">
        <f t="shared" si="316"/>
        <v>281</v>
      </c>
      <c r="AI314" s="82" t="str">
        <f t="shared" si="298"/>
        <v>P9</v>
      </c>
      <c r="AJ314" s="30" t="str">
        <f t="shared" si="312"/>
        <v/>
      </c>
      <c r="AK314" s="26"/>
      <c r="AL314" s="28"/>
      <c r="AM314" s="28"/>
      <c r="AN314" s="83"/>
      <c r="AO314" s="65" t="str">
        <f t="shared" si="317"/>
        <v/>
      </c>
      <c r="AP314" s="74" t="str">
        <f t="shared" si="299"/>
        <v/>
      </c>
      <c r="AQ314" s="65" t="str">
        <f t="shared" si="313"/>
        <v/>
      </c>
      <c r="AR314" s="65" t="str">
        <f t="shared" si="300"/>
        <v/>
      </c>
      <c r="AS314" s="65" t="str">
        <f t="shared" si="301"/>
        <v/>
      </c>
      <c r="AT314" s="65" t="str">
        <f t="shared" si="314"/>
        <v/>
      </c>
      <c r="AU314" s="65" t="str">
        <f t="shared" si="302"/>
        <v/>
      </c>
      <c r="AV314" s="30"/>
      <c r="AW314" s="30" t="str">
        <f t="shared" si="288"/>
        <v>I18</v>
      </c>
      <c r="AX314" s="14">
        <f t="shared" ref="AX314:AY333" si="322">IF(COUNTIF($AI$34:$AI$417,$AW314)&gt;0,VLOOKUP($AW314,$AI$34:$AL$417,$AX$32,FALSE),"")</f>
        <v>0</v>
      </c>
      <c r="AY314" s="14">
        <f t="shared" si="322"/>
        <v>0</v>
      </c>
      <c r="AZ314" s="30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30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30"/>
      <c r="DC314" s="13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3"/>
    </row>
    <row r="315" spans="5:132">
      <c r="E315" s="13">
        <f t="shared" si="315"/>
        <v>282</v>
      </c>
      <c r="F315" s="21" t="str">
        <f t="shared" si="319"/>
        <v>L</v>
      </c>
      <c r="G315" s="14">
        <f t="shared" si="320"/>
        <v>18</v>
      </c>
      <c r="H315" s="30" t="str">
        <f t="shared" si="303"/>
        <v>L18</v>
      </c>
      <c r="I315" s="30"/>
      <c r="J315" s="13">
        <f t="shared" si="304"/>
        <v>371</v>
      </c>
      <c r="K315" s="30" t="str">
        <f t="shared" si="289"/>
        <v>P11</v>
      </c>
      <c r="L315" s="30"/>
      <c r="M315" s="13">
        <f t="shared" si="321"/>
        <v>234</v>
      </c>
      <c r="N315" s="30" t="str">
        <f t="shared" si="290"/>
        <v>J18</v>
      </c>
      <c r="O315" s="30"/>
      <c r="P315" s="13">
        <f t="shared" si="305"/>
        <v>95</v>
      </c>
      <c r="Q315" s="30" t="str">
        <f t="shared" si="291"/>
        <v>D23</v>
      </c>
      <c r="R315" s="30"/>
      <c r="S315" s="13">
        <f t="shared" si="306"/>
        <v>180</v>
      </c>
      <c r="T315" s="30" t="str">
        <f t="shared" si="292"/>
        <v>H12</v>
      </c>
      <c r="U315" s="30"/>
      <c r="V315" s="13">
        <f t="shared" si="307"/>
        <v>84</v>
      </c>
      <c r="W315" s="30" t="str">
        <f t="shared" si="293"/>
        <v>D12</v>
      </c>
      <c r="X315" s="30"/>
      <c r="Y315" s="30" t="str">
        <f t="shared" si="308"/>
        <v>_</v>
      </c>
      <c r="Z315" s="21">
        <f t="shared" si="294"/>
        <v>1</v>
      </c>
      <c r="AA315" s="13" t="b">
        <f t="shared" si="309"/>
        <v>1</v>
      </c>
      <c r="AB315" s="30" t="b">
        <f t="shared" si="295"/>
        <v>1</v>
      </c>
      <c r="AC315" s="30" t="b">
        <f t="shared" ca="1" si="296"/>
        <v>1</v>
      </c>
      <c r="AD315" s="30" t="b">
        <f t="shared" ca="1" si="297"/>
        <v>1</v>
      </c>
      <c r="AE315" s="13" t="str">
        <f t="shared" si="310"/>
        <v/>
      </c>
      <c r="AF315" s="13" t="str">
        <f t="shared" si="311"/>
        <v/>
      </c>
      <c r="AG315" s="13"/>
      <c r="AH315" s="81">
        <f t="shared" si="316"/>
        <v>282</v>
      </c>
      <c r="AI315" s="82" t="str">
        <f t="shared" si="298"/>
        <v>P11</v>
      </c>
      <c r="AJ315" s="30" t="str">
        <f t="shared" si="312"/>
        <v/>
      </c>
      <c r="AK315" s="26"/>
      <c r="AL315" s="28"/>
      <c r="AM315" s="28"/>
      <c r="AN315" s="83"/>
      <c r="AO315" s="65" t="str">
        <f t="shared" si="317"/>
        <v/>
      </c>
      <c r="AP315" s="74" t="str">
        <f t="shared" si="299"/>
        <v/>
      </c>
      <c r="AQ315" s="65" t="str">
        <f t="shared" si="313"/>
        <v/>
      </c>
      <c r="AR315" s="65" t="str">
        <f t="shared" si="300"/>
        <v/>
      </c>
      <c r="AS315" s="65" t="str">
        <f t="shared" si="301"/>
        <v/>
      </c>
      <c r="AT315" s="65" t="str">
        <f t="shared" si="314"/>
        <v/>
      </c>
      <c r="AU315" s="65" t="str">
        <f t="shared" si="302"/>
        <v/>
      </c>
      <c r="AV315" s="30"/>
      <c r="AW315" s="30" t="str">
        <f t="shared" si="288"/>
        <v>J18</v>
      </c>
      <c r="AX315" s="14">
        <f t="shared" si="322"/>
        <v>0</v>
      </c>
      <c r="AY315" s="14">
        <f t="shared" si="322"/>
        <v>0</v>
      </c>
      <c r="AZ315" s="30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30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30"/>
      <c r="DC315" s="13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3"/>
    </row>
    <row r="316" spans="5:132">
      <c r="E316" s="13">
        <f t="shared" si="315"/>
        <v>283</v>
      </c>
      <c r="F316" s="21" t="str">
        <f t="shared" si="319"/>
        <v>L</v>
      </c>
      <c r="G316" s="14">
        <f t="shared" si="320"/>
        <v>19</v>
      </c>
      <c r="H316" s="30" t="str">
        <f t="shared" si="303"/>
        <v>L19</v>
      </c>
      <c r="I316" s="30"/>
      <c r="J316" s="13">
        <f t="shared" si="304"/>
        <v>373</v>
      </c>
      <c r="K316" s="30" t="str">
        <f t="shared" si="289"/>
        <v>P13</v>
      </c>
      <c r="L316" s="30"/>
      <c r="M316" s="13">
        <f t="shared" si="321"/>
        <v>258</v>
      </c>
      <c r="N316" s="30" t="str">
        <f t="shared" si="290"/>
        <v>K18</v>
      </c>
      <c r="O316" s="30"/>
      <c r="P316" s="13">
        <f t="shared" si="305"/>
        <v>143</v>
      </c>
      <c r="Q316" s="30" t="str">
        <f t="shared" si="291"/>
        <v>F23</v>
      </c>
      <c r="R316" s="30"/>
      <c r="S316" s="13">
        <f t="shared" si="306"/>
        <v>182</v>
      </c>
      <c r="T316" s="30" t="str">
        <f t="shared" si="292"/>
        <v>H14</v>
      </c>
      <c r="U316" s="30"/>
      <c r="V316" s="13">
        <f t="shared" si="307"/>
        <v>132</v>
      </c>
      <c r="W316" s="30" t="str">
        <f t="shared" si="293"/>
        <v>F12</v>
      </c>
      <c r="X316" s="30"/>
      <c r="Y316" s="30" t="str">
        <f t="shared" si="308"/>
        <v>_</v>
      </c>
      <c r="Z316" s="21">
        <f t="shared" si="294"/>
        <v>1</v>
      </c>
      <c r="AA316" s="13" t="b">
        <f t="shared" si="309"/>
        <v>1</v>
      </c>
      <c r="AB316" s="30" t="b">
        <f t="shared" si="295"/>
        <v>1</v>
      </c>
      <c r="AC316" s="30" t="b">
        <f t="shared" ca="1" si="296"/>
        <v>1</v>
      </c>
      <c r="AD316" s="30" t="b">
        <f t="shared" ca="1" si="297"/>
        <v>1</v>
      </c>
      <c r="AE316" s="13" t="str">
        <f t="shared" si="310"/>
        <v/>
      </c>
      <c r="AF316" s="13" t="str">
        <f t="shared" si="311"/>
        <v/>
      </c>
      <c r="AG316" s="13"/>
      <c r="AH316" s="81">
        <f t="shared" si="316"/>
        <v>283</v>
      </c>
      <c r="AI316" s="82" t="str">
        <f t="shared" si="298"/>
        <v>P13</v>
      </c>
      <c r="AJ316" s="30" t="str">
        <f t="shared" si="312"/>
        <v/>
      </c>
      <c r="AK316" s="26"/>
      <c r="AL316" s="28"/>
      <c r="AM316" s="28"/>
      <c r="AN316" s="83"/>
      <c r="AO316" s="65" t="str">
        <f t="shared" si="317"/>
        <v/>
      </c>
      <c r="AP316" s="74" t="str">
        <f t="shared" si="299"/>
        <v/>
      </c>
      <c r="AQ316" s="65" t="str">
        <f t="shared" si="313"/>
        <v/>
      </c>
      <c r="AR316" s="65" t="str">
        <f t="shared" si="300"/>
        <v/>
      </c>
      <c r="AS316" s="65" t="str">
        <f t="shared" si="301"/>
        <v/>
      </c>
      <c r="AT316" s="65" t="str">
        <f t="shared" si="314"/>
        <v/>
      </c>
      <c r="AU316" s="65" t="str">
        <f t="shared" si="302"/>
        <v/>
      </c>
      <c r="AV316" s="30"/>
      <c r="AW316" s="30" t="str">
        <f t="shared" si="288"/>
        <v>K18</v>
      </c>
      <c r="AX316" s="14">
        <f t="shared" si="322"/>
        <v>0</v>
      </c>
      <c r="AY316" s="14">
        <f t="shared" si="322"/>
        <v>0</v>
      </c>
      <c r="AZ316" s="30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30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30"/>
      <c r="DC316" s="13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3"/>
    </row>
    <row r="317" spans="5:132">
      <c r="E317" s="13">
        <f t="shared" si="315"/>
        <v>284</v>
      </c>
      <c r="F317" s="21" t="str">
        <f t="shared" si="319"/>
        <v>L</v>
      </c>
      <c r="G317" s="14">
        <f t="shared" si="320"/>
        <v>20</v>
      </c>
      <c r="H317" s="30" t="str">
        <f t="shared" si="303"/>
        <v>L20</v>
      </c>
      <c r="I317" s="30"/>
      <c r="J317" s="13">
        <f t="shared" si="304"/>
        <v>375</v>
      </c>
      <c r="K317" s="30" t="str">
        <f t="shared" si="289"/>
        <v>P15</v>
      </c>
      <c r="L317" s="30"/>
      <c r="M317" s="13">
        <f t="shared" si="321"/>
        <v>282</v>
      </c>
      <c r="N317" s="30" t="str">
        <f t="shared" si="290"/>
        <v>L18</v>
      </c>
      <c r="O317" s="30"/>
      <c r="P317" s="13">
        <f t="shared" si="305"/>
        <v>191</v>
      </c>
      <c r="Q317" s="30" t="str">
        <f t="shared" si="291"/>
        <v>H23</v>
      </c>
      <c r="R317" s="30"/>
      <c r="S317" s="13">
        <f t="shared" si="306"/>
        <v>184</v>
      </c>
      <c r="T317" s="30" t="str">
        <f t="shared" si="292"/>
        <v>H16</v>
      </c>
      <c r="U317" s="30"/>
      <c r="V317" s="13">
        <f t="shared" si="307"/>
        <v>180</v>
      </c>
      <c r="W317" s="30" t="str">
        <f t="shared" si="293"/>
        <v>H12</v>
      </c>
      <c r="X317" s="30"/>
      <c r="Y317" s="30" t="str">
        <f t="shared" si="308"/>
        <v>_</v>
      </c>
      <c r="Z317" s="21">
        <f t="shared" si="294"/>
        <v>1</v>
      </c>
      <c r="AA317" s="13" t="b">
        <f t="shared" si="309"/>
        <v>1</v>
      </c>
      <c r="AB317" s="30" t="b">
        <f t="shared" si="295"/>
        <v>1</v>
      </c>
      <c r="AC317" s="30" t="b">
        <f t="shared" ca="1" si="296"/>
        <v>1</v>
      </c>
      <c r="AD317" s="30" t="b">
        <f t="shared" ca="1" si="297"/>
        <v>1</v>
      </c>
      <c r="AE317" s="13" t="str">
        <f t="shared" si="310"/>
        <v/>
      </c>
      <c r="AF317" s="13" t="str">
        <f t="shared" si="311"/>
        <v/>
      </c>
      <c r="AG317" s="13"/>
      <c r="AH317" s="81">
        <f t="shared" si="316"/>
        <v>284</v>
      </c>
      <c r="AI317" s="82" t="str">
        <f t="shared" si="298"/>
        <v>P15</v>
      </c>
      <c r="AJ317" s="30" t="str">
        <f t="shared" si="312"/>
        <v/>
      </c>
      <c r="AK317" s="26"/>
      <c r="AL317" s="28"/>
      <c r="AM317" s="28"/>
      <c r="AN317" s="83"/>
      <c r="AO317" s="65" t="str">
        <f t="shared" si="317"/>
        <v/>
      </c>
      <c r="AP317" s="74" t="str">
        <f t="shared" si="299"/>
        <v/>
      </c>
      <c r="AQ317" s="65" t="str">
        <f t="shared" si="313"/>
        <v/>
      </c>
      <c r="AR317" s="65" t="str">
        <f t="shared" si="300"/>
        <v/>
      </c>
      <c r="AS317" s="65" t="str">
        <f t="shared" si="301"/>
        <v/>
      </c>
      <c r="AT317" s="65" t="str">
        <f t="shared" si="314"/>
        <v/>
      </c>
      <c r="AU317" s="65" t="str">
        <f t="shared" si="302"/>
        <v/>
      </c>
      <c r="AV317" s="30"/>
      <c r="AW317" s="30" t="str">
        <f t="shared" si="288"/>
        <v>L18</v>
      </c>
      <c r="AX317" s="14">
        <f t="shared" si="322"/>
        <v>0</v>
      </c>
      <c r="AY317" s="14">
        <f t="shared" si="322"/>
        <v>0</v>
      </c>
      <c r="AZ317" s="30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30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30"/>
      <c r="DC317" s="13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3"/>
    </row>
    <row r="318" spans="5:132">
      <c r="E318" s="13">
        <f t="shared" si="315"/>
        <v>285</v>
      </c>
      <c r="F318" s="21" t="str">
        <f t="shared" si="319"/>
        <v>L</v>
      </c>
      <c r="G318" s="14">
        <f t="shared" si="320"/>
        <v>21</v>
      </c>
      <c r="H318" s="30" t="str">
        <f t="shared" si="303"/>
        <v>L21</v>
      </c>
      <c r="I318" s="30"/>
      <c r="J318" s="13">
        <f t="shared" si="304"/>
        <v>377</v>
      </c>
      <c r="K318" s="30" t="str">
        <f t="shared" si="289"/>
        <v>P17</v>
      </c>
      <c r="L318" s="30"/>
      <c r="M318" s="13">
        <f t="shared" si="321"/>
        <v>306</v>
      </c>
      <c r="N318" s="30" t="str">
        <f t="shared" si="290"/>
        <v>M18</v>
      </c>
      <c r="O318" s="30"/>
      <c r="P318" s="13">
        <f t="shared" si="305"/>
        <v>239</v>
      </c>
      <c r="Q318" s="30" t="str">
        <f t="shared" si="291"/>
        <v>J23</v>
      </c>
      <c r="R318" s="30"/>
      <c r="S318" s="13">
        <f t="shared" si="306"/>
        <v>186</v>
      </c>
      <c r="T318" s="30" t="str">
        <f t="shared" si="292"/>
        <v>H18</v>
      </c>
      <c r="U318" s="30"/>
      <c r="V318" s="13">
        <f t="shared" si="307"/>
        <v>228</v>
      </c>
      <c r="W318" s="30" t="str">
        <f t="shared" si="293"/>
        <v>J12</v>
      </c>
      <c r="X318" s="30"/>
      <c r="Y318" s="30" t="str">
        <f t="shared" si="308"/>
        <v>_</v>
      </c>
      <c r="Z318" s="21">
        <f t="shared" si="294"/>
        <v>1</v>
      </c>
      <c r="AA318" s="13" t="b">
        <f t="shared" si="309"/>
        <v>1</v>
      </c>
      <c r="AB318" s="30" t="b">
        <f t="shared" si="295"/>
        <v>1</v>
      </c>
      <c r="AC318" s="30" t="b">
        <f t="shared" ca="1" si="296"/>
        <v>1</v>
      </c>
      <c r="AD318" s="30" t="b">
        <f t="shared" ca="1" si="297"/>
        <v>1</v>
      </c>
      <c r="AE318" s="13" t="str">
        <f t="shared" si="310"/>
        <v/>
      </c>
      <c r="AF318" s="13" t="str">
        <f t="shared" si="311"/>
        <v/>
      </c>
      <c r="AG318" s="13"/>
      <c r="AH318" s="81">
        <f t="shared" si="316"/>
        <v>285</v>
      </c>
      <c r="AI318" s="82" t="str">
        <f t="shared" si="298"/>
        <v>P17</v>
      </c>
      <c r="AJ318" s="30" t="str">
        <f t="shared" si="312"/>
        <v/>
      </c>
      <c r="AK318" s="26"/>
      <c r="AL318" s="28"/>
      <c r="AM318" s="28"/>
      <c r="AN318" s="83"/>
      <c r="AO318" s="65" t="str">
        <f t="shared" si="317"/>
        <v/>
      </c>
      <c r="AP318" s="74" t="str">
        <f t="shared" si="299"/>
        <v/>
      </c>
      <c r="AQ318" s="65" t="str">
        <f t="shared" si="313"/>
        <v/>
      </c>
      <c r="AR318" s="65" t="str">
        <f t="shared" si="300"/>
        <v/>
      </c>
      <c r="AS318" s="65" t="str">
        <f t="shared" si="301"/>
        <v/>
      </c>
      <c r="AT318" s="65" t="str">
        <f t="shared" si="314"/>
        <v/>
      </c>
      <c r="AU318" s="65" t="str">
        <f t="shared" si="302"/>
        <v/>
      </c>
      <c r="AV318" s="30"/>
      <c r="AW318" s="30" t="str">
        <f t="shared" si="288"/>
        <v>M18</v>
      </c>
      <c r="AX318" s="14">
        <f t="shared" si="322"/>
        <v>0</v>
      </c>
      <c r="AY318" s="14">
        <f t="shared" si="322"/>
        <v>0</v>
      </c>
      <c r="AZ318" s="30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30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30"/>
      <c r="DC318" s="13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3"/>
    </row>
    <row r="319" spans="5:132">
      <c r="E319" s="13">
        <f t="shared" si="315"/>
        <v>286</v>
      </c>
      <c r="F319" s="21" t="str">
        <f t="shared" si="319"/>
        <v>L</v>
      </c>
      <c r="G319" s="14">
        <f t="shared" si="320"/>
        <v>22</v>
      </c>
      <c r="H319" s="30" t="str">
        <f t="shared" si="303"/>
        <v>L22</v>
      </c>
      <c r="I319" s="30"/>
      <c r="J319" s="13">
        <f t="shared" si="304"/>
        <v>379</v>
      </c>
      <c r="K319" s="30" t="str">
        <f t="shared" si="289"/>
        <v>P19</v>
      </c>
      <c r="L319" s="30"/>
      <c r="M319" s="13">
        <f t="shared" si="321"/>
        <v>330</v>
      </c>
      <c r="N319" s="30" t="str">
        <f t="shared" si="290"/>
        <v>N18</v>
      </c>
      <c r="O319" s="30"/>
      <c r="P319" s="13">
        <f t="shared" si="305"/>
        <v>287</v>
      </c>
      <c r="Q319" s="30" t="str">
        <f t="shared" si="291"/>
        <v>L23</v>
      </c>
      <c r="R319" s="30"/>
      <c r="S319" s="13">
        <f t="shared" si="306"/>
        <v>188</v>
      </c>
      <c r="T319" s="30" t="str">
        <f t="shared" si="292"/>
        <v>H20</v>
      </c>
      <c r="U319" s="30"/>
      <c r="V319" s="13">
        <f t="shared" si="307"/>
        <v>276</v>
      </c>
      <c r="W319" s="30" t="str">
        <f t="shared" si="293"/>
        <v>L12</v>
      </c>
      <c r="X319" s="30"/>
      <c r="Y319" s="30" t="str">
        <f t="shared" si="308"/>
        <v>_</v>
      </c>
      <c r="Z319" s="21">
        <f t="shared" si="294"/>
        <v>1</v>
      </c>
      <c r="AA319" s="13" t="b">
        <f t="shared" si="309"/>
        <v>1</v>
      </c>
      <c r="AB319" s="30" t="b">
        <f t="shared" si="295"/>
        <v>1</v>
      </c>
      <c r="AC319" s="30" t="b">
        <f t="shared" ca="1" si="296"/>
        <v>1</v>
      </c>
      <c r="AD319" s="30" t="b">
        <f t="shared" ca="1" si="297"/>
        <v>1</v>
      </c>
      <c r="AE319" s="13" t="str">
        <f t="shared" si="310"/>
        <v/>
      </c>
      <c r="AF319" s="13" t="str">
        <f t="shared" si="311"/>
        <v/>
      </c>
      <c r="AG319" s="13"/>
      <c r="AH319" s="81">
        <f t="shared" si="316"/>
        <v>286</v>
      </c>
      <c r="AI319" s="82" t="str">
        <f t="shared" si="298"/>
        <v>P19</v>
      </c>
      <c r="AJ319" s="30" t="str">
        <f t="shared" si="312"/>
        <v/>
      </c>
      <c r="AK319" s="26"/>
      <c r="AL319" s="28"/>
      <c r="AM319" s="28"/>
      <c r="AN319" s="83"/>
      <c r="AO319" s="65" t="str">
        <f t="shared" si="317"/>
        <v/>
      </c>
      <c r="AP319" s="74" t="str">
        <f t="shared" si="299"/>
        <v/>
      </c>
      <c r="AQ319" s="65" t="str">
        <f t="shared" si="313"/>
        <v/>
      </c>
      <c r="AR319" s="65" t="str">
        <f t="shared" si="300"/>
        <v/>
      </c>
      <c r="AS319" s="65" t="str">
        <f t="shared" si="301"/>
        <v/>
      </c>
      <c r="AT319" s="65" t="str">
        <f t="shared" si="314"/>
        <v/>
      </c>
      <c r="AU319" s="65" t="str">
        <f t="shared" si="302"/>
        <v/>
      </c>
      <c r="AV319" s="30"/>
      <c r="AW319" s="30" t="str">
        <f t="shared" si="288"/>
        <v>N18</v>
      </c>
      <c r="AX319" s="14">
        <f t="shared" si="322"/>
        <v>0</v>
      </c>
      <c r="AY319" s="14">
        <f t="shared" si="322"/>
        <v>0</v>
      </c>
      <c r="AZ319" s="30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30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30"/>
      <c r="DC319" s="13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3"/>
    </row>
    <row r="320" spans="5:132">
      <c r="E320" s="13">
        <f t="shared" si="315"/>
        <v>287</v>
      </c>
      <c r="F320" s="21" t="str">
        <f t="shared" si="319"/>
        <v>L</v>
      </c>
      <c r="G320" s="14">
        <f t="shared" si="320"/>
        <v>23</v>
      </c>
      <c r="H320" s="30" t="str">
        <f t="shared" si="303"/>
        <v>L23</v>
      </c>
      <c r="I320" s="30"/>
      <c r="J320" s="13">
        <f t="shared" si="304"/>
        <v>381</v>
      </c>
      <c r="K320" s="30" t="str">
        <f t="shared" si="289"/>
        <v>P21</v>
      </c>
      <c r="L320" s="30"/>
      <c r="M320" s="13">
        <f t="shared" si="321"/>
        <v>354</v>
      </c>
      <c r="N320" s="30" t="str">
        <f t="shared" si="290"/>
        <v>O18</v>
      </c>
      <c r="O320" s="30"/>
      <c r="P320" s="13">
        <f t="shared" si="305"/>
        <v>335</v>
      </c>
      <c r="Q320" s="30" t="str">
        <f t="shared" si="291"/>
        <v>N23</v>
      </c>
      <c r="R320" s="30"/>
      <c r="S320" s="13">
        <f t="shared" si="306"/>
        <v>190</v>
      </c>
      <c r="T320" s="30" t="str">
        <f t="shared" si="292"/>
        <v>H22</v>
      </c>
      <c r="U320" s="30"/>
      <c r="V320" s="13">
        <f t="shared" si="307"/>
        <v>324</v>
      </c>
      <c r="W320" s="30" t="str">
        <f t="shared" si="293"/>
        <v>N12</v>
      </c>
      <c r="X320" s="30"/>
      <c r="Y320" s="30" t="str">
        <f t="shared" si="308"/>
        <v>_</v>
      </c>
      <c r="Z320" s="21">
        <f t="shared" si="294"/>
        <v>1</v>
      </c>
      <c r="AA320" s="13" t="b">
        <f t="shared" si="309"/>
        <v>1</v>
      </c>
      <c r="AB320" s="30" t="b">
        <f t="shared" si="295"/>
        <v>1</v>
      </c>
      <c r="AC320" s="30" t="b">
        <f t="shared" ca="1" si="296"/>
        <v>1</v>
      </c>
      <c r="AD320" s="30" t="b">
        <f t="shared" ca="1" si="297"/>
        <v>1</v>
      </c>
      <c r="AE320" s="13" t="str">
        <f t="shared" si="310"/>
        <v/>
      </c>
      <c r="AF320" s="13" t="str">
        <f t="shared" si="311"/>
        <v/>
      </c>
      <c r="AG320" s="13"/>
      <c r="AH320" s="81">
        <f t="shared" si="316"/>
        <v>287</v>
      </c>
      <c r="AI320" s="82" t="str">
        <f t="shared" si="298"/>
        <v>P21</v>
      </c>
      <c r="AJ320" s="30" t="str">
        <f t="shared" si="312"/>
        <v/>
      </c>
      <c r="AK320" s="26"/>
      <c r="AL320" s="28"/>
      <c r="AM320" s="28"/>
      <c r="AN320" s="83"/>
      <c r="AO320" s="65" t="str">
        <f t="shared" si="317"/>
        <v/>
      </c>
      <c r="AP320" s="74" t="str">
        <f t="shared" si="299"/>
        <v/>
      </c>
      <c r="AQ320" s="65" t="str">
        <f t="shared" si="313"/>
        <v/>
      </c>
      <c r="AR320" s="65" t="str">
        <f t="shared" si="300"/>
        <v/>
      </c>
      <c r="AS320" s="65" t="str">
        <f t="shared" si="301"/>
        <v/>
      </c>
      <c r="AT320" s="65" t="str">
        <f t="shared" si="314"/>
        <v/>
      </c>
      <c r="AU320" s="65" t="str">
        <f t="shared" si="302"/>
        <v/>
      </c>
      <c r="AV320" s="30"/>
      <c r="AW320" s="30" t="str">
        <f t="shared" si="288"/>
        <v>O18</v>
      </c>
      <c r="AX320" s="14">
        <f t="shared" si="322"/>
        <v>0</v>
      </c>
      <c r="AY320" s="14">
        <f t="shared" si="322"/>
        <v>0</v>
      </c>
      <c r="AZ320" s="30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30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30"/>
      <c r="DC320" s="13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3"/>
    </row>
    <row r="321" spans="5:132">
      <c r="E321" s="13">
        <f t="shared" si="315"/>
        <v>288</v>
      </c>
      <c r="F321" s="21" t="str">
        <f t="shared" si="319"/>
        <v>L</v>
      </c>
      <c r="G321" s="14">
        <f t="shared" si="320"/>
        <v>24</v>
      </c>
      <c r="H321" s="30" t="str">
        <f t="shared" si="303"/>
        <v>L24</v>
      </c>
      <c r="I321" s="30"/>
      <c r="J321" s="13">
        <f t="shared" si="304"/>
        <v>383</v>
      </c>
      <c r="K321" s="30" t="str">
        <f t="shared" si="289"/>
        <v>P23</v>
      </c>
      <c r="L321" s="30"/>
      <c r="M321" s="13">
        <f t="shared" si="321"/>
        <v>378</v>
      </c>
      <c r="N321" s="30" t="str">
        <f t="shared" si="290"/>
        <v>P18</v>
      </c>
      <c r="O321" s="30"/>
      <c r="P321" s="13">
        <f t="shared" si="305"/>
        <v>383</v>
      </c>
      <c r="Q321" s="30" t="str">
        <f t="shared" si="291"/>
        <v>P23</v>
      </c>
      <c r="R321" s="30"/>
      <c r="S321" s="13">
        <f t="shared" si="306"/>
        <v>192</v>
      </c>
      <c r="T321" s="30" t="str">
        <f t="shared" si="292"/>
        <v>H24</v>
      </c>
      <c r="U321" s="30"/>
      <c r="V321" s="13">
        <f t="shared" si="307"/>
        <v>372</v>
      </c>
      <c r="W321" s="30" t="str">
        <f t="shared" si="293"/>
        <v>P12</v>
      </c>
      <c r="X321" s="30"/>
      <c r="Y321" s="30" t="str">
        <f t="shared" si="308"/>
        <v>_</v>
      </c>
      <c r="Z321" s="21">
        <f t="shared" si="294"/>
        <v>1</v>
      </c>
      <c r="AA321" s="13" t="b">
        <f t="shared" si="309"/>
        <v>1</v>
      </c>
      <c r="AB321" s="30" t="b">
        <f t="shared" si="295"/>
        <v>1</v>
      </c>
      <c r="AC321" s="30" t="b">
        <f t="shared" ca="1" si="296"/>
        <v>1</v>
      </c>
      <c r="AD321" s="30" t="b">
        <f t="shared" ca="1" si="297"/>
        <v>1</v>
      </c>
      <c r="AE321" s="13" t="str">
        <f t="shared" si="310"/>
        <v/>
      </c>
      <c r="AF321" s="13" t="str">
        <f t="shared" si="311"/>
        <v/>
      </c>
      <c r="AG321" s="13"/>
      <c r="AH321" s="81">
        <f t="shared" si="316"/>
        <v>288</v>
      </c>
      <c r="AI321" s="82" t="str">
        <f t="shared" si="298"/>
        <v>P23</v>
      </c>
      <c r="AJ321" s="30" t="str">
        <f t="shared" si="312"/>
        <v/>
      </c>
      <c r="AK321" s="26"/>
      <c r="AL321" s="28"/>
      <c r="AM321" s="28"/>
      <c r="AN321" s="83"/>
      <c r="AO321" s="65" t="str">
        <f t="shared" si="317"/>
        <v/>
      </c>
      <c r="AP321" s="74" t="str">
        <f t="shared" si="299"/>
        <v/>
      </c>
      <c r="AQ321" s="65" t="str">
        <f t="shared" si="313"/>
        <v/>
      </c>
      <c r="AR321" s="65" t="str">
        <f t="shared" si="300"/>
        <v/>
      </c>
      <c r="AS321" s="65" t="str">
        <f t="shared" si="301"/>
        <v/>
      </c>
      <c r="AT321" s="65" t="str">
        <f t="shared" si="314"/>
        <v/>
      </c>
      <c r="AU321" s="65" t="str">
        <f t="shared" si="302"/>
        <v/>
      </c>
      <c r="AV321" s="30"/>
      <c r="AW321" s="30" t="str">
        <f t="shared" si="288"/>
        <v>P18</v>
      </c>
      <c r="AX321" s="14">
        <f t="shared" si="322"/>
        <v>0</v>
      </c>
      <c r="AY321" s="14">
        <f t="shared" si="322"/>
        <v>0</v>
      </c>
      <c r="AZ321" s="30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30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30"/>
      <c r="DC321" s="13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3"/>
    </row>
    <row r="322" spans="5:132">
      <c r="E322" s="13">
        <f t="shared" si="315"/>
        <v>289</v>
      </c>
      <c r="F322" s="21" t="s">
        <v>70</v>
      </c>
      <c r="G322" s="14">
        <v>1</v>
      </c>
      <c r="H322" s="30" t="str">
        <f t="shared" si="303"/>
        <v>M1</v>
      </c>
      <c r="I322" s="30"/>
      <c r="J322" s="13">
        <f>J34+25</f>
        <v>26</v>
      </c>
      <c r="K322" s="30" t="str">
        <f t="shared" si="289"/>
        <v>B2</v>
      </c>
      <c r="L322" s="30"/>
      <c r="M322" s="13">
        <f t="shared" si="321"/>
        <v>19</v>
      </c>
      <c r="N322" s="30" t="str">
        <f t="shared" si="290"/>
        <v>A19</v>
      </c>
      <c r="O322" s="30"/>
      <c r="P322" s="13">
        <f>P34+25</f>
        <v>26</v>
      </c>
      <c r="Q322" s="30" t="str">
        <f t="shared" si="291"/>
        <v>B2</v>
      </c>
      <c r="R322" s="30"/>
      <c r="S322" s="13">
        <f t="shared" si="306"/>
        <v>194</v>
      </c>
      <c r="T322" s="30" t="str">
        <f t="shared" si="292"/>
        <v>I2</v>
      </c>
      <c r="U322" s="30"/>
      <c r="V322" s="13">
        <f t="shared" si="307"/>
        <v>37</v>
      </c>
      <c r="W322" s="30" t="str">
        <f t="shared" si="293"/>
        <v>B13</v>
      </c>
      <c r="X322" s="30"/>
      <c r="Y322" s="30" t="str">
        <f t="shared" si="308"/>
        <v>_</v>
      </c>
      <c r="Z322" s="21">
        <f t="shared" si="294"/>
        <v>1</v>
      </c>
      <c r="AA322" s="13" t="b">
        <f t="shared" si="309"/>
        <v>1</v>
      </c>
      <c r="AB322" s="30" t="b">
        <f t="shared" si="295"/>
        <v>1</v>
      </c>
      <c r="AC322" s="30" t="b">
        <f t="shared" ca="1" si="296"/>
        <v>1</v>
      </c>
      <c r="AD322" s="30" t="b">
        <f t="shared" ca="1" si="297"/>
        <v>1</v>
      </c>
      <c r="AE322" s="13" t="str">
        <f t="shared" si="310"/>
        <v/>
      </c>
      <c r="AF322" s="13" t="str">
        <f t="shared" si="311"/>
        <v/>
      </c>
      <c r="AG322" s="13"/>
      <c r="AH322" s="72">
        <f t="shared" si="316"/>
        <v>289</v>
      </c>
      <c r="AI322" s="80" t="str">
        <f t="shared" si="298"/>
        <v>B2</v>
      </c>
      <c r="AJ322" s="30" t="str">
        <f t="shared" si="312"/>
        <v/>
      </c>
      <c r="AK322" s="19"/>
      <c r="AL322" s="27"/>
      <c r="AM322" s="27"/>
      <c r="AN322" s="73"/>
      <c r="AO322" s="65" t="str">
        <f t="shared" si="317"/>
        <v/>
      </c>
      <c r="AP322" s="74" t="str">
        <f t="shared" si="299"/>
        <v/>
      </c>
      <c r="AQ322" s="65" t="str">
        <f t="shared" si="313"/>
        <v/>
      </c>
      <c r="AR322" s="65" t="str">
        <f t="shared" si="300"/>
        <v/>
      </c>
      <c r="AS322" s="65" t="str">
        <f t="shared" si="301"/>
        <v/>
      </c>
      <c r="AT322" s="65" t="str">
        <f t="shared" si="314"/>
        <v/>
      </c>
      <c r="AU322" s="65" t="str">
        <f t="shared" si="302"/>
        <v/>
      </c>
      <c r="AV322" s="30"/>
      <c r="AW322" s="30" t="str">
        <f t="shared" si="288"/>
        <v>A19</v>
      </c>
      <c r="AX322" s="14">
        <f t="shared" si="322"/>
        <v>0</v>
      </c>
      <c r="AY322" s="14">
        <f t="shared" si="322"/>
        <v>0</v>
      </c>
      <c r="AZ322" s="30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30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30"/>
      <c r="DC322" s="13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3"/>
    </row>
    <row r="323" spans="5:132">
      <c r="E323" s="13">
        <f t="shared" si="315"/>
        <v>290</v>
      </c>
      <c r="F323" s="21" t="str">
        <f>F322</f>
        <v>M</v>
      </c>
      <c r="G323" s="14">
        <f>G322+1</f>
        <v>2</v>
      </c>
      <c r="H323" s="30" t="str">
        <f t="shared" si="303"/>
        <v>M2</v>
      </c>
      <c r="I323" s="30"/>
      <c r="J323" s="13">
        <f t="shared" ref="J323:J386" si="323">J35+25</f>
        <v>28</v>
      </c>
      <c r="K323" s="30" t="str">
        <f t="shared" si="289"/>
        <v>B4</v>
      </c>
      <c r="L323" s="30"/>
      <c r="M323" s="13">
        <f t="shared" si="321"/>
        <v>43</v>
      </c>
      <c r="N323" s="30" t="str">
        <f t="shared" si="290"/>
        <v>B19</v>
      </c>
      <c r="O323" s="30"/>
      <c r="P323" s="13">
        <f t="shared" ref="P323:P386" si="324">P35+25</f>
        <v>74</v>
      </c>
      <c r="Q323" s="30" t="str">
        <f t="shared" si="291"/>
        <v>D2</v>
      </c>
      <c r="R323" s="30"/>
      <c r="S323" s="13">
        <f t="shared" si="306"/>
        <v>196</v>
      </c>
      <c r="T323" s="30" t="str">
        <f t="shared" si="292"/>
        <v>I4</v>
      </c>
      <c r="U323" s="30"/>
      <c r="V323" s="13">
        <f t="shared" si="307"/>
        <v>85</v>
      </c>
      <c r="W323" s="30" t="str">
        <f t="shared" si="293"/>
        <v>D13</v>
      </c>
      <c r="X323" s="30"/>
      <c r="Y323" s="30" t="str">
        <f t="shared" si="308"/>
        <v>_</v>
      </c>
      <c r="Z323" s="21">
        <f t="shared" si="294"/>
        <v>1</v>
      </c>
      <c r="AA323" s="13" t="b">
        <f t="shared" si="309"/>
        <v>1</v>
      </c>
      <c r="AB323" s="30" t="b">
        <f t="shared" si="295"/>
        <v>1</v>
      </c>
      <c r="AC323" s="30" t="b">
        <f t="shared" ca="1" si="296"/>
        <v>1</v>
      </c>
      <c r="AD323" s="30" t="b">
        <f t="shared" ca="1" si="297"/>
        <v>1</v>
      </c>
      <c r="AE323" s="13" t="str">
        <f t="shared" si="310"/>
        <v/>
      </c>
      <c r="AF323" s="13" t="str">
        <f t="shared" si="311"/>
        <v/>
      </c>
      <c r="AG323" s="13"/>
      <c r="AH323" s="72">
        <f t="shared" si="316"/>
        <v>290</v>
      </c>
      <c r="AI323" s="80" t="str">
        <f t="shared" si="298"/>
        <v>B4</v>
      </c>
      <c r="AJ323" s="30" t="str">
        <f t="shared" si="312"/>
        <v/>
      </c>
      <c r="AK323" s="19"/>
      <c r="AL323" s="27"/>
      <c r="AM323" s="27"/>
      <c r="AN323" s="73"/>
      <c r="AO323" s="65" t="str">
        <f t="shared" si="317"/>
        <v/>
      </c>
      <c r="AP323" s="74" t="str">
        <f t="shared" si="299"/>
        <v/>
      </c>
      <c r="AQ323" s="65" t="str">
        <f t="shared" si="313"/>
        <v/>
      </c>
      <c r="AR323" s="65" t="str">
        <f t="shared" si="300"/>
        <v/>
      </c>
      <c r="AS323" s="65" t="str">
        <f t="shared" si="301"/>
        <v/>
      </c>
      <c r="AT323" s="65" t="str">
        <f t="shared" si="314"/>
        <v/>
      </c>
      <c r="AU323" s="65" t="str">
        <f t="shared" si="302"/>
        <v/>
      </c>
      <c r="AV323" s="30"/>
      <c r="AW323" s="30" t="str">
        <f t="shared" si="288"/>
        <v>B19</v>
      </c>
      <c r="AX323" s="14">
        <f t="shared" si="322"/>
        <v>0</v>
      </c>
      <c r="AY323" s="14">
        <f t="shared" si="322"/>
        <v>0</v>
      </c>
      <c r="AZ323" s="30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30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30"/>
      <c r="DC323" s="13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3"/>
    </row>
    <row r="324" spans="5:132">
      <c r="E324" s="13">
        <f t="shared" si="315"/>
        <v>291</v>
      </c>
      <c r="F324" s="21" t="str">
        <f t="shared" ref="F324:F345" si="325">F323</f>
        <v>M</v>
      </c>
      <c r="G324" s="14">
        <f t="shared" ref="G324:G345" si="326">G323+1</f>
        <v>3</v>
      </c>
      <c r="H324" s="30" t="str">
        <f t="shared" si="303"/>
        <v>M3</v>
      </c>
      <c r="I324" s="30"/>
      <c r="J324" s="13">
        <f t="shared" si="323"/>
        <v>30</v>
      </c>
      <c r="K324" s="30" t="str">
        <f t="shared" si="289"/>
        <v>B6</v>
      </c>
      <c r="L324" s="30"/>
      <c r="M324" s="13">
        <f t="shared" si="321"/>
        <v>67</v>
      </c>
      <c r="N324" s="30" t="str">
        <f t="shared" si="290"/>
        <v>C19</v>
      </c>
      <c r="O324" s="30"/>
      <c r="P324" s="13">
        <f t="shared" si="324"/>
        <v>122</v>
      </c>
      <c r="Q324" s="30" t="str">
        <f t="shared" si="291"/>
        <v>F2</v>
      </c>
      <c r="R324" s="30"/>
      <c r="S324" s="13">
        <f t="shared" si="306"/>
        <v>198</v>
      </c>
      <c r="T324" s="30" t="str">
        <f t="shared" si="292"/>
        <v>I6</v>
      </c>
      <c r="U324" s="30"/>
      <c r="V324" s="13">
        <f t="shared" si="307"/>
        <v>133</v>
      </c>
      <c r="W324" s="30" t="str">
        <f t="shared" si="293"/>
        <v>F13</v>
      </c>
      <c r="X324" s="30"/>
      <c r="Y324" s="30" t="str">
        <f t="shared" si="308"/>
        <v>_</v>
      </c>
      <c r="Z324" s="21">
        <f t="shared" si="294"/>
        <v>1</v>
      </c>
      <c r="AA324" s="13" t="b">
        <f t="shared" si="309"/>
        <v>1</v>
      </c>
      <c r="AB324" s="30" t="b">
        <f t="shared" si="295"/>
        <v>1</v>
      </c>
      <c r="AC324" s="30" t="b">
        <f t="shared" ca="1" si="296"/>
        <v>1</v>
      </c>
      <c r="AD324" s="30" t="b">
        <f t="shared" ca="1" si="297"/>
        <v>1</v>
      </c>
      <c r="AE324" s="13" t="str">
        <f t="shared" si="310"/>
        <v/>
      </c>
      <c r="AF324" s="13" t="str">
        <f t="shared" si="311"/>
        <v/>
      </c>
      <c r="AG324" s="13"/>
      <c r="AH324" s="72">
        <f t="shared" si="316"/>
        <v>291</v>
      </c>
      <c r="AI324" s="80" t="str">
        <f t="shared" si="298"/>
        <v>B6</v>
      </c>
      <c r="AJ324" s="30" t="str">
        <f t="shared" si="312"/>
        <v/>
      </c>
      <c r="AK324" s="19"/>
      <c r="AL324" s="27"/>
      <c r="AM324" s="27"/>
      <c r="AN324" s="73"/>
      <c r="AO324" s="65" t="str">
        <f t="shared" si="317"/>
        <v/>
      </c>
      <c r="AP324" s="74" t="str">
        <f t="shared" si="299"/>
        <v/>
      </c>
      <c r="AQ324" s="65" t="str">
        <f t="shared" si="313"/>
        <v/>
      </c>
      <c r="AR324" s="65" t="str">
        <f t="shared" si="300"/>
        <v/>
      </c>
      <c r="AS324" s="65" t="str">
        <f t="shared" si="301"/>
        <v/>
      </c>
      <c r="AT324" s="65" t="str">
        <f t="shared" si="314"/>
        <v/>
      </c>
      <c r="AU324" s="65" t="str">
        <f t="shared" si="302"/>
        <v/>
      </c>
      <c r="AV324" s="30"/>
      <c r="AW324" s="30" t="str">
        <f t="shared" si="288"/>
        <v>C19</v>
      </c>
      <c r="AX324" s="14">
        <f t="shared" si="322"/>
        <v>0</v>
      </c>
      <c r="AY324" s="14">
        <f t="shared" si="322"/>
        <v>0</v>
      </c>
      <c r="AZ324" s="30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30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30"/>
      <c r="DC324" s="13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3"/>
    </row>
    <row r="325" spans="5:132">
      <c r="E325" s="13">
        <f t="shared" si="315"/>
        <v>292</v>
      </c>
      <c r="F325" s="21" t="str">
        <f t="shared" si="325"/>
        <v>M</v>
      </c>
      <c r="G325" s="14">
        <f t="shared" si="326"/>
        <v>4</v>
      </c>
      <c r="H325" s="30" t="str">
        <f t="shared" si="303"/>
        <v>M4</v>
      </c>
      <c r="I325" s="30"/>
      <c r="J325" s="13">
        <f t="shared" si="323"/>
        <v>32</v>
      </c>
      <c r="K325" s="30" t="str">
        <f t="shared" si="289"/>
        <v>B8</v>
      </c>
      <c r="L325" s="30"/>
      <c r="M325" s="13">
        <f t="shared" si="321"/>
        <v>91</v>
      </c>
      <c r="N325" s="30" t="str">
        <f t="shared" si="290"/>
        <v>D19</v>
      </c>
      <c r="O325" s="30"/>
      <c r="P325" s="13">
        <f t="shared" si="324"/>
        <v>170</v>
      </c>
      <c r="Q325" s="30" t="str">
        <f t="shared" si="291"/>
        <v>H2</v>
      </c>
      <c r="R325" s="30"/>
      <c r="S325" s="13">
        <f t="shared" si="306"/>
        <v>200</v>
      </c>
      <c r="T325" s="30" t="str">
        <f t="shared" si="292"/>
        <v>I8</v>
      </c>
      <c r="U325" s="30"/>
      <c r="V325" s="13">
        <f t="shared" si="307"/>
        <v>181</v>
      </c>
      <c r="W325" s="30" t="str">
        <f t="shared" si="293"/>
        <v>H13</v>
      </c>
      <c r="X325" s="30"/>
      <c r="Y325" s="30" t="str">
        <f t="shared" si="308"/>
        <v>_</v>
      </c>
      <c r="Z325" s="21">
        <f t="shared" si="294"/>
        <v>1</v>
      </c>
      <c r="AA325" s="13" t="b">
        <f t="shared" si="309"/>
        <v>1</v>
      </c>
      <c r="AB325" s="30" t="b">
        <f t="shared" si="295"/>
        <v>1</v>
      </c>
      <c r="AC325" s="30" t="b">
        <f t="shared" ca="1" si="296"/>
        <v>1</v>
      </c>
      <c r="AD325" s="30" t="b">
        <f t="shared" ca="1" si="297"/>
        <v>1</v>
      </c>
      <c r="AE325" s="13" t="str">
        <f t="shared" si="310"/>
        <v/>
      </c>
      <c r="AF325" s="13" t="str">
        <f t="shared" si="311"/>
        <v/>
      </c>
      <c r="AG325" s="13"/>
      <c r="AH325" s="72">
        <f t="shared" si="316"/>
        <v>292</v>
      </c>
      <c r="AI325" s="80" t="str">
        <f t="shared" si="298"/>
        <v>B8</v>
      </c>
      <c r="AJ325" s="30" t="str">
        <f t="shared" si="312"/>
        <v/>
      </c>
      <c r="AK325" s="19"/>
      <c r="AL325" s="27"/>
      <c r="AM325" s="27"/>
      <c r="AN325" s="73"/>
      <c r="AO325" s="65" t="str">
        <f t="shared" si="317"/>
        <v/>
      </c>
      <c r="AP325" s="74" t="str">
        <f t="shared" si="299"/>
        <v/>
      </c>
      <c r="AQ325" s="65" t="str">
        <f t="shared" si="313"/>
        <v/>
      </c>
      <c r="AR325" s="65" t="str">
        <f t="shared" si="300"/>
        <v/>
      </c>
      <c r="AS325" s="65" t="str">
        <f t="shared" si="301"/>
        <v/>
      </c>
      <c r="AT325" s="65" t="str">
        <f t="shared" si="314"/>
        <v/>
      </c>
      <c r="AU325" s="65" t="str">
        <f t="shared" si="302"/>
        <v/>
      </c>
      <c r="AV325" s="30"/>
      <c r="AW325" s="30" t="str">
        <f t="shared" si="288"/>
        <v>D19</v>
      </c>
      <c r="AX325" s="14">
        <f t="shared" si="322"/>
        <v>0</v>
      </c>
      <c r="AY325" s="14">
        <f t="shared" si="322"/>
        <v>0</v>
      </c>
      <c r="AZ325" s="30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30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30"/>
      <c r="DC325" s="13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3"/>
    </row>
    <row r="326" spans="5:132">
      <c r="E326" s="13">
        <f t="shared" si="315"/>
        <v>293</v>
      </c>
      <c r="F326" s="21" t="str">
        <f t="shared" si="325"/>
        <v>M</v>
      </c>
      <c r="G326" s="14">
        <f t="shared" si="326"/>
        <v>5</v>
      </c>
      <c r="H326" s="30" t="str">
        <f t="shared" si="303"/>
        <v>M5</v>
      </c>
      <c r="I326" s="30"/>
      <c r="J326" s="13">
        <f t="shared" si="323"/>
        <v>34</v>
      </c>
      <c r="K326" s="30" t="str">
        <f t="shared" si="289"/>
        <v>B10</v>
      </c>
      <c r="L326" s="30"/>
      <c r="M326" s="13">
        <f t="shared" si="321"/>
        <v>115</v>
      </c>
      <c r="N326" s="30" t="str">
        <f t="shared" si="290"/>
        <v>E19</v>
      </c>
      <c r="O326" s="30"/>
      <c r="P326" s="13">
        <f t="shared" si="324"/>
        <v>218</v>
      </c>
      <c r="Q326" s="30" t="str">
        <f t="shared" si="291"/>
        <v>J2</v>
      </c>
      <c r="R326" s="30"/>
      <c r="S326" s="13">
        <f t="shared" si="306"/>
        <v>202</v>
      </c>
      <c r="T326" s="30" t="str">
        <f t="shared" si="292"/>
        <v>I10</v>
      </c>
      <c r="U326" s="30"/>
      <c r="V326" s="13">
        <f t="shared" si="307"/>
        <v>229</v>
      </c>
      <c r="W326" s="30" t="str">
        <f t="shared" si="293"/>
        <v>J13</v>
      </c>
      <c r="X326" s="30"/>
      <c r="Y326" s="30" t="str">
        <f t="shared" si="308"/>
        <v>_</v>
      </c>
      <c r="Z326" s="21">
        <f t="shared" si="294"/>
        <v>1</v>
      </c>
      <c r="AA326" s="13" t="b">
        <f t="shared" si="309"/>
        <v>1</v>
      </c>
      <c r="AB326" s="30" t="b">
        <f t="shared" si="295"/>
        <v>1</v>
      </c>
      <c r="AC326" s="30" t="b">
        <f t="shared" ca="1" si="296"/>
        <v>1</v>
      </c>
      <c r="AD326" s="30" t="b">
        <f t="shared" ca="1" si="297"/>
        <v>1</v>
      </c>
      <c r="AE326" s="13" t="str">
        <f t="shared" si="310"/>
        <v/>
      </c>
      <c r="AF326" s="13" t="str">
        <f t="shared" si="311"/>
        <v/>
      </c>
      <c r="AG326" s="13"/>
      <c r="AH326" s="72">
        <f t="shared" si="316"/>
        <v>293</v>
      </c>
      <c r="AI326" s="80" t="str">
        <f t="shared" si="298"/>
        <v>B10</v>
      </c>
      <c r="AJ326" s="30" t="str">
        <f t="shared" si="312"/>
        <v/>
      </c>
      <c r="AK326" s="19"/>
      <c r="AL326" s="27"/>
      <c r="AM326" s="27"/>
      <c r="AN326" s="73"/>
      <c r="AO326" s="65" t="str">
        <f t="shared" si="317"/>
        <v/>
      </c>
      <c r="AP326" s="74" t="str">
        <f t="shared" si="299"/>
        <v/>
      </c>
      <c r="AQ326" s="65" t="str">
        <f t="shared" si="313"/>
        <v/>
      </c>
      <c r="AR326" s="65" t="str">
        <f t="shared" si="300"/>
        <v/>
      </c>
      <c r="AS326" s="65" t="str">
        <f t="shared" si="301"/>
        <v/>
      </c>
      <c r="AT326" s="65" t="str">
        <f t="shared" si="314"/>
        <v/>
      </c>
      <c r="AU326" s="65" t="str">
        <f t="shared" si="302"/>
        <v/>
      </c>
      <c r="AV326" s="30"/>
      <c r="AW326" s="30" t="str">
        <f t="shared" si="288"/>
        <v>E19</v>
      </c>
      <c r="AX326" s="14">
        <f t="shared" si="322"/>
        <v>0</v>
      </c>
      <c r="AY326" s="14">
        <f t="shared" si="322"/>
        <v>0</v>
      </c>
      <c r="AZ326" s="30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30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30"/>
      <c r="DC326" s="13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3"/>
    </row>
    <row r="327" spans="5:132">
      <c r="E327" s="13">
        <f t="shared" si="315"/>
        <v>294</v>
      </c>
      <c r="F327" s="21" t="str">
        <f t="shared" si="325"/>
        <v>M</v>
      </c>
      <c r="G327" s="14">
        <f t="shared" si="326"/>
        <v>6</v>
      </c>
      <c r="H327" s="30" t="str">
        <f t="shared" si="303"/>
        <v>M6</v>
      </c>
      <c r="I327" s="30"/>
      <c r="J327" s="13">
        <f t="shared" si="323"/>
        <v>36</v>
      </c>
      <c r="K327" s="30" t="str">
        <f t="shared" si="289"/>
        <v>B12</v>
      </c>
      <c r="L327" s="30"/>
      <c r="M327" s="13">
        <f t="shared" si="321"/>
        <v>139</v>
      </c>
      <c r="N327" s="30" t="str">
        <f t="shared" si="290"/>
        <v>F19</v>
      </c>
      <c r="O327" s="30"/>
      <c r="P327" s="13">
        <f t="shared" si="324"/>
        <v>266</v>
      </c>
      <c r="Q327" s="30" t="str">
        <f t="shared" si="291"/>
        <v>L2</v>
      </c>
      <c r="R327" s="30"/>
      <c r="S327" s="13">
        <f t="shared" si="306"/>
        <v>204</v>
      </c>
      <c r="T327" s="30" t="str">
        <f t="shared" si="292"/>
        <v>I12</v>
      </c>
      <c r="U327" s="30"/>
      <c r="V327" s="13">
        <f t="shared" si="307"/>
        <v>277</v>
      </c>
      <c r="W327" s="30" t="str">
        <f t="shared" si="293"/>
        <v>L13</v>
      </c>
      <c r="X327" s="30"/>
      <c r="Y327" s="30" t="str">
        <f t="shared" si="308"/>
        <v>_</v>
      </c>
      <c r="Z327" s="21">
        <f t="shared" si="294"/>
        <v>1</v>
      </c>
      <c r="AA327" s="13" t="b">
        <f t="shared" si="309"/>
        <v>1</v>
      </c>
      <c r="AB327" s="30" t="b">
        <f t="shared" si="295"/>
        <v>1</v>
      </c>
      <c r="AC327" s="30" t="b">
        <f t="shared" ca="1" si="296"/>
        <v>1</v>
      </c>
      <c r="AD327" s="30" t="b">
        <f t="shared" ca="1" si="297"/>
        <v>1</v>
      </c>
      <c r="AE327" s="13" t="str">
        <f t="shared" si="310"/>
        <v/>
      </c>
      <c r="AF327" s="13" t="str">
        <f t="shared" si="311"/>
        <v/>
      </c>
      <c r="AG327" s="13"/>
      <c r="AH327" s="72">
        <f t="shared" si="316"/>
        <v>294</v>
      </c>
      <c r="AI327" s="80" t="str">
        <f t="shared" si="298"/>
        <v>B12</v>
      </c>
      <c r="AJ327" s="30" t="str">
        <f t="shared" si="312"/>
        <v/>
      </c>
      <c r="AK327" s="19"/>
      <c r="AL327" s="27"/>
      <c r="AM327" s="27"/>
      <c r="AN327" s="73"/>
      <c r="AO327" s="65" t="str">
        <f t="shared" si="317"/>
        <v/>
      </c>
      <c r="AP327" s="74" t="str">
        <f t="shared" si="299"/>
        <v/>
      </c>
      <c r="AQ327" s="65" t="str">
        <f t="shared" si="313"/>
        <v/>
      </c>
      <c r="AR327" s="65" t="str">
        <f t="shared" si="300"/>
        <v/>
      </c>
      <c r="AS327" s="65" t="str">
        <f t="shared" si="301"/>
        <v/>
      </c>
      <c r="AT327" s="65" t="str">
        <f t="shared" si="314"/>
        <v/>
      </c>
      <c r="AU327" s="65" t="str">
        <f t="shared" si="302"/>
        <v/>
      </c>
      <c r="AV327" s="30"/>
      <c r="AW327" s="30" t="str">
        <f t="shared" si="288"/>
        <v>F19</v>
      </c>
      <c r="AX327" s="14">
        <f t="shared" si="322"/>
        <v>0</v>
      </c>
      <c r="AY327" s="14">
        <f t="shared" si="322"/>
        <v>0</v>
      </c>
      <c r="AZ327" s="30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30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30"/>
      <c r="DC327" s="13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3"/>
    </row>
    <row r="328" spans="5:132">
      <c r="E328" s="13">
        <f t="shared" si="315"/>
        <v>295</v>
      </c>
      <c r="F328" s="21" t="str">
        <f t="shared" si="325"/>
        <v>M</v>
      </c>
      <c r="G328" s="14">
        <f t="shared" si="326"/>
        <v>7</v>
      </c>
      <c r="H328" s="30" t="str">
        <f t="shared" si="303"/>
        <v>M7</v>
      </c>
      <c r="I328" s="30"/>
      <c r="J328" s="13">
        <f t="shared" si="323"/>
        <v>38</v>
      </c>
      <c r="K328" s="30" t="str">
        <f t="shared" si="289"/>
        <v>B14</v>
      </c>
      <c r="L328" s="30"/>
      <c r="M328" s="13">
        <f t="shared" si="321"/>
        <v>163</v>
      </c>
      <c r="N328" s="30" t="str">
        <f t="shared" si="290"/>
        <v>G19</v>
      </c>
      <c r="O328" s="30"/>
      <c r="P328" s="13">
        <f t="shared" si="324"/>
        <v>314</v>
      </c>
      <c r="Q328" s="30" t="str">
        <f t="shared" si="291"/>
        <v>N2</v>
      </c>
      <c r="R328" s="30"/>
      <c r="S328" s="13">
        <f t="shared" si="306"/>
        <v>206</v>
      </c>
      <c r="T328" s="30" t="str">
        <f t="shared" si="292"/>
        <v>I14</v>
      </c>
      <c r="U328" s="30"/>
      <c r="V328" s="13">
        <f t="shared" si="307"/>
        <v>325</v>
      </c>
      <c r="W328" s="30" t="str">
        <f t="shared" si="293"/>
        <v>N13</v>
      </c>
      <c r="X328" s="30"/>
      <c r="Y328" s="30" t="str">
        <f t="shared" si="308"/>
        <v>_</v>
      </c>
      <c r="Z328" s="21">
        <f t="shared" si="294"/>
        <v>1</v>
      </c>
      <c r="AA328" s="13" t="b">
        <f t="shared" si="309"/>
        <v>1</v>
      </c>
      <c r="AB328" s="30" t="b">
        <f t="shared" si="295"/>
        <v>1</v>
      </c>
      <c r="AC328" s="30" t="b">
        <f t="shared" ca="1" si="296"/>
        <v>1</v>
      </c>
      <c r="AD328" s="30" t="b">
        <f t="shared" ca="1" si="297"/>
        <v>1</v>
      </c>
      <c r="AE328" s="13" t="str">
        <f t="shared" si="310"/>
        <v/>
      </c>
      <c r="AF328" s="13" t="str">
        <f t="shared" si="311"/>
        <v/>
      </c>
      <c r="AG328" s="13"/>
      <c r="AH328" s="72">
        <f t="shared" si="316"/>
        <v>295</v>
      </c>
      <c r="AI328" s="80" t="str">
        <f t="shared" si="298"/>
        <v>B14</v>
      </c>
      <c r="AJ328" s="30" t="str">
        <f t="shared" si="312"/>
        <v/>
      </c>
      <c r="AK328" s="19"/>
      <c r="AL328" s="27"/>
      <c r="AM328" s="27"/>
      <c r="AN328" s="73"/>
      <c r="AO328" s="65" t="str">
        <f t="shared" si="317"/>
        <v/>
      </c>
      <c r="AP328" s="74" t="str">
        <f t="shared" si="299"/>
        <v/>
      </c>
      <c r="AQ328" s="65" t="str">
        <f t="shared" si="313"/>
        <v/>
      </c>
      <c r="AR328" s="65" t="str">
        <f t="shared" si="300"/>
        <v/>
      </c>
      <c r="AS328" s="65" t="str">
        <f t="shared" si="301"/>
        <v/>
      </c>
      <c r="AT328" s="65" t="str">
        <f t="shared" si="314"/>
        <v/>
      </c>
      <c r="AU328" s="65" t="str">
        <f t="shared" si="302"/>
        <v/>
      </c>
      <c r="AV328" s="30"/>
      <c r="AW328" s="30" t="str">
        <f t="shared" si="288"/>
        <v>G19</v>
      </c>
      <c r="AX328" s="14">
        <f t="shared" si="322"/>
        <v>0</v>
      </c>
      <c r="AY328" s="14">
        <f t="shared" si="322"/>
        <v>0</v>
      </c>
      <c r="AZ328" s="30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30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30"/>
      <c r="DC328" s="13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3"/>
    </row>
    <row r="329" spans="5:132">
      <c r="E329" s="13">
        <f t="shared" si="315"/>
        <v>296</v>
      </c>
      <c r="F329" s="21" t="str">
        <f t="shared" si="325"/>
        <v>M</v>
      </c>
      <c r="G329" s="14">
        <f t="shared" si="326"/>
        <v>8</v>
      </c>
      <c r="H329" s="30" t="str">
        <f t="shared" si="303"/>
        <v>M8</v>
      </c>
      <c r="I329" s="30"/>
      <c r="J329" s="13">
        <f t="shared" si="323"/>
        <v>40</v>
      </c>
      <c r="K329" s="30" t="str">
        <f t="shared" si="289"/>
        <v>B16</v>
      </c>
      <c r="L329" s="30"/>
      <c r="M329" s="13">
        <f t="shared" si="321"/>
        <v>187</v>
      </c>
      <c r="N329" s="30" t="str">
        <f t="shared" si="290"/>
        <v>H19</v>
      </c>
      <c r="O329" s="30"/>
      <c r="P329" s="13">
        <f t="shared" si="324"/>
        <v>362</v>
      </c>
      <c r="Q329" s="30" t="str">
        <f t="shared" si="291"/>
        <v>P2</v>
      </c>
      <c r="R329" s="30"/>
      <c r="S329" s="13">
        <f t="shared" si="306"/>
        <v>208</v>
      </c>
      <c r="T329" s="30" t="str">
        <f t="shared" si="292"/>
        <v>I16</v>
      </c>
      <c r="U329" s="30"/>
      <c r="V329" s="13">
        <f t="shared" si="307"/>
        <v>373</v>
      </c>
      <c r="W329" s="30" t="str">
        <f t="shared" si="293"/>
        <v>P13</v>
      </c>
      <c r="X329" s="30"/>
      <c r="Y329" s="30" t="str">
        <f t="shared" si="308"/>
        <v>_</v>
      </c>
      <c r="Z329" s="21">
        <f t="shared" si="294"/>
        <v>1</v>
      </c>
      <c r="AA329" s="13" t="b">
        <f t="shared" si="309"/>
        <v>1</v>
      </c>
      <c r="AB329" s="30" t="b">
        <f t="shared" si="295"/>
        <v>1</v>
      </c>
      <c r="AC329" s="30" t="b">
        <f t="shared" ca="1" si="296"/>
        <v>1</v>
      </c>
      <c r="AD329" s="30" t="b">
        <f t="shared" ca="1" si="297"/>
        <v>1</v>
      </c>
      <c r="AE329" s="13" t="str">
        <f t="shared" si="310"/>
        <v/>
      </c>
      <c r="AF329" s="13" t="str">
        <f t="shared" si="311"/>
        <v/>
      </c>
      <c r="AG329" s="13"/>
      <c r="AH329" s="72">
        <f t="shared" si="316"/>
        <v>296</v>
      </c>
      <c r="AI329" s="80" t="str">
        <f t="shared" si="298"/>
        <v>B16</v>
      </c>
      <c r="AJ329" s="30" t="str">
        <f t="shared" si="312"/>
        <v/>
      </c>
      <c r="AK329" s="19"/>
      <c r="AL329" s="27"/>
      <c r="AM329" s="27"/>
      <c r="AN329" s="73"/>
      <c r="AO329" s="65" t="str">
        <f t="shared" si="317"/>
        <v/>
      </c>
      <c r="AP329" s="74" t="str">
        <f t="shared" si="299"/>
        <v/>
      </c>
      <c r="AQ329" s="65" t="str">
        <f t="shared" si="313"/>
        <v/>
      </c>
      <c r="AR329" s="65" t="str">
        <f t="shared" si="300"/>
        <v/>
      </c>
      <c r="AS329" s="65" t="str">
        <f t="shared" si="301"/>
        <v/>
      </c>
      <c r="AT329" s="65" t="str">
        <f t="shared" si="314"/>
        <v/>
      </c>
      <c r="AU329" s="65" t="str">
        <f t="shared" si="302"/>
        <v/>
      </c>
      <c r="AV329" s="30"/>
      <c r="AW329" s="30" t="str">
        <f t="shared" si="288"/>
        <v>H19</v>
      </c>
      <c r="AX329" s="14">
        <f t="shared" si="322"/>
        <v>0</v>
      </c>
      <c r="AY329" s="14">
        <f t="shared" si="322"/>
        <v>0</v>
      </c>
      <c r="AZ329" s="30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30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30"/>
      <c r="DC329" s="13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3"/>
    </row>
    <row r="330" spans="5:132">
      <c r="E330" s="13">
        <f t="shared" si="315"/>
        <v>297</v>
      </c>
      <c r="F330" s="21" t="str">
        <f t="shared" si="325"/>
        <v>M</v>
      </c>
      <c r="G330" s="14">
        <f t="shared" si="326"/>
        <v>9</v>
      </c>
      <c r="H330" s="30" t="str">
        <f t="shared" si="303"/>
        <v>M9</v>
      </c>
      <c r="I330" s="30"/>
      <c r="J330" s="13">
        <f t="shared" si="323"/>
        <v>42</v>
      </c>
      <c r="K330" s="30" t="str">
        <f t="shared" si="289"/>
        <v>B18</v>
      </c>
      <c r="L330" s="30"/>
      <c r="M330" s="13">
        <f t="shared" si="321"/>
        <v>211</v>
      </c>
      <c r="N330" s="30" t="str">
        <f t="shared" si="290"/>
        <v>I19</v>
      </c>
      <c r="O330" s="30"/>
      <c r="P330" s="13">
        <f t="shared" si="324"/>
        <v>28</v>
      </c>
      <c r="Q330" s="30" t="str">
        <f t="shared" si="291"/>
        <v>B4</v>
      </c>
      <c r="R330" s="30"/>
      <c r="S330" s="13">
        <f t="shared" si="306"/>
        <v>210</v>
      </c>
      <c r="T330" s="30" t="str">
        <f t="shared" si="292"/>
        <v>I18</v>
      </c>
      <c r="U330" s="30"/>
      <c r="V330" s="13">
        <f t="shared" si="307"/>
        <v>38</v>
      </c>
      <c r="W330" s="30" t="str">
        <f t="shared" si="293"/>
        <v>B14</v>
      </c>
      <c r="X330" s="30"/>
      <c r="Y330" s="30" t="str">
        <f t="shared" si="308"/>
        <v>_</v>
      </c>
      <c r="Z330" s="21">
        <f t="shared" si="294"/>
        <v>1</v>
      </c>
      <c r="AA330" s="13" t="b">
        <f t="shared" si="309"/>
        <v>1</v>
      </c>
      <c r="AB330" s="30" t="b">
        <f t="shared" si="295"/>
        <v>1</v>
      </c>
      <c r="AC330" s="30" t="b">
        <f t="shared" ca="1" si="296"/>
        <v>1</v>
      </c>
      <c r="AD330" s="30" t="b">
        <f t="shared" ca="1" si="297"/>
        <v>1</v>
      </c>
      <c r="AE330" s="13" t="str">
        <f t="shared" si="310"/>
        <v/>
      </c>
      <c r="AF330" s="13" t="str">
        <f t="shared" si="311"/>
        <v/>
      </c>
      <c r="AG330" s="13"/>
      <c r="AH330" s="81">
        <f t="shared" si="316"/>
        <v>297</v>
      </c>
      <c r="AI330" s="82" t="str">
        <f t="shared" si="298"/>
        <v>B18</v>
      </c>
      <c r="AJ330" s="30" t="str">
        <f t="shared" si="312"/>
        <v/>
      </c>
      <c r="AK330" s="26"/>
      <c r="AL330" s="28"/>
      <c r="AM330" s="28"/>
      <c r="AN330" s="83"/>
      <c r="AO330" s="65" t="str">
        <f t="shared" si="317"/>
        <v/>
      </c>
      <c r="AP330" s="74" t="str">
        <f t="shared" si="299"/>
        <v/>
      </c>
      <c r="AQ330" s="65" t="str">
        <f t="shared" si="313"/>
        <v/>
      </c>
      <c r="AR330" s="65" t="str">
        <f t="shared" si="300"/>
        <v/>
      </c>
      <c r="AS330" s="65" t="str">
        <f t="shared" si="301"/>
        <v/>
      </c>
      <c r="AT330" s="65" t="str">
        <f t="shared" si="314"/>
        <v/>
      </c>
      <c r="AU330" s="65" t="str">
        <f t="shared" si="302"/>
        <v/>
      </c>
      <c r="AV330" s="30"/>
      <c r="AW330" s="30" t="str">
        <f t="shared" si="288"/>
        <v>I19</v>
      </c>
      <c r="AX330" s="14">
        <f t="shared" si="322"/>
        <v>0</v>
      </c>
      <c r="AY330" s="14">
        <f t="shared" si="322"/>
        <v>0</v>
      </c>
      <c r="AZ330" s="30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30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30"/>
      <c r="DC330" s="13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3"/>
    </row>
    <row r="331" spans="5:132">
      <c r="E331" s="13">
        <f t="shared" si="315"/>
        <v>298</v>
      </c>
      <c r="F331" s="21" t="str">
        <f t="shared" si="325"/>
        <v>M</v>
      </c>
      <c r="G331" s="14">
        <f t="shared" si="326"/>
        <v>10</v>
      </c>
      <c r="H331" s="30" t="str">
        <f t="shared" si="303"/>
        <v>M10</v>
      </c>
      <c r="I331" s="30"/>
      <c r="J331" s="13">
        <f t="shared" si="323"/>
        <v>44</v>
      </c>
      <c r="K331" s="30" t="str">
        <f t="shared" si="289"/>
        <v>B20</v>
      </c>
      <c r="L331" s="30"/>
      <c r="M331" s="13">
        <f t="shared" si="321"/>
        <v>235</v>
      </c>
      <c r="N331" s="30" t="str">
        <f t="shared" si="290"/>
        <v>J19</v>
      </c>
      <c r="O331" s="30"/>
      <c r="P331" s="13">
        <f t="shared" si="324"/>
        <v>76</v>
      </c>
      <c r="Q331" s="30" t="str">
        <f t="shared" si="291"/>
        <v>D4</v>
      </c>
      <c r="R331" s="30"/>
      <c r="S331" s="13">
        <f t="shared" si="306"/>
        <v>212</v>
      </c>
      <c r="T331" s="30" t="str">
        <f t="shared" si="292"/>
        <v>I20</v>
      </c>
      <c r="U331" s="30"/>
      <c r="V331" s="13">
        <f t="shared" si="307"/>
        <v>86</v>
      </c>
      <c r="W331" s="30" t="str">
        <f t="shared" si="293"/>
        <v>D14</v>
      </c>
      <c r="X331" s="30"/>
      <c r="Y331" s="30" t="str">
        <f t="shared" si="308"/>
        <v>_</v>
      </c>
      <c r="Z331" s="21">
        <f t="shared" si="294"/>
        <v>1</v>
      </c>
      <c r="AA331" s="13" t="b">
        <f t="shared" si="309"/>
        <v>1</v>
      </c>
      <c r="AB331" s="30" t="b">
        <f t="shared" si="295"/>
        <v>1</v>
      </c>
      <c r="AC331" s="30" t="b">
        <f t="shared" ca="1" si="296"/>
        <v>1</v>
      </c>
      <c r="AD331" s="30" t="b">
        <f t="shared" ca="1" si="297"/>
        <v>1</v>
      </c>
      <c r="AE331" s="13" t="str">
        <f t="shared" si="310"/>
        <v/>
      </c>
      <c r="AF331" s="13" t="str">
        <f t="shared" si="311"/>
        <v/>
      </c>
      <c r="AG331" s="13"/>
      <c r="AH331" s="81">
        <f t="shared" si="316"/>
        <v>298</v>
      </c>
      <c r="AI331" s="82" t="str">
        <f t="shared" si="298"/>
        <v>B20</v>
      </c>
      <c r="AJ331" s="30" t="str">
        <f t="shared" si="312"/>
        <v/>
      </c>
      <c r="AK331" s="26"/>
      <c r="AL331" s="28"/>
      <c r="AM331" s="28"/>
      <c r="AN331" s="83"/>
      <c r="AO331" s="65" t="str">
        <f t="shared" si="317"/>
        <v/>
      </c>
      <c r="AP331" s="74" t="str">
        <f t="shared" si="299"/>
        <v/>
      </c>
      <c r="AQ331" s="65" t="str">
        <f t="shared" si="313"/>
        <v/>
      </c>
      <c r="AR331" s="65" t="str">
        <f t="shared" si="300"/>
        <v/>
      </c>
      <c r="AS331" s="65" t="str">
        <f t="shared" si="301"/>
        <v/>
      </c>
      <c r="AT331" s="65" t="str">
        <f t="shared" si="314"/>
        <v/>
      </c>
      <c r="AU331" s="65" t="str">
        <f t="shared" si="302"/>
        <v/>
      </c>
      <c r="AV331" s="30"/>
      <c r="AW331" s="30" t="str">
        <f t="shared" si="288"/>
        <v>J19</v>
      </c>
      <c r="AX331" s="14">
        <f t="shared" si="322"/>
        <v>0</v>
      </c>
      <c r="AY331" s="14">
        <f t="shared" si="322"/>
        <v>0</v>
      </c>
      <c r="AZ331" s="30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30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30"/>
      <c r="DC331" s="13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3"/>
    </row>
    <row r="332" spans="5:132">
      <c r="E332" s="13">
        <f t="shared" si="315"/>
        <v>299</v>
      </c>
      <c r="F332" s="21" t="str">
        <f t="shared" si="325"/>
        <v>M</v>
      </c>
      <c r="G332" s="14">
        <f t="shared" si="326"/>
        <v>11</v>
      </c>
      <c r="H332" s="30" t="str">
        <f t="shared" si="303"/>
        <v>M11</v>
      </c>
      <c r="I332" s="30"/>
      <c r="J332" s="13">
        <f t="shared" si="323"/>
        <v>46</v>
      </c>
      <c r="K332" s="30" t="str">
        <f t="shared" si="289"/>
        <v>B22</v>
      </c>
      <c r="L332" s="30"/>
      <c r="M332" s="13">
        <f t="shared" si="321"/>
        <v>259</v>
      </c>
      <c r="N332" s="30" t="str">
        <f t="shared" si="290"/>
        <v>K19</v>
      </c>
      <c r="O332" s="30"/>
      <c r="P332" s="13">
        <f t="shared" si="324"/>
        <v>124</v>
      </c>
      <c r="Q332" s="30" t="str">
        <f t="shared" si="291"/>
        <v>F4</v>
      </c>
      <c r="R332" s="30"/>
      <c r="S332" s="13">
        <f t="shared" si="306"/>
        <v>214</v>
      </c>
      <c r="T332" s="30" t="str">
        <f t="shared" si="292"/>
        <v>I22</v>
      </c>
      <c r="U332" s="30"/>
      <c r="V332" s="13">
        <f t="shared" si="307"/>
        <v>134</v>
      </c>
      <c r="W332" s="30" t="str">
        <f t="shared" si="293"/>
        <v>F14</v>
      </c>
      <c r="X332" s="30"/>
      <c r="Y332" s="30" t="str">
        <f t="shared" si="308"/>
        <v>_</v>
      </c>
      <c r="Z332" s="21">
        <f t="shared" si="294"/>
        <v>1</v>
      </c>
      <c r="AA332" s="13" t="b">
        <f t="shared" si="309"/>
        <v>1</v>
      </c>
      <c r="AB332" s="30" t="b">
        <f t="shared" si="295"/>
        <v>1</v>
      </c>
      <c r="AC332" s="30" t="b">
        <f t="shared" ca="1" si="296"/>
        <v>1</v>
      </c>
      <c r="AD332" s="30" t="b">
        <f t="shared" ca="1" si="297"/>
        <v>1</v>
      </c>
      <c r="AE332" s="13" t="str">
        <f t="shared" si="310"/>
        <v/>
      </c>
      <c r="AF332" s="13" t="str">
        <f t="shared" si="311"/>
        <v/>
      </c>
      <c r="AG332" s="13"/>
      <c r="AH332" s="81">
        <f t="shared" si="316"/>
        <v>299</v>
      </c>
      <c r="AI332" s="82" t="str">
        <f t="shared" si="298"/>
        <v>B22</v>
      </c>
      <c r="AJ332" s="30" t="str">
        <f t="shared" si="312"/>
        <v/>
      </c>
      <c r="AK332" s="26"/>
      <c r="AL332" s="28"/>
      <c r="AM332" s="28"/>
      <c r="AN332" s="83"/>
      <c r="AO332" s="65" t="str">
        <f t="shared" si="317"/>
        <v/>
      </c>
      <c r="AP332" s="74" t="str">
        <f t="shared" si="299"/>
        <v/>
      </c>
      <c r="AQ332" s="65" t="str">
        <f t="shared" si="313"/>
        <v/>
      </c>
      <c r="AR332" s="65" t="str">
        <f t="shared" si="300"/>
        <v/>
      </c>
      <c r="AS332" s="65" t="str">
        <f t="shared" si="301"/>
        <v/>
      </c>
      <c r="AT332" s="65" t="str">
        <f t="shared" si="314"/>
        <v/>
      </c>
      <c r="AU332" s="65" t="str">
        <f t="shared" si="302"/>
        <v/>
      </c>
      <c r="AV332" s="30"/>
      <c r="AW332" s="30" t="str">
        <f t="shared" si="288"/>
        <v>K19</v>
      </c>
      <c r="AX332" s="14">
        <f t="shared" si="322"/>
        <v>0</v>
      </c>
      <c r="AY332" s="14">
        <f t="shared" si="322"/>
        <v>0</v>
      </c>
      <c r="AZ332" s="30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30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30"/>
      <c r="DC332" s="13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3"/>
    </row>
    <row r="333" spans="5:132">
      <c r="E333" s="13">
        <f t="shared" si="315"/>
        <v>300</v>
      </c>
      <c r="F333" s="21" t="str">
        <f t="shared" si="325"/>
        <v>M</v>
      </c>
      <c r="G333" s="14">
        <f t="shared" si="326"/>
        <v>12</v>
      </c>
      <c r="H333" s="30" t="str">
        <f t="shared" si="303"/>
        <v>M12</v>
      </c>
      <c r="I333" s="30"/>
      <c r="J333" s="13">
        <f t="shared" si="323"/>
        <v>48</v>
      </c>
      <c r="K333" s="30" t="str">
        <f t="shared" si="289"/>
        <v>B24</v>
      </c>
      <c r="L333" s="30"/>
      <c r="M333" s="13">
        <f t="shared" si="321"/>
        <v>283</v>
      </c>
      <c r="N333" s="30" t="str">
        <f t="shared" si="290"/>
        <v>L19</v>
      </c>
      <c r="O333" s="30"/>
      <c r="P333" s="13">
        <f t="shared" si="324"/>
        <v>172</v>
      </c>
      <c r="Q333" s="30" t="str">
        <f t="shared" si="291"/>
        <v>H4</v>
      </c>
      <c r="R333" s="30"/>
      <c r="S333" s="13">
        <f t="shared" si="306"/>
        <v>216</v>
      </c>
      <c r="T333" s="30" t="str">
        <f t="shared" si="292"/>
        <v>I24</v>
      </c>
      <c r="U333" s="30"/>
      <c r="V333" s="13">
        <f t="shared" si="307"/>
        <v>182</v>
      </c>
      <c r="W333" s="30" t="str">
        <f t="shared" si="293"/>
        <v>H14</v>
      </c>
      <c r="X333" s="30"/>
      <c r="Y333" s="30" t="str">
        <f t="shared" si="308"/>
        <v>_</v>
      </c>
      <c r="Z333" s="21">
        <f t="shared" si="294"/>
        <v>1</v>
      </c>
      <c r="AA333" s="13" t="b">
        <f t="shared" si="309"/>
        <v>1</v>
      </c>
      <c r="AB333" s="30" t="b">
        <f t="shared" si="295"/>
        <v>1</v>
      </c>
      <c r="AC333" s="30" t="b">
        <f t="shared" ca="1" si="296"/>
        <v>1</v>
      </c>
      <c r="AD333" s="30" t="b">
        <f t="shared" ca="1" si="297"/>
        <v>1</v>
      </c>
      <c r="AE333" s="13" t="str">
        <f t="shared" si="310"/>
        <v/>
      </c>
      <c r="AF333" s="13" t="str">
        <f t="shared" si="311"/>
        <v/>
      </c>
      <c r="AG333" s="13"/>
      <c r="AH333" s="81">
        <f t="shared" si="316"/>
        <v>300</v>
      </c>
      <c r="AI333" s="82" t="str">
        <f t="shared" si="298"/>
        <v>B24</v>
      </c>
      <c r="AJ333" s="30" t="str">
        <f t="shared" si="312"/>
        <v/>
      </c>
      <c r="AK333" s="26"/>
      <c r="AL333" s="28"/>
      <c r="AM333" s="28"/>
      <c r="AN333" s="83"/>
      <c r="AO333" s="65" t="str">
        <f t="shared" si="317"/>
        <v/>
      </c>
      <c r="AP333" s="74" t="str">
        <f t="shared" si="299"/>
        <v/>
      </c>
      <c r="AQ333" s="65" t="str">
        <f t="shared" si="313"/>
        <v/>
      </c>
      <c r="AR333" s="65" t="str">
        <f t="shared" si="300"/>
        <v/>
      </c>
      <c r="AS333" s="65" t="str">
        <f t="shared" si="301"/>
        <v/>
      </c>
      <c r="AT333" s="65" t="str">
        <f t="shared" si="314"/>
        <v/>
      </c>
      <c r="AU333" s="65" t="str">
        <f t="shared" si="302"/>
        <v/>
      </c>
      <c r="AV333" s="30"/>
      <c r="AW333" s="30" t="str">
        <f t="shared" si="288"/>
        <v>L19</v>
      </c>
      <c r="AX333" s="14">
        <f t="shared" si="322"/>
        <v>0</v>
      </c>
      <c r="AY333" s="14">
        <f t="shared" si="322"/>
        <v>0</v>
      </c>
      <c r="AZ333" s="30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30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30"/>
      <c r="DC333" s="13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3"/>
    </row>
    <row r="334" spans="5:132">
      <c r="E334" s="13">
        <f t="shared" si="315"/>
        <v>301</v>
      </c>
      <c r="F334" s="21" t="str">
        <f t="shared" si="325"/>
        <v>M</v>
      </c>
      <c r="G334" s="14">
        <f t="shared" si="326"/>
        <v>13</v>
      </c>
      <c r="H334" s="30" t="str">
        <f t="shared" si="303"/>
        <v>M13</v>
      </c>
      <c r="I334" s="30"/>
      <c r="J334" s="13">
        <f t="shared" si="323"/>
        <v>74</v>
      </c>
      <c r="K334" s="30" t="str">
        <f t="shared" si="289"/>
        <v>D2</v>
      </c>
      <c r="L334" s="30"/>
      <c r="M334" s="13">
        <f t="shared" si="321"/>
        <v>307</v>
      </c>
      <c r="N334" s="30" t="str">
        <f t="shared" si="290"/>
        <v>M19</v>
      </c>
      <c r="O334" s="30"/>
      <c r="P334" s="13">
        <f t="shared" si="324"/>
        <v>220</v>
      </c>
      <c r="Q334" s="30" t="str">
        <f t="shared" si="291"/>
        <v>J4</v>
      </c>
      <c r="R334" s="30"/>
      <c r="S334" s="13">
        <f t="shared" si="306"/>
        <v>218</v>
      </c>
      <c r="T334" s="30" t="str">
        <f t="shared" si="292"/>
        <v>J2</v>
      </c>
      <c r="U334" s="30"/>
      <c r="V334" s="13">
        <f t="shared" si="307"/>
        <v>230</v>
      </c>
      <c r="W334" s="30" t="str">
        <f t="shared" si="293"/>
        <v>J14</v>
      </c>
      <c r="X334" s="30"/>
      <c r="Y334" s="30" t="str">
        <f t="shared" si="308"/>
        <v>_</v>
      </c>
      <c r="Z334" s="21">
        <f t="shared" si="294"/>
        <v>1</v>
      </c>
      <c r="AA334" s="13" t="b">
        <f t="shared" si="309"/>
        <v>1</v>
      </c>
      <c r="AB334" s="30" t="b">
        <f t="shared" si="295"/>
        <v>1</v>
      </c>
      <c r="AC334" s="30" t="b">
        <f t="shared" ca="1" si="296"/>
        <v>1</v>
      </c>
      <c r="AD334" s="30" t="b">
        <f t="shared" ca="1" si="297"/>
        <v>1</v>
      </c>
      <c r="AE334" s="13" t="str">
        <f t="shared" si="310"/>
        <v/>
      </c>
      <c r="AF334" s="13" t="str">
        <f t="shared" si="311"/>
        <v/>
      </c>
      <c r="AG334" s="13"/>
      <c r="AH334" s="81">
        <f t="shared" si="316"/>
        <v>301</v>
      </c>
      <c r="AI334" s="82" t="str">
        <f t="shared" si="298"/>
        <v>D2</v>
      </c>
      <c r="AJ334" s="30" t="str">
        <f t="shared" si="312"/>
        <v/>
      </c>
      <c r="AK334" s="26"/>
      <c r="AL334" s="28"/>
      <c r="AM334" s="28"/>
      <c r="AN334" s="83"/>
      <c r="AO334" s="65" t="str">
        <f t="shared" si="317"/>
        <v/>
      </c>
      <c r="AP334" s="74" t="str">
        <f t="shared" si="299"/>
        <v/>
      </c>
      <c r="AQ334" s="65" t="str">
        <f t="shared" si="313"/>
        <v/>
      </c>
      <c r="AR334" s="65" t="str">
        <f t="shared" si="300"/>
        <v/>
      </c>
      <c r="AS334" s="65" t="str">
        <f t="shared" si="301"/>
        <v/>
      </c>
      <c r="AT334" s="65" t="str">
        <f t="shared" si="314"/>
        <v/>
      </c>
      <c r="AU334" s="65" t="str">
        <f t="shared" si="302"/>
        <v/>
      </c>
      <c r="AV334" s="30"/>
      <c r="AW334" s="30" t="str">
        <f t="shared" si="288"/>
        <v>M19</v>
      </c>
      <c r="AX334" s="14">
        <f t="shared" ref="AX334:AY353" si="327">IF(COUNTIF($AI$34:$AI$417,$AW334)&gt;0,VLOOKUP($AW334,$AI$34:$AL$417,$AX$32,FALSE),"")</f>
        <v>0</v>
      </c>
      <c r="AY334" s="14">
        <f t="shared" si="327"/>
        <v>0</v>
      </c>
      <c r="AZ334" s="30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30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30"/>
      <c r="DC334" s="13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3"/>
    </row>
    <row r="335" spans="5:132">
      <c r="E335" s="13">
        <f t="shared" si="315"/>
        <v>302</v>
      </c>
      <c r="F335" s="21" t="str">
        <f t="shared" si="325"/>
        <v>M</v>
      </c>
      <c r="G335" s="14">
        <f t="shared" si="326"/>
        <v>14</v>
      </c>
      <c r="H335" s="30" t="str">
        <f t="shared" si="303"/>
        <v>M14</v>
      </c>
      <c r="I335" s="30"/>
      <c r="J335" s="13">
        <f t="shared" si="323"/>
        <v>76</v>
      </c>
      <c r="K335" s="30" t="str">
        <f t="shared" si="289"/>
        <v>D4</v>
      </c>
      <c r="L335" s="30"/>
      <c r="M335" s="13">
        <f t="shared" si="321"/>
        <v>331</v>
      </c>
      <c r="N335" s="30" t="str">
        <f t="shared" si="290"/>
        <v>N19</v>
      </c>
      <c r="O335" s="30"/>
      <c r="P335" s="13">
        <f t="shared" si="324"/>
        <v>268</v>
      </c>
      <c r="Q335" s="30" t="str">
        <f t="shared" si="291"/>
        <v>L4</v>
      </c>
      <c r="R335" s="30"/>
      <c r="S335" s="13">
        <f t="shared" si="306"/>
        <v>220</v>
      </c>
      <c r="T335" s="30" t="str">
        <f t="shared" si="292"/>
        <v>J4</v>
      </c>
      <c r="U335" s="30"/>
      <c r="V335" s="13">
        <f t="shared" si="307"/>
        <v>278</v>
      </c>
      <c r="W335" s="30" t="str">
        <f t="shared" si="293"/>
        <v>L14</v>
      </c>
      <c r="X335" s="30"/>
      <c r="Y335" s="30" t="str">
        <f t="shared" si="308"/>
        <v>_</v>
      </c>
      <c r="Z335" s="21">
        <f t="shared" si="294"/>
        <v>1</v>
      </c>
      <c r="AA335" s="13" t="b">
        <f t="shared" si="309"/>
        <v>1</v>
      </c>
      <c r="AB335" s="30" t="b">
        <f t="shared" si="295"/>
        <v>1</v>
      </c>
      <c r="AC335" s="30" t="b">
        <f t="shared" ca="1" si="296"/>
        <v>1</v>
      </c>
      <c r="AD335" s="30" t="b">
        <f t="shared" ca="1" si="297"/>
        <v>1</v>
      </c>
      <c r="AE335" s="13" t="str">
        <f t="shared" si="310"/>
        <v/>
      </c>
      <c r="AF335" s="13" t="str">
        <f t="shared" si="311"/>
        <v/>
      </c>
      <c r="AG335" s="13"/>
      <c r="AH335" s="81">
        <f t="shared" si="316"/>
        <v>302</v>
      </c>
      <c r="AI335" s="82" t="str">
        <f t="shared" si="298"/>
        <v>D4</v>
      </c>
      <c r="AJ335" s="30" t="str">
        <f t="shared" si="312"/>
        <v/>
      </c>
      <c r="AK335" s="26"/>
      <c r="AL335" s="28"/>
      <c r="AM335" s="28"/>
      <c r="AN335" s="83"/>
      <c r="AO335" s="65" t="str">
        <f t="shared" si="317"/>
        <v/>
      </c>
      <c r="AP335" s="74" t="str">
        <f t="shared" si="299"/>
        <v/>
      </c>
      <c r="AQ335" s="65" t="str">
        <f t="shared" si="313"/>
        <v/>
      </c>
      <c r="AR335" s="65" t="str">
        <f t="shared" si="300"/>
        <v/>
      </c>
      <c r="AS335" s="65" t="str">
        <f t="shared" si="301"/>
        <v/>
      </c>
      <c r="AT335" s="65" t="str">
        <f t="shared" si="314"/>
        <v/>
      </c>
      <c r="AU335" s="65" t="str">
        <f t="shared" si="302"/>
        <v/>
      </c>
      <c r="AV335" s="30"/>
      <c r="AW335" s="30" t="str">
        <f t="shared" si="288"/>
        <v>N19</v>
      </c>
      <c r="AX335" s="14">
        <f t="shared" si="327"/>
        <v>0</v>
      </c>
      <c r="AY335" s="14">
        <f t="shared" si="327"/>
        <v>0</v>
      </c>
      <c r="AZ335" s="30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30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30"/>
      <c r="DC335" s="13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3"/>
    </row>
    <row r="336" spans="5:132">
      <c r="E336" s="13">
        <f t="shared" si="315"/>
        <v>303</v>
      </c>
      <c r="F336" s="21" t="str">
        <f t="shared" si="325"/>
        <v>M</v>
      </c>
      <c r="G336" s="14">
        <f t="shared" si="326"/>
        <v>15</v>
      </c>
      <c r="H336" s="30" t="str">
        <f t="shared" si="303"/>
        <v>M15</v>
      </c>
      <c r="I336" s="30"/>
      <c r="J336" s="13">
        <f t="shared" si="323"/>
        <v>78</v>
      </c>
      <c r="K336" s="30" t="str">
        <f t="shared" si="289"/>
        <v>D6</v>
      </c>
      <c r="L336" s="30"/>
      <c r="M336" s="13">
        <f t="shared" si="321"/>
        <v>355</v>
      </c>
      <c r="N336" s="30" t="str">
        <f t="shared" si="290"/>
        <v>O19</v>
      </c>
      <c r="O336" s="30"/>
      <c r="P336" s="13">
        <f t="shared" si="324"/>
        <v>316</v>
      </c>
      <c r="Q336" s="30" t="str">
        <f t="shared" si="291"/>
        <v>N4</v>
      </c>
      <c r="R336" s="30"/>
      <c r="S336" s="13">
        <f t="shared" si="306"/>
        <v>222</v>
      </c>
      <c r="T336" s="30" t="str">
        <f t="shared" si="292"/>
        <v>J6</v>
      </c>
      <c r="U336" s="30"/>
      <c r="V336" s="13">
        <f t="shared" si="307"/>
        <v>326</v>
      </c>
      <c r="W336" s="30" t="str">
        <f t="shared" si="293"/>
        <v>N14</v>
      </c>
      <c r="X336" s="30"/>
      <c r="Y336" s="30" t="str">
        <f t="shared" si="308"/>
        <v>_</v>
      </c>
      <c r="Z336" s="21">
        <f t="shared" si="294"/>
        <v>1</v>
      </c>
      <c r="AA336" s="13" t="b">
        <f t="shared" si="309"/>
        <v>1</v>
      </c>
      <c r="AB336" s="30" t="b">
        <f t="shared" si="295"/>
        <v>1</v>
      </c>
      <c r="AC336" s="30" t="b">
        <f t="shared" ca="1" si="296"/>
        <v>1</v>
      </c>
      <c r="AD336" s="30" t="b">
        <f t="shared" ca="1" si="297"/>
        <v>1</v>
      </c>
      <c r="AE336" s="13" t="str">
        <f t="shared" si="310"/>
        <v/>
      </c>
      <c r="AF336" s="13" t="str">
        <f t="shared" si="311"/>
        <v/>
      </c>
      <c r="AG336" s="13"/>
      <c r="AH336" s="81">
        <f t="shared" si="316"/>
        <v>303</v>
      </c>
      <c r="AI336" s="82" t="str">
        <f t="shared" si="298"/>
        <v>D6</v>
      </c>
      <c r="AJ336" s="30" t="str">
        <f t="shared" si="312"/>
        <v/>
      </c>
      <c r="AK336" s="26"/>
      <c r="AL336" s="28"/>
      <c r="AM336" s="28"/>
      <c r="AN336" s="83"/>
      <c r="AO336" s="65" t="str">
        <f t="shared" si="317"/>
        <v/>
      </c>
      <c r="AP336" s="74" t="str">
        <f t="shared" si="299"/>
        <v/>
      </c>
      <c r="AQ336" s="65" t="str">
        <f t="shared" si="313"/>
        <v/>
      </c>
      <c r="AR336" s="65" t="str">
        <f t="shared" si="300"/>
        <v/>
      </c>
      <c r="AS336" s="65" t="str">
        <f t="shared" si="301"/>
        <v/>
      </c>
      <c r="AT336" s="65" t="str">
        <f t="shared" si="314"/>
        <v/>
      </c>
      <c r="AU336" s="65" t="str">
        <f t="shared" si="302"/>
        <v/>
      </c>
      <c r="AV336" s="30"/>
      <c r="AW336" s="30" t="str">
        <f t="shared" si="288"/>
        <v>O19</v>
      </c>
      <c r="AX336" s="14">
        <f t="shared" si="327"/>
        <v>0</v>
      </c>
      <c r="AY336" s="14">
        <f t="shared" si="327"/>
        <v>0</v>
      </c>
      <c r="AZ336" s="30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30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30"/>
      <c r="DC336" s="13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3"/>
    </row>
    <row r="337" spans="5:132">
      <c r="E337" s="13">
        <f t="shared" si="315"/>
        <v>304</v>
      </c>
      <c r="F337" s="21" t="str">
        <f t="shared" si="325"/>
        <v>M</v>
      </c>
      <c r="G337" s="14">
        <f t="shared" si="326"/>
        <v>16</v>
      </c>
      <c r="H337" s="30" t="str">
        <f t="shared" si="303"/>
        <v>M16</v>
      </c>
      <c r="I337" s="30"/>
      <c r="J337" s="13">
        <f t="shared" si="323"/>
        <v>80</v>
      </c>
      <c r="K337" s="30" t="str">
        <f t="shared" si="289"/>
        <v>D8</v>
      </c>
      <c r="L337" s="30"/>
      <c r="M337" s="13">
        <f t="shared" si="321"/>
        <v>379</v>
      </c>
      <c r="N337" s="30" t="str">
        <f t="shared" si="290"/>
        <v>P19</v>
      </c>
      <c r="O337" s="30"/>
      <c r="P337" s="13">
        <f t="shared" si="324"/>
        <v>364</v>
      </c>
      <c r="Q337" s="30" t="str">
        <f t="shared" si="291"/>
        <v>P4</v>
      </c>
      <c r="R337" s="30"/>
      <c r="S337" s="13">
        <f t="shared" si="306"/>
        <v>224</v>
      </c>
      <c r="T337" s="30" t="str">
        <f t="shared" si="292"/>
        <v>J8</v>
      </c>
      <c r="U337" s="30"/>
      <c r="V337" s="13">
        <f t="shared" si="307"/>
        <v>374</v>
      </c>
      <c r="W337" s="30" t="str">
        <f t="shared" si="293"/>
        <v>P14</v>
      </c>
      <c r="X337" s="30"/>
      <c r="Y337" s="30" t="str">
        <f t="shared" si="308"/>
        <v>_</v>
      </c>
      <c r="Z337" s="21">
        <f t="shared" si="294"/>
        <v>1</v>
      </c>
      <c r="AA337" s="13" t="b">
        <f t="shared" si="309"/>
        <v>1</v>
      </c>
      <c r="AB337" s="30" t="b">
        <f t="shared" si="295"/>
        <v>1</v>
      </c>
      <c r="AC337" s="30" t="b">
        <f t="shared" ca="1" si="296"/>
        <v>1</v>
      </c>
      <c r="AD337" s="30" t="b">
        <f t="shared" ca="1" si="297"/>
        <v>1</v>
      </c>
      <c r="AE337" s="13" t="str">
        <f t="shared" si="310"/>
        <v/>
      </c>
      <c r="AF337" s="13" t="str">
        <f t="shared" si="311"/>
        <v/>
      </c>
      <c r="AG337" s="13"/>
      <c r="AH337" s="81">
        <f t="shared" si="316"/>
        <v>304</v>
      </c>
      <c r="AI337" s="82" t="str">
        <f t="shared" si="298"/>
        <v>D8</v>
      </c>
      <c r="AJ337" s="30" t="str">
        <f t="shared" si="312"/>
        <v/>
      </c>
      <c r="AK337" s="26"/>
      <c r="AL337" s="28"/>
      <c r="AM337" s="28"/>
      <c r="AN337" s="83"/>
      <c r="AO337" s="65" t="str">
        <f t="shared" si="317"/>
        <v/>
      </c>
      <c r="AP337" s="74" t="str">
        <f t="shared" si="299"/>
        <v/>
      </c>
      <c r="AQ337" s="65" t="str">
        <f t="shared" si="313"/>
        <v/>
      </c>
      <c r="AR337" s="65" t="str">
        <f t="shared" si="300"/>
        <v/>
      </c>
      <c r="AS337" s="65" t="str">
        <f t="shared" si="301"/>
        <v/>
      </c>
      <c r="AT337" s="65" t="str">
        <f t="shared" si="314"/>
        <v/>
      </c>
      <c r="AU337" s="65" t="str">
        <f t="shared" si="302"/>
        <v/>
      </c>
      <c r="AV337" s="30"/>
      <c r="AW337" s="30" t="str">
        <f t="shared" si="288"/>
        <v>P19</v>
      </c>
      <c r="AX337" s="14">
        <f t="shared" si="327"/>
        <v>0</v>
      </c>
      <c r="AY337" s="14">
        <f t="shared" si="327"/>
        <v>0</v>
      </c>
      <c r="AZ337" s="30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30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30"/>
      <c r="DC337" s="13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3"/>
    </row>
    <row r="338" spans="5:132">
      <c r="E338" s="13">
        <f t="shared" si="315"/>
        <v>305</v>
      </c>
      <c r="F338" s="21" t="str">
        <f t="shared" si="325"/>
        <v>M</v>
      </c>
      <c r="G338" s="14">
        <f t="shared" si="326"/>
        <v>17</v>
      </c>
      <c r="H338" s="30" t="str">
        <f t="shared" si="303"/>
        <v>M17</v>
      </c>
      <c r="I338" s="30"/>
      <c r="J338" s="13">
        <f t="shared" si="323"/>
        <v>82</v>
      </c>
      <c r="K338" s="30" t="str">
        <f t="shared" si="289"/>
        <v>D10</v>
      </c>
      <c r="L338" s="30"/>
      <c r="M338" s="13">
        <f t="shared" si="321"/>
        <v>20</v>
      </c>
      <c r="N338" s="30" t="str">
        <f t="shared" si="290"/>
        <v>A20</v>
      </c>
      <c r="O338" s="30"/>
      <c r="P338" s="13">
        <f t="shared" si="324"/>
        <v>30</v>
      </c>
      <c r="Q338" s="30" t="str">
        <f t="shared" si="291"/>
        <v>B6</v>
      </c>
      <c r="R338" s="30"/>
      <c r="S338" s="13">
        <f t="shared" si="306"/>
        <v>226</v>
      </c>
      <c r="T338" s="30" t="str">
        <f t="shared" si="292"/>
        <v>J10</v>
      </c>
      <c r="U338" s="30"/>
      <c r="V338" s="13">
        <f t="shared" si="307"/>
        <v>39</v>
      </c>
      <c r="W338" s="30" t="str">
        <f t="shared" si="293"/>
        <v>B15</v>
      </c>
      <c r="X338" s="30"/>
      <c r="Y338" s="30" t="str">
        <f t="shared" si="308"/>
        <v>_</v>
      </c>
      <c r="Z338" s="21">
        <f t="shared" si="294"/>
        <v>1</v>
      </c>
      <c r="AA338" s="13" t="b">
        <f t="shared" si="309"/>
        <v>1</v>
      </c>
      <c r="AB338" s="30" t="b">
        <f t="shared" si="295"/>
        <v>1</v>
      </c>
      <c r="AC338" s="30" t="b">
        <f t="shared" ca="1" si="296"/>
        <v>1</v>
      </c>
      <c r="AD338" s="30" t="b">
        <f t="shared" ca="1" si="297"/>
        <v>1</v>
      </c>
      <c r="AE338" s="13" t="str">
        <f t="shared" si="310"/>
        <v/>
      </c>
      <c r="AF338" s="13" t="str">
        <f t="shared" si="311"/>
        <v/>
      </c>
      <c r="AG338" s="13"/>
      <c r="AH338" s="72">
        <f t="shared" si="316"/>
        <v>305</v>
      </c>
      <c r="AI338" s="80" t="str">
        <f t="shared" si="298"/>
        <v>D10</v>
      </c>
      <c r="AJ338" s="30" t="str">
        <f t="shared" si="312"/>
        <v/>
      </c>
      <c r="AK338" s="19"/>
      <c r="AL338" s="27"/>
      <c r="AM338" s="27"/>
      <c r="AN338" s="73"/>
      <c r="AO338" s="65" t="str">
        <f t="shared" si="317"/>
        <v/>
      </c>
      <c r="AP338" s="74" t="str">
        <f t="shared" si="299"/>
        <v/>
      </c>
      <c r="AQ338" s="65" t="str">
        <f t="shared" si="313"/>
        <v/>
      </c>
      <c r="AR338" s="65" t="str">
        <f t="shared" si="300"/>
        <v/>
      </c>
      <c r="AS338" s="65" t="str">
        <f t="shared" si="301"/>
        <v/>
      </c>
      <c r="AT338" s="65" t="str">
        <f t="shared" si="314"/>
        <v/>
      </c>
      <c r="AU338" s="65" t="str">
        <f t="shared" si="302"/>
        <v/>
      </c>
      <c r="AV338" s="30"/>
      <c r="AW338" s="30" t="str">
        <f t="shared" si="288"/>
        <v>A20</v>
      </c>
      <c r="AX338" s="14">
        <f t="shared" si="327"/>
        <v>0</v>
      </c>
      <c r="AY338" s="14">
        <f t="shared" si="327"/>
        <v>0</v>
      </c>
      <c r="AZ338" s="30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30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30"/>
      <c r="DC338" s="13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3"/>
    </row>
    <row r="339" spans="5:132">
      <c r="E339" s="13">
        <f t="shared" si="315"/>
        <v>306</v>
      </c>
      <c r="F339" s="21" t="str">
        <f t="shared" si="325"/>
        <v>M</v>
      </c>
      <c r="G339" s="14">
        <f t="shared" si="326"/>
        <v>18</v>
      </c>
      <c r="H339" s="30" t="str">
        <f t="shared" si="303"/>
        <v>M18</v>
      </c>
      <c r="I339" s="30"/>
      <c r="J339" s="13">
        <f t="shared" si="323"/>
        <v>84</v>
      </c>
      <c r="K339" s="30" t="str">
        <f t="shared" si="289"/>
        <v>D12</v>
      </c>
      <c r="L339" s="30"/>
      <c r="M339" s="13">
        <f t="shared" si="321"/>
        <v>44</v>
      </c>
      <c r="N339" s="30" t="str">
        <f t="shared" si="290"/>
        <v>B20</v>
      </c>
      <c r="O339" s="30"/>
      <c r="P339" s="13">
        <f t="shared" si="324"/>
        <v>78</v>
      </c>
      <c r="Q339" s="30" t="str">
        <f t="shared" si="291"/>
        <v>D6</v>
      </c>
      <c r="R339" s="30"/>
      <c r="S339" s="13">
        <f t="shared" si="306"/>
        <v>228</v>
      </c>
      <c r="T339" s="30" t="str">
        <f t="shared" si="292"/>
        <v>J12</v>
      </c>
      <c r="U339" s="30"/>
      <c r="V339" s="13">
        <f t="shared" si="307"/>
        <v>87</v>
      </c>
      <c r="W339" s="30" t="str">
        <f t="shared" si="293"/>
        <v>D15</v>
      </c>
      <c r="X339" s="30"/>
      <c r="Y339" s="30" t="str">
        <f t="shared" si="308"/>
        <v>_</v>
      </c>
      <c r="Z339" s="21">
        <f t="shared" si="294"/>
        <v>1</v>
      </c>
      <c r="AA339" s="13" t="b">
        <f t="shared" si="309"/>
        <v>1</v>
      </c>
      <c r="AB339" s="30" t="b">
        <f t="shared" si="295"/>
        <v>1</v>
      </c>
      <c r="AC339" s="30" t="b">
        <f t="shared" ca="1" si="296"/>
        <v>1</v>
      </c>
      <c r="AD339" s="30" t="b">
        <f t="shared" ca="1" si="297"/>
        <v>1</v>
      </c>
      <c r="AE339" s="13" t="str">
        <f t="shared" si="310"/>
        <v/>
      </c>
      <c r="AF339" s="13" t="str">
        <f t="shared" si="311"/>
        <v/>
      </c>
      <c r="AG339" s="13"/>
      <c r="AH339" s="72">
        <f t="shared" si="316"/>
        <v>306</v>
      </c>
      <c r="AI339" s="80" t="str">
        <f t="shared" si="298"/>
        <v>D12</v>
      </c>
      <c r="AJ339" s="30" t="str">
        <f t="shared" si="312"/>
        <v/>
      </c>
      <c r="AK339" s="19"/>
      <c r="AL339" s="27"/>
      <c r="AM339" s="27"/>
      <c r="AN339" s="73"/>
      <c r="AO339" s="65" t="str">
        <f t="shared" si="317"/>
        <v/>
      </c>
      <c r="AP339" s="74" t="str">
        <f t="shared" si="299"/>
        <v/>
      </c>
      <c r="AQ339" s="65" t="str">
        <f t="shared" si="313"/>
        <v/>
      </c>
      <c r="AR339" s="65" t="str">
        <f t="shared" si="300"/>
        <v/>
      </c>
      <c r="AS339" s="65" t="str">
        <f t="shared" si="301"/>
        <v/>
      </c>
      <c r="AT339" s="65" t="str">
        <f t="shared" si="314"/>
        <v/>
      </c>
      <c r="AU339" s="65" t="str">
        <f t="shared" si="302"/>
        <v/>
      </c>
      <c r="AV339" s="30"/>
      <c r="AW339" s="30" t="str">
        <f t="shared" si="288"/>
        <v>B20</v>
      </c>
      <c r="AX339" s="14">
        <f t="shared" si="327"/>
        <v>0</v>
      </c>
      <c r="AY339" s="14">
        <f t="shared" si="327"/>
        <v>0</v>
      </c>
      <c r="AZ339" s="30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30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30"/>
      <c r="DC339" s="13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3"/>
    </row>
    <row r="340" spans="5:132">
      <c r="E340" s="13">
        <f t="shared" si="315"/>
        <v>307</v>
      </c>
      <c r="F340" s="21" t="str">
        <f t="shared" si="325"/>
        <v>M</v>
      </c>
      <c r="G340" s="14">
        <f t="shared" si="326"/>
        <v>19</v>
      </c>
      <c r="H340" s="30" t="str">
        <f t="shared" si="303"/>
        <v>M19</v>
      </c>
      <c r="I340" s="30"/>
      <c r="J340" s="13">
        <f t="shared" si="323"/>
        <v>86</v>
      </c>
      <c r="K340" s="30" t="str">
        <f t="shared" si="289"/>
        <v>D14</v>
      </c>
      <c r="L340" s="30"/>
      <c r="M340" s="13">
        <f t="shared" si="321"/>
        <v>68</v>
      </c>
      <c r="N340" s="30" t="str">
        <f t="shared" si="290"/>
        <v>C20</v>
      </c>
      <c r="O340" s="30"/>
      <c r="P340" s="13">
        <f t="shared" si="324"/>
        <v>126</v>
      </c>
      <c r="Q340" s="30" t="str">
        <f t="shared" si="291"/>
        <v>F6</v>
      </c>
      <c r="R340" s="30"/>
      <c r="S340" s="13">
        <f t="shared" si="306"/>
        <v>230</v>
      </c>
      <c r="T340" s="30" t="str">
        <f t="shared" si="292"/>
        <v>J14</v>
      </c>
      <c r="U340" s="30"/>
      <c r="V340" s="13">
        <f t="shared" si="307"/>
        <v>135</v>
      </c>
      <c r="W340" s="30" t="str">
        <f t="shared" si="293"/>
        <v>F15</v>
      </c>
      <c r="X340" s="30"/>
      <c r="Y340" s="30" t="str">
        <f t="shared" si="308"/>
        <v>_</v>
      </c>
      <c r="Z340" s="21">
        <f t="shared" si="294"/>
        <v>1</v>
      </c>
      <c r="AA340" s="13" t="b">
        <f t="shared" si="309"/>
        <v>1</v>
      </c>
      <c r="AB340" s="30" t="b">
        <f t="shared" si="295"/>
        <v>1</v>
      </c>
      <c r="AC340" s="30" t="b">
        <f t="shared" ca="1" si="296"/>
        <v>1</v>
      </c>
      <c r="AD340" s="30" t="b">
        <f t="shared" ca="1" si="297"/>
        <v>1</v>
      </c>
      <c r="AE340" s="13" t="str">
        <f t="shared" si="310"/>
        <v/>
      </c>
      <c r="AF340" s="13" t="str">
        <f t="shared" si="311"/>
        <v/>
      </c>
      <c r="AG340" s="13"/>
      <c r="AH340" s="72">
        <f t="shared" si="316"/>
        <v>307</v>
      </c>
      <c r="AI340" s="80" t="str">
        <f t="shared" si="298"/>
        <v>D14</v>
      </c>
      <c r="AJ340" s="30" t="str">
        <f t="shared" si="312"/>
        <v/>
      </c>
      <c r="AK340" s="19"/>
      <c r="AL340" s="27"/>
      <c r="AM340" s="27"/>
      <c r="AN340" s="73"/>
      <c r="AO340" s="65" t="str">
        <f t="shared" si="317"/>
        <v/>
      </c>
      <c r="AP340" s="74" t="str">
        <f t="shared" si="299"/>
        <v/>
      </c>
      <c r="AQ340" s="65" t="str">
        <f t="shared" si="313"/>
        <v/>
      </c>
      <c r="AR340" s="65" t="str">
        <f t="shared" si="300"/>
        <v/>
      </c>
      <c r="AS340" s="65" t="str">
        <f t="shared" si="301"/>
        <v/>
      </c>
      <c r="AT340" s="65" t="str">
        <f t="shared" si="314"/>
        <v/>
      </c>
      <c r="AU340" s="65" t="str">
        <f t="shared" si="302"/>
        <v/>
      </c>
      <c r="AV340" s="30"/>
      <c r="AW340" s="30" t="str">
        <f t="shared" si="288"/>
        <v>C20</v>
      </c>
      <c r="AX340" s="14">
        <f t="shared" si="327"/>
        <v>0</v>
      </c>
      <c r="AY340" s="14">
        <f t="shared" si="327"/>
        <v>0</v>
      </c>
      <c r="AZ340" s="30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30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30"/>
      <c r="DC340" s="13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3"/>
    </row>
    <row r="341" spans="5:132">
      <c r="E341" s="13">
        <f t="shared" si="315"/>
        <v>308</v>
      </c>
      <c r="F341" s="21" t="str">
        <f t="shared" si="325"/>
        <v>M</v>
      </c>
      <c r="G341" s="14">
        <f t="shared" si="326"/>
        <v>20</v>
      </c>
      <c r="H341" s="30" t="str">
        <f t="shared" si="303"/>
        <v>M20</v>
      </c>
      <c r="I341" s="30"/>
      <c r="J341" s="13">
        <f t="shared" si="323"/>
        <v>88</v>
      </c>
      <c r="K341" s="30" t="str">
        <f t="shared" si="289"/>
        <v>D16</v>
      </c>
      <c r="L341" s="30"/>
      <c r="M341" s="13">
        <f t="shared" si="321"/>
        <v>92</v>
      </c>
      <c r="N341" s="30" t="str">
        <f t="shared" si="290"/>
        <v>D20</v>
      </c>
      <c r="O341" s="30"/>
      <c r="P341" s="13">
        <f t="shared" si="324"/>
        <v>174</v>
      </c>
      <c r="Q341" s="30" t="str">
        <f t="shared" si="291"/>
        <v>H6</v>
      </c>
      <c r="R341" s="30"/>
      <c r="S341" s="13">
        <f t="shared" si="306"/>
        <v>232</v>
      </c>
      <c r="T341" s="30" t="str">
        <f t="shared" si="292"/>
        <v>J16</v>
      </c>
      <c r="U341" s="30"/>
      <c r="V341" s="13">
        <f t="shared" si="307"/>
        <v>183</v>
      </c>
      <c r="W341" s="30" t="str">
        <f t="shared" si="293"/>
        <v>H15</v>
      </c>
      <c r="X341" s="30"/>
      <c r="Y341" s="30" t="str">
        <f t="shared" si="308"/>
        <v>_</v>
      </c>
      <c r="Z341" s="21">
        <f t="shared" si="294"/>
        <v>1</v>
      </c>
      <c r="AA341" s="13" t="b">
        <f t="shared" si="309"/>
        <v>1</v>
      </c>
      <c r="AB341" s="30" t="b">
        <f t="shared" si="295"/>
        <v>1</v>
      </c>
      <c r="AC341" s="30" t="b">
        <f t="shared" ca="1" si="296"/>
        <v>1</v>
      </c>
      <c r="AD341" s="30" t="b">
        <f t="shared" ca="1" si="297"/>
        <v>1</v>
      </c>
      <c r="AE341" s="13" t="str">
        <f t="shared" si="310"/>
        <v/>
      </c>
      <c r="AF341" s="13" t="str">
        <f t="shared" si="311"/>
        <v/>
      </c>
      <c r="AG341" s="13"/>
      <c r="AH341" s="72">
        <f t="shared" si="316"/>
        <v>308</v>
      </c>
      <c r="AI341" s="80" t="str">
        <f t="shared" si="298"/>
        <v>D16</v>
      </c>
      <c r="AJ341" s="30" t="str">
        <f t="shared" si="312"/>
        <v/>
      </c>
      <c r="AK341" s="19"/>
      <c r="AL341" s="27"/>
      <c r="AM341" s="27"/>
      <c r="AN341" s="73"/>
      <c r="AO341" s="65" t="str">
        <f t="shared" si="317"/>
        <v/>
      </c>
      <c r="AP341" s="74" t="str">
        <f t="shared" si="299"/>
        <v/>
      </c>
      <c r="AQ341" s="65" t="str">
        <f t="shared" si="313"/>
        <v/>
      </c>
      <c r="AR341" s="65" t="str">
        <f t="shared" si="300"/>
        <v/>
      </c>
      <c r="AS341" s="65" t="str">
        <f t="shared" si="301"/>
        <v/>
      </c>
      <c r="AT341" s="65" t="str">
        <f t="shared" si="314"/>
        <v/>
      </c>
      <c r="AU341" s="65" t="str">
        <f t="shared" si="302"/>
        <v/>
      </c>
      <c r="AV341" s="30"/>
      <c r="AW341" s="30" t="str">
        <f t="shared" si="288"/>
        <v>D20</v>
      </c>
      <c r="AX341" s="14">
        <f t="shared" si="327"/>
        <v>0</v>
      </c>
      <c r="AY341" s="14">
        <f t="shared" si="327"/>
        <v>0</v>
      </c>
      <c r="AZ341" s="30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30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30"/>
      <c r="DC341" s="13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3"/>
    </row>
    <row r="342" spans="5:132">
      <c r="E342" s="13">
        <f t="shared" si="315"/>
        <v>309</v>
      </c>
      <c r="F342" s="21" t="str">
        <f t="shared" si="325"/>
        <v>M</v>
      </c>
      <c r="G342" s="14">
        <f t="shared" si="326"/>
        <v>21</v>
      </c>
      <c r="H342" s="30" t="str">
        <f t="shared" si="303"/>
        <v>M21</v>
      </c>
      <c r="I342" s="30"/>
      <c r="J342" s="13">
        <f t="shared" si="323"/>
        <v>90</v>
      </c>
      <c r="K342" s="30" t="str">
        <f t="shared" si="289"/>
        <v>D18</v>
      </c>
      <c r="L342" s="30"/>
      <c r="M342" s="13">
        <f t="shared" si="321"/>
        <v>116</v>
      </c>
      <c r="N342" s="30" t="str">
        <f t="shared" si="290"/>
        <v>E20</v>
      </c>
      <c r="O342" s="30"/>
      <c r="P342" s="13">
        <f t="shared" si="324"/>
        <v>222</v>
      </c>
      <c r="Q342" s="30" t="str">
        <f t="shared" si="291"/>
        <v>J6</v>
      </c>
      <c r="R342" s="30"/>
      <c r="S342" s="13">
        <f t="shared" si="306"/>
        <v>234</v>
      </c>
      <c r="T342" s="30" t="str">
        <f t="shared" si="292"/>
        <v>J18</v>
      </c>
      <c r="U342" s="30"/>
      <c r="V342" s="13">
        <f t="shared" si="307"/>
        <v>231</v>
      </c>
      <c r="W342" s="30" t="str">
        <f t="shared" si="293"/>
        <v>J15</v>
      </c>
      <c r="X342" s="30"/>
      <c r="Y342" s="30" t="str">
        <f t="shared" si="308"/>
        <v>_</v>
      </c>
      <c r="Z342" s="21">
        <f t="shared" si="294"/>
        <v>1</v>
      </c>
      <c r="AA342" s="13" t="b">
        <f t="shared" si="309"/>
        <v>1</v>
      </c>
      <c r="AB342" s="30" t="b">
        <f t="shared" si="295"/>
        <v>1</v>
      </c>
      <c r="AC342" s="30" t="b">
        <f t="shared" ca="1" si="296"/>
        <v>1</v>
      </c>
      <c r="AD342" s="30" t="b">
        <f t="shared" ca="1" si="297"/>
        <v>1</v>
      </c>
      <c r="AE342" s="13" t="str">
        <f t="shared" si="310"/>
        <v/>
      </c>
      <c r="AF342" s="13" t="str">
        <f t="shared" si="311"/>
        <v/>
      </c>
      <c r="AG342" s="13"/>
      <c r="AH342" s="72">
        <f t="shared" si="316"/>
        <v>309</v>
      </c>
      <c r="AI342" s="80" t="str">
        <f t="shared" si="298"/>
        <v>D18</v>
      </c>
      <c r="AJ342" s="30" t="str">
        <f t="shared" si="312"/>
        <v/>
      </c>
      <c r="AK342" s="19"/>
      <c r="AL342" s="27"/>
      <c r="AM342" s="27"/>
      <c r="AN342" s="73"/>
      <c r="AO342" s="65" t="str">
        <f t="shared" si="317"/>
        <v/>
      </c>
      <c r="AP342" s="74" t="str">
        <f t="shared" si="299"/>
        <v/>
      </c>
      <c r="AQ342" s="65" t="str">
        <f t="shared" si="313"/>
        <v/>
      </c>
      <c r="AR342" s="65" t="str">
        <f t="shared" si="300"/>
        <v/>
      </c>
      <c r="AS342" s="65" t="str">
        <f t="shared" si="301"/>
        <v/>
      </c>
      <c r="AT342" s="65" t="str">
        <f t="shared" si="314"/>
        <v/>
      </c>
      <c r="AU342" s="65" t="str">
        <f t="shared" si="302"/>
        <v/>
      </c>
      <c r="AV342" s="30"/>
      <c r="AW342" s="30" t="str">
        <f t="shared" si="288"/>
        <v>E20</v>
      </c>
      <c r="AX342" s="14">
        <f t="shared" si="327"/>
        <v>0</v>
      </c>
      <c r="AY342" s="14">
        <f t="shared" si="327"/>
        <v>0</v>
      </c>
      <c r="AZ342" s="30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30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30"/>
      <c r="DC342" s="13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3"/>
    </row>
    <row r="343" spans="5:132">
      <c r="E343" s="13">
        <f t="shared" si="315"/>
        <v>310</v>
      </c>
      <c r="F343" s="21" t="str">
        <f t="shared" si="325"/>
        <v>M</v>
      </c>
      <c r="G343" s="14">
        <f t="shared" si="326"/>
        <v>22</v>
      </c>
      <c r="H343" s="30" t="str">
        <f t="shared" si="303"/>
        <v>M22</v>
      </c>
      <c r="I343" s="30"/>
      <c r="J343" s="13">
        <f t="shared" si="323"/>
        <v>92</v>
      </c>
      <c r="K343" s="30" t="str">
        <f t="shared" si="289"/>
        <v>D20</v>
      </c>
      <c r="L343" s="30"/>
      <c r="M343" s="13">
        <f t="shared" si="321"/>
        <v>140</v>
      </c>
      <c r="N343" s="30" t="str">
        <f t="shared" si="290"/>
        <v>F20</v>
      </c>
      <c r="O343" s="30"/>
      <c r="P343" s="13">
        <f t="shared" si="324"/>
        <v>270</v>
      </c>
      <c r="Q343" s="30" t="str">
        <f t="shared" si="291"/>
        <v>L6</v>
      </c>
      <c r="R343" s="30"/>
      <c r="S343" s="13">
        <f t="shared" si="306"/>
        <v>236</v>
      </c>
      <c r="T343" s="30" t="str">
        <f t="shared" si="292"/>
        <v>J20</v>
      </c>
      <c r="U343" s="30"/>
      <c r="V343" s="13">
        <f t="shared" si="307"/>
        <v>279</v>
      </c>
      <c r="W343" s="30" t="str">
        <f t="shared" si="293"/>
        <v>L15</v>
      </c>
      <c r="X343" s="30"/>
      <c r="Y343" s="30" t="str">
        <f t="shared" si="308"/>
        <v>_</v>
      </c>
      <c r="Z343" s="21">
        <f t="shared" si="294"/>
        <v>1</v>
      </c>
      <c r="AA343" s="13" t="b">
        <f t="shared" si="309"/>
        <v>1</v>
      </c>
      <c r="AB343" s="30" t="b">
        <f t="shared" si="295"/>
        <v>1</v>
      </c>
      <c r="AC343" s="30" t="b">
        <f t="shared" ca="1" si="296"/>
        <v>1</v>
      </c>
      <c r="AD343" s="30" t="b">
        <f t="shared" ca="1" si="297"/>
        <v>1</v>
      </c>
      <c r="AE343" s="13" t="str">
        <f t="shared" si="310"/>
        <v/>
      </c>
      <c r="AF343" s="13" t="str">
        <f t="shared" si="311"/>
        <v/>
      </c>
      <c r="AG343" s="13"/>
      <c r="AH343" s="72">
        <f t="shared" si="316"/>
        <v>310</v>
      </c>
      <c r="AI343" s="80" t="str">
        <f t="shared" si="298"/>
        <v>D20</v>
      </c>
      <c r="AJ343" s="30" t="str">
        <f t="shared" si="312"/>
        <v/>
      </c>
      <c r="AK343" s="19"/>
      <c r="AL343" s="27"/>
      <c r="AM343" s="27"/>
      <c r="AN343" s="73"/>
      <c r="AO343" s="65" t="str">
        <f t="shared" si="317"/>
        <v/>
      </c>
      <c r="AP343" s="74" t="str">
        <f t="shared" si="299"/>
        <v/>
      </c>
      <c r="AQ343" s="65" t="str">
        <f t="shared" si="313"/>
        <v/>
      </c>
      <c r="AR343" s="65" t="str">
        <f t="shared" si="300"/>
        <v/>
      </c>
      <c r="AS343" s="65" t="str">
        <f t="shared" si="301"/>
        <v/>
      </c>
      <c r="AT343" s="65" t="str">
        <f t="shared" si="314"/>
        <v/>
      </c>
      <c r="AU343" s="65" t="str">
        <f t="shared" si="302"/>
        <v/>
      </c>
      <c r="AV343" s="30"/>
      <c r="AW343" s="30" t="str">
        <f t="shared" si="288"/>
        <v>F20</v>
      </c>
      <c r="AX343" s="14">
        <f t="shared" si="327"/>
        <v>0</v>
      </c>
      <c r="AY343" s="14">
        <f t="shared" si="327"/>
        <v>0</v>
      </c>
      <c r="AZ343" s="30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30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30"/>
      <c r="DC343" s="13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3"/>
    </row>
    <row r="344" spans="5:132">
      <c r="E344" s="13">
        <f t="shared" si="315"/>
        <v>311</v>
      </c>
      <c r="F344" s="21" t="str">
        <f t="shared" si="325"/>
        <v>M</v>
      </c>
      <c r="G344" s="14">
        <f t="shared" si="326"/>
        <v>23</v>
      </c>
      <c r="H344" s="30" t="str">
        <f t="shared" si="303"/>
        <v>M23</v>
      </c>
      <c r="I344" s="30"/>
      <c r="J344" s="13">
        <f t="shared" si="323"/>
        <v>94</v>
      </c>
      <c r="K344" s="30" t="str">
        <f t="shared" si="289"/>
        <v>D22</v>
      </c>
      <c r="L344" s="30"/>
      <c r="M344" s="13">
        <f t="shared" si="321"/>
        <v>164</v>
      </c>
      <c r="N344" s="30" t="str">
        <f t="shared" si="290"/>
        <v>G20</v>
      </c>
      <c r="O344" s="30"/>
      <c r="P344" s="13">
        <f t="shared" si="324"/>
        <v>318</v>
      </c>
      <c r="Q344" s="30" t="str">
        <f t="shared" si="291"/>
        <v>N6</v>
      </c>
      <c r="R344" s="30"/>
      <c r="S344" s="13">
        <f t="shared" si="306"/>
        <v>238</v>
      </c>
      <c r="T344" s="30" t="str">
        <f t="shared" si="292"/>
        <v>J22</v>
      </c>
      <c r="U344" s="30"/>
      <c r="V344" s="13">
        <f t="shared" si="307"/>
        <v>327</v>
      </c>
      <c r="W344" s="30" t="str">
        <f t="shared" si="293"/>
        <v>N15</v>
      </c>
      <c r="X344" s="30"/>
      <c r="Y344" s="30" t="str">
        <f t="shared" si="308"/>
        <v>_</v>
      </c>
      <c r="Z344" s="21">
        <f t="shared" si="294"/>
        <v>1</v>
      </c>
      <c r="AA344" s="13" t="b">
        <f t="shared" si="309"/>
        <v>1</v>
      </c>
      <c r="AB344" s="30" t="b">
        <f t="shared" si="295"/>
        <v>1</v>
      </c>
      <c r="AC344" s="30" t="b">
        <f t="shared" ca="1" si="296"/>
        <v>1</v>
      </c>
      <c r="AD344" s="30" t="b">
        <f t="shared" ca="1" si="297"/>
        <v>1</v>
      </c>
      <c r="AE344" s="13" t="str">
        <f t="shared" si="310"/>
        <v/>
      </c>
      <c r="AF344" s="13" t="str">
        <f t="shared" si="311"/>
        <v/>
      </c>
      <c r="AG344" s="13"/>
      <c r="AH344" s="72">
        <f t="shared" si="316"/>
        <v>311</v>
      </c>
      <c r="AI344" s="80" t="str">
        <f t="shared" si="298"/>
        <v>D22</v>
      </c>
      <c r="AJ344" s="30" t="str">
        <f t="shared" si="312"/>
        <v/>
      </c>
      <c r="AK344" s="19"/>
      <c r="AL344" s="27"/>
      <c r="AM344" s="27"/>
      <c r="AN344" s="73"/>
      <c r="AO344" s="65" t="str">
        <f t="shared" si="317"/>
        <v/>
      </c>
      <c r="AP344" s="74" t="str">
        <f t="shared" si="299"/>
        <v/>
      </c>
      <c r="AQ344" s="65" t="str">
        <f t="shared" si="313"/>
        <v/>
      </c>
      <c r="AR344" s="65" t="str">
        <f t="shared" si="300"/>
        <v/>
      </c>
      <c r="AS344" s="65" t="str">
        <f t="shared" si="301"/>
        <v/>
      </c>
      <c r="AT344" s="65" t="str">
        <f t="shared" si="314"/>
        <v/>
      </c>
      <c r="AU344" s="65" t="str">
        <f t="shared" si="302"/>
        <v/>
      </c>
      <c r="AV344" s="30"/>
      <c r="AW344" s="30" t="str">
        <f t="shared" si="288"/>
        <v>G20</v>
      </c>
      <c r="AX344" s="14">
        <f t="shared" si="327"/>
        <v>0</v>
      </c>
      <c r="AY344" s="14">
        <f t="shared" si="327"/>
        <v>0</v>
      </c>
      <c r="AZ344" s="30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30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30"/>
      <c r="DC344" s="13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3"/>
    </row>
    <row r="345" spans="5:132">
      <c r="E345" s="13">
        <f t="shared" si="315"/>
        <v>312</v>
      </c>
      <c r="F345" s="21" t="str">
        <f t="shared" si="325"/>
        <v>M</v>
      </c>
      <c r="G345" s="14">
        <f t="shared" si="326"/>
        <v>24</v>
      </c>
      <c r="H345" s="30" t="str">
        <f t="shared" si="303"/>
        <v>M24</v>
      </c>
      <c r="I345" s="30"/>
      <c r="J345" s="13">
        <f t="shared" si="323"/>
        <v>96</v>
      </c>
      <c r="K345" s="30" t="str">
        <f t="shared" si="289"/>
        <v>D24</v>
      </c>
      <c r="L345" s="30"/>
      <c r="M345" s="13">
        <f t="shared" si="321"/>
        <v>188</v>
      </c>
      <c r="N345" s="30" t="str">
        <f t="shared" si="290"/>
        <v>H20</v>
      </c>
      <c r="O345" s="30"/>
      <c r="P345" s="13">
        <f t="shared" si="324"/>
        <v>366</v>
      </c>
      <c r="Q345" s="30" t="str">
        <f t="shared" si="291"/>
        <v>P6</v>
      </c>
      <c r="R345" s="30"/>
      <c r="S345" s="13">
        <f t="shared" si="306"/>
        <v>240</v>
      </c>
      <c r="T345" s="30" t="str">
        <f t="shared" si="292"/>
        <v>J24</v>
      </c>
      <c r="U345" s="30"/>
      <c r="V345" s="13">
        <f t="shared" si="307"/>
        <v>375</v>
      </c>
      <c r="W345" s="30" t="str">
        <f t="shared" si="293"/>
        <v>P15</v>
      </c>
      <c r="X345" s="30"/>
      <c r="Y345" s="30" t="str">
        <f t="shared" si="308"/>
        <v>_</v>
      </c>
      <c r="Z345" s="21">
        <f t="shared" si="294"/>
        <v>1</v>
      </c>
      <c r="AA345" s="13" t="b">
        <f t="shared" si="309"/>
        <v>1</v>
      </c>
      <c r="AB345" s="30" t="b">
        <f t="shared" si="295"/>
        <v>1</v>
      </c>
      <c r="AC345" s="30" t="b">
        <f t="shared" ca="1" si="296"/>
        <v>1</v>
      </c>
      <c r="AD345" s="30" t="b">
        <f t="shared" ca="1" si="297"/>
        <v>1</v>
      </c>
      <c r="AE345" s="13" t="str">
        <f t="shared" si="310"/>
        <v/>
      </c>
      <c r="AF345" s="13" t="str">
        <f t="shared" si="311"/>
        <v/>
      </c>
      <c r="AG345" s="13"/>
      <c r="AH345" s="72">
        <f t="shared" si="316"/>
        <v>312</v>
      </c>
      <c r="AI345" s="80" t="str">
        <f t="shared" si="298"/>
        <v>D24</v>
      </c>
      <c r="AJ345" s="30" t="str">
        <f t="shared" si="312"/>
        <v/>
      </c>
      <c r="AK345" s="19"/>
      <c r="AL345" s="27"/>
      <c r="AM345" s="27"/>
      <c r="AN345" s="73"/>
      <c r="AO345" s="65" t="str">
        <f t="shared" si="317"/>
        <v/>
      </c>
      <c r="AP345" s="74" t="str">
        <f t="shared" si="299"/>
        <v/>
      </c>
      <c r="AQ345" s="65" t="str">
        <f t="shared" si="313"/>
        <v/>
      </c>
      <c r="AR345" s="65" t="str">
        <f t="shared" si="300"/>
        <v/>
      </c>
      <c r="AS345" s="65" t="str">
        <f t="shared" si="301"/>
        <v/>
      </c>
      <c r="AT345" s="65" t="str">
        <f t="shared" si="314"/>
        <v/>
      </c>
      <c r="AU345" s="65" t="str">
        <f t="shared" si="302"/>
        <v/>
      </c>
      <c r="AV345" s="30"/>
      <c r="AW345" s="30" t="str">
        <f t="shared" si="288"/>
        <v>H20</v>
      </c>
      <c r="AX345" s="14">
        <f t="shared" si="327"/>
        <v>0</v>
      </c>
      <c r="AY345" s="14">
        <f t="shared" si="327"/>
        <v>0</v>
      </c>
      <c r="AZ345" s="30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30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30"/>
      <c r="DC345" s="13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3"/>
    </row>
    <row r="346" spans="5:132">
      <c r="E346" s="13">
        <f t="shared" si="315"/>
        <v>313</v>
      </c>
      <c r="F346" s="21" t="s">
        <v>71</v>
      </c>
      <c r="G346" s="14">
        <v>1</v>
      </c>
      <c r="H346" s="30" t="str">
        <f t="shared" si="303"/>
        <v>N1</v>
      </c>
      <c r="I346" s="30"/>
      <c r="J346" s="13">
        <f t="shared" si="323"/>
        <v>122</v>
      </c>
      <c r="K346" s="30" t="str">
        <f t="shared" si="289"/>
        <v>F2</v>
      </c>
      <c r="L346" s="30"/>
      <c r="M346" s="13">
        <f t="shared" si="321"/>
        <v>212</v>
      </c>
      <c r="N346" s="30" t="str">
        <f t="shared" si="290"/>
        <v>I20</v>
      </c>
      <c r="O346" s="30"/>
      <c r="P346" s="13">
        <f t="shared" si="324"/>
        <v>32</v>
      </c>
      <c r="Q346" s="30" t="str">
        <f t="shared" si="291"/>
        <v>B8</v>
      </c>
      <c r="R346" s="30"/>
      <c r="S346" s="13">
        <f t="shared" si="306"/>
        <v>242</v>
      </c>
      <c r="T346" s="30" t="str">
        <f t="shared" si="292"/>
        <v>K2</v>
      </c>
      <c r="U346" s="30"/>
      <c r="V346" s="13">
        <f t="shared" si="307"/>
        <v>40</v>
      </c>
      <c r="W346" s="30" t="str">
        <f t="shared" si="293"/>
        <v>B16</v>
      </c>
      <c r="X346" s="30"/>
      <c r="Y346" s="30" t="str">
        <f t="shared" si="308"/>
        <v>_</v>
      </c>
      <c r="Z346" s="21">
        <f t="shared" si="294"/>
        <v>1</v>
      </c>
      <c r="AA346" s="13" t="b">
        <f t="shared" si="309"/>
        <v>1</v>
      </c>
      <c r="AB346" s="30" t="b">
        <f t="shared" si="295"/>
        <v>1</v>
      </c>
      <c r="AC346" s="30" t="b">
        <f t="shared" ca="1" si="296"/>
        <v>1</v>
      </c>
      <c r="AD346" s="30" t="b">
        <f t="shared" ca="1" si="297"/>
        <v>1</v>
      </c>
      <c r="AE346" s="13" t="str">
        <f t="shared" si="310"/>
        <v/>
      </c>
      <c r="AF346" s="13" t="str">
        <f t="shared" si="311"/>
        <v/>
      </c>
      <c r="AG346" s="13"/>
      <c r="AH346" s="81">
        <f t="shared" si="316"/>
        <v>313</v>
      </c>
      <c r="AI346" s="82" t="str">
        <f t="shared" si="298"/>
        <v>F2</v>
      </c>
      <c r="AJ346" s="30" t="str">
        <f t="shared" si="312"/>
        <v/>
      </c>
      <c r="AK346" s="26"/>
      <c r="AL346" s="28"/>
      <c r="AM346" s="28"/>
      <c r="AN346" s="83"/>
      <c r="AO346" s="65" t="str">
        <f t="shared" si="317"/>
        <v/>
      </c>
      <c r="AP346" s="74" t="str">
        <f t="shared" si="299"/>
        <v/>
      </c>
      <c r="AQ346" s="65" t="str">
        <f t="shared" si="313"/>
        <v/>
      </c>
      <c r="AR346" s="65" t="str">
        <f t="shared" si="300"/>
        <v/>
      </c>
      <c r="AS346" s="65" t="str">
        <f t="shared" si="301"/>
        <v/>
      </c>
      <c r="AT346" s="65" t="str">
        <f t="shared" si="314"/>
        <v/>
      </c>
      <c r="AU346" s="65" t="str">
        <f t="shared" si="302"/>
        <v/>
      </c>
      <c r="AV346" s="30"/>
      <c r="AW346" s="30" t="str">
        <f t="shared" si="288"/>
        <v>I20</v>
      </c>
      <c r="AX346" s="14">
        <f t="shared" si="327"/>
        <v>0</v>
      </c>
      <c r="AY346" s="14">
        <f t="shared" si="327"/>
        <v>0</v>
      </c>
      <c r="AZ346" s="30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30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30"/>
      <c r="DC346" s="13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3"/>
    </row>
    <row r="347" spans="5:132">
      <c r="E347" s="13">
        <f t="shared" si="315"/>
        <v>314</v>
      </c>
      <c r="F347" s="21" t="str">
        <f>F346</f>
        <v>N</v>
      </c>
      <c r="G347" s="14">
        <f>G346+1</f>
        <v>2</v>
      </c>
      <c r="H347" s="30" t="str">
        <f t="shared" si="303"/>
        <v>N2</v>
      </c>
      <c r="I347" s="30"/>
      <c r="J347" s="13">
        <f t="shared" si="323"/>
        <v>124</v>
      </c>
      <c r="K347" s="30" t="str">
        <f t="shared" si="289"/>
        <v>F4</v>
      </c>
      <c r="L347" s="30"/>
      <c r="M347" s="13">
        <f t="shared" si="321"/>
        <v>236</v>
      </c>
      <c r="N347" s="30" t="str">
        <f t="shared" si="290"/>
        <v>J20</v>
      </c>
      <c r="O347" s="30"/>
      <c r="P347" s="13">
        <f t="shared" si="324"/>
        <v>80</v>
      </c>
      <c r="Q347" s="30" t="str">
        <f t="shared" si="291"/>
        <v>D8</v>
      </c>
      <c r="R347" s="30"/>
      <c r="S347" s="13">
        <f t="shared" si="306"/>
        <v>244</v>
      </c>
      <c r="T347" s="30" t="str">
        <f t="shared" si="292"/>
        <v>K4</v>
      </c>
      <c r="U347" s="30"/>
      <c r="V347" s="13">
        <f t="shared" si="307"/>
        <v>88</v>
      </c>
      <c r="W347" s="30" t="str">
        <f t="shared" si="293"/>
        <v>D16</v>
      </c>
      <c r="X347" s="30"/>
      <c r="Y347" s="30" t="str">
        <f t="shared" si="308"/>
        <v>_</v>
      </c>
      <c r="Z347" s="21">
        <f t="shared" si="294"/>
        <v>1</v>
      </c>
      <c r="AA347" s="13" t="b">
        <f t="shared" si="309"/>
        <v>1</v>
      </c>
      <c r="AB347" s="30" t="b">
        <f t="shared" si="295"/>
        <v>1</v>
      </c>
      <c r="AC347" s="30" t="b">
        <f t="shared" ca="1" si="296"/>
        <v>1</v>
      </c>
      <c r="AD347" s="30" t="b">
        <f t="shared" ca="1" si="297"/>
        <v>1</v>
      </c>
      <c r="AE347" s="13" t="str">
        <f t="shared" si="310"/>
        <v/>
      </c>
      <c r="AF347" s="13" t="str">
        <f t="shared" si="311"/>
        <v/>
      </c>
      <c r="AG347" s="13"/>
      <c r="AH347" s="81">
        <f t="shared" si="316"/>
        <v>314</v>
      </c>
      <c r="AI347" s="82" t="str">
        <f t="shared" si="298"/>
        <v>F4</v>
      </c>
      <c r="AJ347" s="30" t="str">
        <f t="shared" si="312"/>
        <v/>
      </c>
      <c r="AK347" s="26"/>
      <c r="AL347" s="28"/>
      <c r="AM347" s="28"/>
      <c r="AN347" s="83"/>
      <c r="AO347" s="65" t="str">
        <f t="shared" si="317"/>
        <v/>
      </c>
      <c r="AP347" s="74" t="str">
        <f t="shared" si="299"/>
        <v/>
      </c>
      <c r="AQ347" s="65" t="str">
        <f t="shared" si="313"/>
        <v/>
      </c>
      <c r="AR347" s="65" t="str">
        <f t="shared" si="300"/>
        <v/>
      </c>
      <c r="AS347" s="65" t="str">
        <f t="shared" si="301"/>
        <v/>
      </c>
      <c r="AT347" s="65" t="str">
        <f t="shared" si="314"/>
        <v/>
      </c>
      <c r="AU347" s="65" t="str">
        <f t="shared" si="302"/>
        <v/>
      </c>
      <c r="AV347" s="30"/>
      <c r="AW347" s="30" t="str">
        <f t="shared" si="288"/>
        <v>J20</v>
      </c>
      <c r="AX347" s="14">
        <f t="shared" si="327"/>
        <v>0</v>
      </c>
      <c r="AY347" s="14">
        <f t="shared" si="327"/>
        <v>0</v>
      </c>
      <c r="AZ347" s="30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30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30"/>
      <c r="DC347" s="13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3"/>
    </row>
    <row r="348" spans="5:132">
      <c r="E348" s="13">
        <f t="shared" si="315"/>
        <v>315</v>
      </c>
      <c r="F348" s="21" t="str">
        <f t="shared" ref="F348:F369" si="328">F347</f>
        <v>N</v>
      </c>
      <c r="G348" s="14">
        <f t="shared" ref="G348:G369" si="329">G347+1</f>
        <v>3</v>
      </c>
      <c r="H348" s="30" t="str">
        <f t="shared" si="303"/>
        <v>N3</v>
      </c>
      <c r="I348" s="30"/>
      <c r="J348" s="13">
        <f t="shared" si="323"/>
        <v>126</v>
      </c>
      <c r="K348" s="30" t="str">
        <f t="shared" si="289"/>
        <v>F6</v>
      </c>
      <c r="L348" s="30"/>
      <c r="M348" s="13">
        <f t="shared" si="321"/>
        <v>260</v>
      </c>
      <c r="N348" s="30" t="str">
        <f t="shared" si="290"/>
        <v>K20</v>
      </c>
      <c r="O348" s="30"/>
      <c r="P348" s="13">
        <f t="shared" si="324"/>
        <v>128</v>
      </c>
      <c r="Q348" s="30" t="str">
        <f t="shared" si="291"/>
        <v>F8</v>
      </c>
      <c r="R348" s="30"/>
      <c r="S348" s="13">
        <f t="shared" si="306"/>
        <v>246</v>
      </c>
      <c r="T348" s="30" t="str">
        <f t="shared" si="292"/>
        <v>K6</v>
      </c>
      <c r="U348" s="30"/>
      <c r="V348" s="13">
        <f t="shared" si="307"/>
        <v>136</v>
      </c>
      <c r="W348" s="30" t="str">
        <f t="shared" si="293"/>
        <v>F16</v>
      </c>
      <c r="X348" s="30"/>
      <c r="Y348" s="30" t="str">
        <f t="shared" si="308"/>
        <v>_</v>
      </c>
      <c r="Z348" s="21">
        <f t="shared" si="294"/>
        <v>1</v>
      </c>
      <c r="AA348" s="13" t="b">
        <f t="shared" si="309"/>
        <v>1</v>
      </c>
      <c r="AB348" s="30" t="b">
        <f t="shared" si="295"/>
        <v>1</v>
      </c>
      <c r="AC348" s="30" t="b">
        <f t="shared" ca="1" si="296"/>
        <v>1</v>
      </c>
      <c r="AD348" s="30" t="b">
        <f t="shared" ca="1" si="297"/>
        <v>1</v>
      </c>
      <c r="AE348" s="13" t="str">
        <f t="shared" si="310"/>
        <v/>
      </c>
      <c r="AF348" s="13" t="str">
        <f t="shared" si="311"/>
        <v/>
      </c>
      <c r="AG348" s="13"/>
      <c r="AH348" s="81">
        <f t="shared" si="316"/>
        <v>315</v>
      </c>
      <c r="AI348" s="82" t="str">
        <f t="shared" si="298"/>
        <v>F6</v>
      </c>
      <c r="AJ348" s="30" t="str">
        <f t="shared" si="312"/>
        <v/>
      </c>
      <c r="AK348" s="26"/>
      <c r="AL348" s="28"/>
      <c r="AM348" s="28"/>
      <c r="AN348" s="83"/>
      <c r="AO348" s="65" t="str">
        <f t="shared" si="317"/>
        <v/>
      </c>
      <c r="AP348" s="74" t="str">
        <f t="shared" si="299"/>
        <v/>
      </c>
      <c r="AQ348" s="65" t="str">
        <f t="shared" si="313"/>
        <v/>
      </c>
      <c r="AR348" s="65" t="str">
        <f t="shared" si="300"/>
        <v/>
      </c>
      <c r="AS348" s="65" t="str">
        <f t="shared" si="301"/>
        <v/>
      </c>
      <c r="AT348" s="65" t="str">
        <f t="shared" si="314"/>
        <v/>
      </c>
      <c r="AU348" s="65" t="str">
        <f t="shared" si="302"/>
        <v/>
      </c>
      <c r="AV348" s="30"/>
      <c r="AW348" s="30" t="str">
        <f t="shared" si="288"/>
        <v>K20</v>
      </c>
      <c r="AX348" s="14">
        <f t="shared" si="327"/>
        <v>0</v>
      </c>
      <c r="AY348" s="14">
        <f t="shared" si="327"/>
        <v>0</v>
      </c>
      <c r="AZ348" s="30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30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30"/>
      <c r="DC348" s="13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3"/>
    </row>
    <row r="349" spans="5:132">
      <c r="E349" s="13">
        <f t="shared" si="315"/>
        <v>316</v>
      </c>
      <c r="F349" s="21" t="str">
        <f t="shared" si="328"/>
        <v>N</v>
      </c>
      <c r="G349" s="14">
        <f t="shared" si="329"/>
        <v>4</v>
      </c>
      <c r="H349" s="30" t="str">
        <f t="shared" si="303"/>
        <v>N4</v>
      </c>
      <c r="I349" s="30"/>
      <c r="J349" s="13">
        <f t="shared" si="323"/>
        <v>128</v>
      </c>
      <c r="K349" s="30" t="str">
        <f t="shared" si="289"/>
        <v>F8</v>
      </c>
      <c r="L349" s="30"/>
      <c r="M349" s="13">
        <f t="shared" si="321"/>
        <v>284</v>
      </c>
      <c r="N349" s="30" t="str">
        <f t="shared" si="290"/>
        <v>L20</v>
      </c>
      <c r="O349" s="30"/>
      <c r="P349" s="13">
        <f t="shared" si="324"/>
        <v>176</v>
      </c>
      <c r="Q349" s="30" t="str">
        <f t="shared" si="291"/>
        <v>H8</v>
      </c>
      <c r="R349" s="30"/>
      <c r="S349" s="13">
        <f t="shared" si="306"/>
        <v>248</v>
      </c>
      <c r="T349" s="30" t="str">
        <f t="shared" si="292"/>
        <v>K8</v>
      </c>
      <c r="U349" s="30"/>
      <c r="V349" s="13">
        <f t="shared" si="307"/>
        <v>184</v>
      </c>
      <c r="W349" s="30" t="str">
        <f t="shared" si="293"/>
        <v>H16</v>
      </c>
      <c r="X349" s="30"/>
      <c r="Y349" s="30" t="str">
        <f t="shared" si="308"/>
        <v>_</v>
      </c>
      <c r="Z349" s="21">
        <f t="shared" si="294"/>
        <v>1</v>
      </c>
      <c r="AA349" s="13" t="b">
        <f t="shared" si="309"/>
        <v>1</v>
      </c>
      <c r="AB349" s="30" t="b">
        <f t="shared" si="295"/>
        <v>1</v>
      </c>
      <c r="AC349" s="30" t="b">
        <f t="shared" ca="1" si="296"/>
        <v>1</v>
      </c>
      <c r="AD349" s="30" t="b">
        <f t="shared" ca="1" si="297"/>
        <v>1</v>
      </c>
      <c r="AE349" s="13" t="str">
        <f t="shared" si="310"/>
        <v/>
      </c>
      <c r="AF349" s="13" t="str">
        <f t="shared" si="311"/>
        <v/>
      </c>
      <c r="AG349" s="13"/>
      <c r="AH349" s="81">
        <f t="shared" si="316"/>
        <v>316</v>
      </c>
      <c r="AI349" s="82" t="str">
        <f t="shared" si="298"/>
        <v>F8</v>
      </c>
      <c r="AJ349" s="30" t="str">
        <f t="shared" si="312"/>
        <v/>
      </c>
      <c r="AK349" s="26"/>
      <c r="AL349" s="28"/>
      <c r="AM349" s="28"/>
      <c r="AN349" s="83"/>
      <c r="AO349" s="65" t="str">
        <f t="shared" si="317"/>
        <v/>
      </c>
      <c r="AP349" s="74" t="str">
        <f t="shared" si="299"/>
        <v/>
      </c>
      <c r="AQ349" s="65" t="str">
        <f t="shared" si="313"/>
        <v/>
      </c>
      <c r="AR349" s="65" t="str">
        <f t="shared" si="300"/>
        <v/>
      </c>
      <c r="AS349" s="65" t="str">
        <f t="shared" si="301"/>
        <v/>
      </c>
      <c r="AT349" s="65" t="str">
        <f t="shared" si="314"/>
        <v/>
      </c>
      <c r="AU349" s="65" t="str">
        <f t="shared" si="302"/>
        <v/>
      </c>
      <c r="AV349" s="30"/>
      <c r="AW349" s="30" t="str">
        <f t="shared" si="288"/>
        <v>L20</v>
      </c>
      <c r="AX349" s="14">
        <f t="shared" si="327"/>
        <v>0</v>
      </c>
      <c r="AY349" s="14">
        <f t="shared" si="327"/>
        <v>0</v>
      </c>
      <c r="AZ349" s="30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30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30"/>
      <c r="DC349" s="13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3"/>
    </row>
    <row r="350" spans="5:132">
      <c r="E350" s="13">
        <f t="shared" si="315"/>
        <v>317</v>
      </c>
      <c r="F350" s="21" t="str">
        <f t="shared" si="328"/>
        <v>N</v>
      </c>
      <c r="G350" s="14">
        <f t="shared" si="329"/>
        <v>5</v>
      </c>
      <c r="H350" s="30" t="str">
        <f t="shared" si="303"/>
        <v>N5</v>
      </c>
      <c r="I350" s="30"/>
      <c r="J350" s="13">
        <f t="shared" si="323"/>
        <v>130</v>
      </c>
      <c r="K350" s="30" t="str">
        <f t="shared" si="289"/>
        <v>F10</v>
      </c>
      <c r="L350" s="30"/>
      <c r="M350" s="13">
        <f t="shared" si="321"/>
        <v>308</v>
      </c>
      <c r="N350" s="30" t="str">
        <f t="shared" si="290"/>
        <v>M20</v>
      </c>
      <c r="O350" s="30"/>
      <c r="P350" s="13">
        <f t="shared" si="324"/>
        <v>224</v>
      </c>
      <c r="Q350" s="30" t="str">
        <f t="shared" si="291"/>
        <v>J8</v>
      </c>
      <c r="R350" s="30"/>
      <c r="S350" s="13">
        <f t="shared" si="306"/>
        <v>250</v>
      </c>
      <c r="T350" s="30" t="str">
        <f t="shared" si="292"/>
        <v>K10</v>
      </c>
      <c r="U350" s="30"/>
      <c r="V350" s="13">
        <f t="shared" si="307"/>
        <v>232</v>
      </c>
      <c r="W350" s="30" t="str">
        <f t="shared" si="293"/>
        <v>J16</v>
      </c>
      <c r="X350" s="30"/>
      <c r="Y350" s="30" t="str">
        <f t="shared" si="308"/>
        <v>_</v>
      </c>
      <c r="Z350" s="21">
        <f t="shared" si="294"/>
        <v>1</v>
      </c>
      <c r="AA350" s="13" t="b">
        <f t="shared" si="309"/>
        <v>1</v>
      </c>
      <c r="AB350" s="30" t="b">
        <f t="shared" si="295"/>
        <v>1</v>
      </c>
      <c r="AC350" s="30" t="b">
        <f t="shared" ca="1" si="296"/>
        <v>1</v>
      </c>
      <c r="AD350" s="30" t="b">
        <f t="shared" ca="1" si="297"/>
        <v>1</v>
      </c>
      <c r="AE350" s="13" t="str">
        <f t="shared" si="310"/>
        <v/>
      </c>
      <c r="AF350" s="13" t="str">
        <f t="shared" si="311"/>
        <v/>
      </c>
      <c r="AG350" s="13"/>
      <c r="AH350" s="81">
        <f t="shared" si="316"/>
        <v>317</v>
      </c>
      <c r="AI350" s="82" t="str">
        <f t="shared" si="298"/>
        <v>F10</v>
      </c>
      <c r="AJ350" s="30" t="str">
        <f t="shared" si="312"/>
        <v/>
      </c>
      <c r="AK350" s="26"/>
      <c r="AL350" s="28"/>
      <c r="AM350" s="28"/>
      <c r="AN350" s="83"/>
      <c r="AO350" s="65" t="str">
        <f t="shared" si="317"/>
        <v/>
      </c>
      <c r="AP350" s="74" t="str">
        <f t="shared" si="299"/>
        <v/>
      </c>
      <c r="AQ350" s="65" t="str">
        <f t="shared" si="313"/>
        <v/>
      </c>
      <c r="AR350" s="65" t="str">
        <f t="shared" si="300"/>
        <v/>
      </c>
      <c r="AS350" s="65" t="str">
        <f t="shared" si="301"/>
        <v/>
      </c>
      <c r="AT350" s="65" t="str">
        <f t="shared" si="314"/>
        <v/>
      </c>
      <c r="AU350" s="65" t="str">
        <f t="shared" si="302"/>
        <v/>
      </c>
      <c r="AV350" s="30"/>
      <c r="AW350" s="30" t="str">
        <f t="shared" si="288"/>
        <v>M20</v>
      </c>
      <c r="AX350" s="14">
        <f t="shared" si="327"/>
        <v>0</v>
      </c>
      <c r="AY350" s="14">
        <f t="shared" si="327"/>
        <v>0</v>
      </c>
      <c r="AZ350" s="30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30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30"/>
      <c r="DC350" s="13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3"/>
    </row>
    <row r="351" spans="5:132">
      <c r="E351" s="13">
        <f t="shared" si="315"/>
        <v>318</v>
      </c>
      <c r="F351" s="21" t="str">
        <f t="shared" si="328"/>
        <v>N</v>
      </c>
      <c r="G351" s="14">
        <f t="shared" si="329"/>
        <v>6</v>
      </c>
      <c r="H351" s="30" t="str">
        <f t="shared" si="303"/>
        <v>N6</v>
      </c>
      <c r="I351" s="30"/>
      <c r="J351" s="13">
        <f t="shared" si="323"/>
        <v>132</v>
      </c>
      <c r="K351" s="30" t="str">
        <f t="shared" si="289"/>
        <v>F12</v>
      </c>
      <c r="L351" s="30"/>
      <c r="M351" s="13">
        <f t="shared" si="321"/>
        <v>332</v>
      </c>
      <c r="N351" s="30" t="str">
        <f t="shared" si="290"/>
        <v>N20</v>
      </c>
      <c r="O351" s="30"/>
      <c r="P351" s="13">
        <f t="shared" si="324"/>
        <v>272</v>
      </c>
      <c r="Q351" s="30" t="str">
        <f t="shared" si="291"/>
        <v>L8</v>
      </c>
      <c r="R351" s="30"/>
      <c r="S351" s="13">
        <f t="shared" si="306"/>
        <v>252</v>
      </c>
      <c r="T351" s="30" t="str">
        <f t="shared" si="292"/>
        <v>K12</v>
      </c>
      <c r="U351" s="30"/>
      <c r="V351" s="13">
        <f t="shared" si="307"/>
        <v>280</v>
      </c>
      <c r="W351" s="30" t="str">
        <f t="shared" si="293"/>
        <v>L16</v>
      </c>
      <c r="X351" s="30"/>
      <c r="Y351" s="30" t="str">
        <f t="shared" si="308"/>
        <v>_</v>
      </c>
      <c r="Z351" s="21">
        <f t="shared" si="294"/>
        <v>1</v>
      </c>
      <c r="AA351" s="13" t="b">
        <f t="shared" si="309"/>
        <v>1</v>
      </c>
      <c r="AB351" s="30" t="b">
        <f t="shared" si="295"/>
        <v>1</v>
      </c>
      <c r="AC351" s="30" t="b">
        <f t="shared" ca="1" si="296"/>
        <v>1</v>
      </c>
      <c r="AD351" s="30" t="b">
        <f t="shared" ca="1" si="297"/>
        <v>1</v>
      </c>
      <c r="AE351" s="13" t="str">
        <f t="shared" si="310"/>
        <v/>
      </c>
      <c r="AF351" s="13" t="str">
        <f t="shared" si="311"/>
        <v/>
      </c>
      <c r="AG351" s="13"/>
      <c r="AH351" s="81">
        <f t="shared" si="316"/>
        <v>318</v>
      </c>
      <c r="AI351" s="82" t="str">
        <f t="shared" si="298"/>
        <v>F12</v>
      </c>
      <c r="AJ351" s="30" t="str">
        <f t="shared" si="312"/>
        <v/>
      </c>
      <c r="AK351" s="26"/>
      <c r="AL351" s="28"/>
      <c r="AM351" s="28"/>
      <c r="AN351" s="83"/>
      <c r="AO351" s="65" t="str">
        <f t="shared" si="317"/>
        <v/>
      </c>
      <c r="AP351" s="74" t="str">
        <f t="shared" si="299"/>
        <v/>
      </c>
      <c r="AQ351" s="65" t="str">
        <f t="shared" si="313"/>
        <v/>
      </c>
      <c r="AR351" s="65" t="str">
        <f t="shared" si="300"/>
        <v/>
      </c>
      <c r="AS351" s="65" t="str">
        <f t="shared" si="301"/>
        <v/>
      </c>
      <c r="AT351" s="65" t="str">
        <f t="shared" si="314"/>
        <v/>
      </c>
      <c r="AU351" s="65" t="str">
        <f t="shared" si="302"/>
        <v/>
      </c>
      <c r="AV351" s="30"/>
      <c r="AW351" s="30" t="str">
        <f t="shared" si="288"/>
        <v>N20</v>
      </c>
      <c r="AX351" s="14">
        <f t="shared" si="327"/>
        <v>0</v>
      </c>
      <c r="AY351" s="14">
        <f t="shared" si="327"/>
        <v>0</v>
      </c>
      <c r="AZ351" s="30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30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30"/>
      <c r="DC351" s="13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3"/>
    </row>
    <row r="352" spans="5:132">
      <c r="E352" s="13">
        <f t="shared" si="315"/>
        <v>319</v>
      </c>
      <c r="F352" s="21" t="str">
        <f t="shared" si="328"/>
        <v>N</v>
      </c>
      <c r="G352" s="14">
        <f t="shared" si="329"/>
        <v>7</v>
      </c>
      <c r="H352" s="30" t="str">
        <f t="shared" si="303"/>
        <v>N7</v>
      </c>
      <c r="I352" s="30"/>
      <c r="J352" s="13">
        <f t="shared" si="323"/>
        <v>134</v>
      </c>
      <c r="K352" s="30" t="str">
        <f t="shared" si="289"/>
        <v>F14</v>
      </c>
      <c r="L352" s="30"/>
      <c r="M352" s="13">
        <f t="shared" si="321"/>
        <v>356</v>
      </c>
      <c r="N352" s="30" t="str">
        <f t="shared" si="290"/>
        <v>O20</v>
      </c>
      <c r="O352" s="30"/>
      <c r="P352" s="13">
        <f t="shared" si="324"/>
        <v>320</v>
      </c>
      <c r="Q352" s="30" t="str">
        <f t="shared" si="291"/>
        <v>N8</v>
      </c>
      <c r="R352" s="30"/>
      <c r="S352" s="13">
        <f t="shared" si="306"/>
        <v>254</v>
      </c>
      <c r="T352" s="30" t="str">
        <f t="shared" si="292"/>
        <v>K14</v>
      </c>
      <c r="U352" s="30"/>
      <c r="V352" s="13">
        <f t="shared" si="307"/>
        <v>328</v>
      </c>
      <c r="W352" s="30" t="str">
        <f t="shared" si="293"/>
        <v>N16</v>
      </c>
      <c r="X352" s="30"/>
      <c r="Y352" s="30" t="str">
        <f t="shared" si="308"/>
        <v>_</v>
      </c>
      <c r="Z352" s="21">
        <f t="shared" si="294"/>
        <v>1</v>
      </c>
      <c r="AA352" s="13" t="b">
        <f t="shared" si="309"/>
        <v>1</v>
      </c>
      <c r="AB352" s="30" t="b">
        <f t="shared" si="295"/>
        <v>1</v>
      </c>
      <c r="AC352" s="30" t="b">
        <f t="shared" ca="1" si="296"/>
        <v>1</v>
      </c>
      <c r="AD352" s="30" t="b">
        <f t="shared" ca="1" si="297"/>
        <v>1</v>
      </c>
      <c r="AE352" s="13" t="str">
        <f t="shared" si="310"/>
        <v/>
      </c>
      <c r="AF352" s="13" t="str">
        <f t="shared" si="311"/>
        <v/>
      </c>
      <c r="AG352" s="13"/>
      <c r="AH352" s="81">
        <f t="shared" si="316"/>
        <v>319</v>
      </c>
      <c r="AI352" s="82" t="str">
        <f t="shared" si="298"/>
        <v>F14</v>
      </c>
      <c r="AJ352" s="30" t="str">
        <f t="shared" si="312"/>
        <v/>
      </c>
      <c r="AK352" s="26"/>
      <c r="AL352" s="28"/>
      <c r="AM352" s="28"/>
      <c r="AN352" s="83"/>
      <c r="AO352" s="65" t="str">
        <f t="shared" si="317"/>
        <v/>
      </c>
      <c r="AP352" s="74" t="str">
        <f t="shared" si="299"/>
        <v/>
      </c>
      <c r="AQ352" s="65" t="str">
        <f t="shared" si="313"/>
        <v/>
      </c>
      <c r="AR352" s="65" t="str">
        <f t="shared" si="300"/>
        <v/>
      </c>
      <c r="AS352" s="65" t="str">
        <f t="shared" si="301"/>
        <v/>
      </c>
      <c r="AT352" s="65" t="str">
        <f t="shared" si="314"/>
        <v/>
      </c>
      <c r="AU352" s="65" t="str">
        <f t="shared" si="302"/>
        <v/>
      </c>
      <c r="AV352" s="30"/>
      <c r="AW352" s="30" t="str">
        <f t="shared" si="288"/>
        <v>O20</v>
      </c>
      <c r="AX352" s="14">
        <f t="shared" si="327"/>
        <v>0</v>
      </c>
      <c r="AY352" s="14">
        <f t="shared" si="327"/>
        <v>0</v>
      </c>
      <c r="AZ352" s="30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30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30"/>
      <c r="DC352" s="13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3"/>
    </row>
    <row r="353" spans="5:132">
      <c r="E353" s="13">
        <f t="shared" si="315"/>
        <v>320</v>
      </c>
      <c r="F353" s="21" t="str">
        <f t="shared" si="328"/>
        <v>N</v>
      </c>
      <c r="G353" s="14">
        <f t="shared" si="329"/>
        <v>8</v>
      </c>
      <c r="H353" s="30" t="str">
        <f t="shared" si="303"/>
        <v>N8</v>
      </c>
      <c r="I353" s="30"/>
      <c r="J353" s="13">
        <f t="shared" si="323"/>
        <v>136</v>
      </c>
      <c r="K353" s="30" t="str">
        <f t="shared" si="289"/>
        <v>F16</v>
      </c>
      <c r="L353" s="30"/>
      <c r="M353" s="13">
        <f t="shared" si="321"/>
        <v>380</v>
      </c>
      <c r="N353" s="30" t="str">
        <f t="shared" si="290"/>
        <v>P20</v>
      </c>
      <c r="O353" s="30"/>
      <c r="P353" s="13">
        <f t="shared" si="324"/>
        <v>368</v>
      </c>
      <c r="Q353" s="30" t="str">
        <f t="shared" si="291"/>
        <v>P8</v>
      </c>
      <c r="R353" s="30"/>
      <c r="S353" s="13">
        <f t="shared" si="306"/>
        <v>256</v>
      </c>
      <c r="T353" s="30" t="str">
        <f t="shared" si="292"/>
        <v>K16</v>
      </c>
      <c r="U353" s="30"/>
      <c r="V353" s="13">
        <f t="shared" si="307"/>
        <v>376</v>
      </c>
      <c r="W353" s="30" t="str">
        <f t="shared" si="293"/>
        <v>P16</v>
      </c>
      <c r="X353" s="30"/>
      <c r="Y353" s="30" t="str">
        <f t="shared" si="308"/>
        <v>_</v>
      </c>
      <c r="Z353" s="21">
        <f t="shared" si="294"/>
        <v>1</v>
      </c>
      <c r="AA353" s="13" t="b">
        <f t="shared" si="309"/>
        <v>1</v>
      </c>
      <c r="AB353" s="30" t="b">
        <f t="shared" si="295"/>
        <v>1</v>
      </c>
      <c r="AC353" s="30" t="b">
        <f t="shared" ca="1" si="296"/>
        <v>1</v>
      </c>
      <c r="AD353" s="30" t="b">
        <f t="shared" ca="1" si="297"/>
        <v>1</v>
      </c>
      <c r="AE353" s="13" t="str">
        <f t="shared" si="310"/>
        <v/>
      </c>
      <c r="AF353" s="13" t="str">
        <f t="shared" si="311"/>
        <v/>
      </c>
      <c r="AG353" s="13"/>
      <c r="AH353" s="81">
        <f t="shared" si="316"/>
        <v>320</v>
      </c>
      <c r="AI353" s="82" t="str">
        <f t="shared" si="298"/>
        <v>F16</v>
      </c>
      <c r="AJ353" s="30" t="str">
        <f t="shared" si="312"/>
        <v/>
      </c>
      <c r="AK353" s="26"/>
      <c r="AL353" s="28"/>
      <c r="AM353" s="28"/>
      <c r="AN353" s="83"/>
      <c r="AO353" s="65" t="str">
        <f t="shared" si="317"/>
        <v/>
      </c>
      <c r="AP353" s="74" t="str">
        <f t="shared" si="299"/>
        <v/>
      </c>
      <c r="AQ353" s="65" t="str">
        <f t="shared" si="313"/>
        <v/>
      </c>
      <c r="AR353" s="65" t="str">
        <f t="shared" si="300"/>
        <v/>
      </c>
      <c r="AS353" s="65" t="str">
        <f t="shared" si="301"/>
        <v/>
      </c>
      <c r="AT353" s="65" t="str">
        <f t="shared" si="314"/>
        <v/>
      </c>
      <c r="AU353" s="65" t="str">
        <f t="shared" si="302"/>
        <v/>
      </c>
      <c r="AV353" s="30"/>
      <c r="AW353" s="30" t="str">
        <f t="shared" ref="AW353:AW416" si="330">N353</f>
        <v>P20</v>
      </c>
      <c r="AX353" s="14">
        <f t="shared" si="327"/>
        <v>0</v>
      </c>
      <c r="AY353" s="14">
        <f t="shared" si="327"/>
        <v>0</v>
      </c>
      <c r="AZ353" s="30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30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30"/>
      <c r="DC353" s="13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3"/>
    </row>
    <row r="354" spans="5:132">
      <c r="E354" s="13">
        <f t="shared" si="315"/>
        <v>321</v>
      </c>
      <c r="F354" s="21" t="str">
        <f t="shared" si="328"/>
        <v>N</v>
      </c>
      <c r="G354" s="14">
        <f t="shared" si="329"/>
        <v>9</v>
      </c>
      <c r="H354" s="30" t="str">
        <f t="shared" si="303"/>
        <v>N9</v>
      </c>
      <c r="I354" s="30"/>
      <c r="J354" s="13">
        <f t="shared" si="323"/>
        <v>138</v>
      </c>
      <c r="K354" s="30" t="str">
        <f t="shared" ref="K354:K417" si="331">VLOOKUP(J354,$E$34:$H$417,4,FALSE)</f>
        <v>F18</v>
      </c>
      <c r="L354" s="30"/>
      <c r="M354" s="13">
        <f t="shared" si="321"/>
        <v>21</v>
      </c>
      <c r="N354" s="30" t="str">
        <f t="shared" ref="N354:N417" si="332">VLOOKUP(M354,$E$34:$H$417,4,FALSE)</f>
        <v>A21</v>
      </c>
      <c r="O354" s="30"/>
      <c r="P354" s="13">
        <f t="shared" si="324"/>
        <v>34</v>
      </c>
      <c r="Q354" s="30" t="str">
        <f t="shared" ref="Q354:Q417" si="333">VLOOKUP(P354,$E$34:$H$417,4,FALSE)</f>
        <v>B10</v>
      </c>
      <c r="R354" s="30"/>
      <c r="S354" s="13">
        <f t="shared" si="306"/>
        <v>258</v>
      </c>
      <c r="T354" s="30" t="str">
        <f t="shared" ref="T354:T417" si="334">VLOOKUP(S354,$E$34:$H$417,4,FALSE)</f>
        <v>K18</v>
      </c>
      <c r="U354" s="30"/>
      <c r="V354" s="13">
        <f t="shared" si="307"/>
        <v>41</v>
      </c>
      <c r="W354" s="30" t="str">
        <f t="shared" ref="W354:W417" si="335">VLOOKUP(V354,$E$34:$H$417,4,FALSE)</f>
        <v>B17</v>
      </c>
      <c r="X354" s="30"/>
      <c r="Y354" s="30" t="str">
        <f t="shared" si="308"/>
        <v>_</v>
      </c>
      <c r="Z354" s="21">
        <f t="shared" ref="Z354:Z417" si="336">LEN(Y354)</f>
        <v>1</v>
      </c>
      <c r="AA354" s="13" t="b">
        <f t="shared" si="309"/>
        <v>1</v>
      </c>
      <c r="AB354" s="30" t="b">
        <f t="shared" ref="AB354:AB417" si="337">IF(OR(ISBLANK(AM354),COUNTIF($A$77:$A$81,AM354)&gt;0),TRUE,FALSE)</f>
        <v>1</v>
      </c>
      <c r="AC354" s="30" t="b">
        <f t="shared" ref="AC354:AC417" ca="1" si="338">OR(ISBLANK(AK354),AND(ISNUMBER(SUMPRODUCT(SEARCH(MID(AK354,ROW(INDIRECT("1:"&amp;LEN(AK354))),1),$A$37))),ISERR(FIND("?",AK354)),ISERR(FIND("*",AK354))))</f>
        <v>1</v>
      </c>
      <c r="AD354" s="30" t="b">
        <f t="shared" ref="AD354:AD417" ca="1" si="339">OR(ISBLANK(AL354),AND(ISNUMBER(SUMPRODUCT(SEARCH(MID(AL354,ROW(INDIRECT("1:"&amp;LEN(AL354))),1),$A$37))),ISERR(FIND("?",AL354)),ISERR(FIND("*",AL354)),ISERR(FIND("-",AL354))))</f>
        <v>1</v>
      </c>
      <c r="AE354" s="13" t="str">
        <f t="shared" si="310"/>
        <v/>
      </c>
      <c r="AF354" s="13" t="str">
        <f t="shared" si="311"/>
        <v/>
      </c>
      <c r="AG354" s="13"/>
      <c r="AH354" s="72">
        <f t="shared" si="316"/>
        <v>321</v>
      </c>
      <c r="AI354" s="80" t="str">
        <f t="shared" ref="AI354:AI417" si="340">IF($AI$33=$C$34,"",IF($AI$33=$C$35,W354,IF($AI$33=$C$36,T354,IF($AI$33=$C$37,Q354,IF($AI$33=$C$38,N354,IF($AI$33=$C$39,K354,IF($AI$33=$C$40,H354)))))))</f>
        <v>F18</v>
      </c>
      <c r="AJ354" s="30" t="str">
        <f t="shared" si="312"/>
        <v/>
      </c>
      <c r="AK354" s="19"/>
      <c r="AL354" s="27"/>
      <c r="AM354" s="27"/>
      <c r="AN354" s="73"/>
      <c r="AO354" s="65" t="str">
        <f t="shared" si="317"/>
        <v/>
      </c>
      <c r="AP354" s="74" t="str">
        <f t="shared" ref="AP354:AP417" si="341">IF(AE354=TRUE,IF(COUNTIF($H$34:$H$417,AI354)&gt;0,"",FALSE),"")</f>
        <v/>
      </c>
      <c r="AQ354" s="65" t="str">
        <f t="shared" si="313"/>
        <v/>
      </c>
      <c r="AR354" s="65" t="str">
        <f t="shared" ref="AR354:AR417" si="342">IF(NOT(ISBLANK(AK354)),IF(COUNTIF($AK$34:$AK$417,AK354)&gt;1,TRUE,""),"")</f>
        <v/>
      </c>
      <c r="AS354" s="65" t="str">
        <f t="shared" ref="AS354:AS417" si="343">IF(ISBLANK(AK354),"",AC354)</f>
        <v/>
      </c>
      <c r="AT354" s="65" t="str">
        <f t="shared" si="314"/>
        <v/>
      </c>
      <c r="AU354" s="65" t="str">
        <f t="shared" ref="AU354:AU417" si="344">IF(ISBLANK(AL354),"",AD354)</f>
        <v/>
      </c>
      <c r="AV354" s="30"/>
      <c r="AW354" s="30" t="str">
        <f t="shared" si="330"/>
        <v>A21</v>
      </c>
      <c r="AX354" s="14">
        <f t="shared" ref="AX354:AY373" si="345">IF(COUNTIF($AI$34:$AI$417,$AW354)&gt;0,VLOOKUP($AW354,$AI$34:$AL$417,$AX$32,FALSE),"")</f>
        <v>0</v>
      </c>
      <c r="AY354" s="14">
        <f t="shared" si="345"/>
        <v>0</v>
      </c>
      <c r="AZ354" s="30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30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30"/>
      <c r="DC354" s="13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3"/>
    </row>
    <row r="355" spans="5:132">
      <c r="E355" s="13">
        <f t="shared" si="315"/>
        <v>322</v>
      </c>
      <c r="F355" s="21" t="str">
        <f t="shared" si="328"/>
        <v>N</v>
      </c>
      <c r="G355" s="14">
        <f t="shared" si="329"/>
        <v>10</v>
      </c>
      <c r="H355" s="30" t="str">
        <f t="shared" ref="H355:H417" si="346">CONCATENATE(F355,G355)</f>
        <v>N10</v>
      </c>
      <c r="I355" s="30"/>
      <c r="J355" s="13">
        <f t="shared" si="323"/>
        <v>140</v>
      </c>
      <c r="K355" s="30" t="str">
        <f t="shared" si="331"/>
        <v>F20</v>
      </c>
      <c r="L355" s="30"/>
      <c r="M355" s="13">
        <f t="shared" si="321"/>
        <v>45</v>
      </c>
      <c r="N355" s="30" t="str">
        <f t="shared" si="332"/>
        <v>B21</v>
      </c>
      <c r="O355" s="30"/>
      <c r="P355" s="13">
        <f t="shared" si="324"/>
        <v>82</v>
      </c>
      <c r="Q355" s="30" t="str">
        <f t="shared" si="333"/>
        <v>D10</v>
      </c>
      <c r="R355" s="30"/>
      <c r="S355" s="13">
        <f t="shared" ref="S355:S417" si="347">S163+1</f>
        <v>260</v>
      </c>
      <c r="T355" s="30" t="str">
        <f t="shared" si="334"/>
        <v>K20</v>
      </c>
      <c r="U355" s="30"/>
      <c r="V355" s="13">
        <f t="shared" ref="V355:V417" si="348">V163+24</f>
        <v>89</v>
      </c>
      <c r="W355" s="30" t="str">
        <f t="shared" si="335"/>
        <v>D17</v>
      </c>
      <c r="X355" s="30"/>
      <c r="Y355" s="30" t="str">
        <f t="shared" ref="Y355:Y417" si="349">CONCATENATE(AJ355,"_",AK355)</f>
        <v>_</v>
      </c>
      <c r="Z355" s="21">
        <f t="shared" si="336"/>
        <v>1</v>
      </c>
      <c r="AA355" s="13" t="b">
        <f t="shared" ref="AA355:AA417" si="350">Z355&lt;=$Z$32</f>
        <v>1</v>
      </c>
      <c r="AB355" s="30" t="b">
        <f t="shared" si="337"/>
        <v>1</v>
      </c>
      <c r="AC355" s="30" t="b">
        <f t="shared" ca="1" si="338"/>
        <v>1</v>
      </c>
      <c r="AD355" s="30" t="b">
        <f t="shared" ca="1" si="339"/>
        <v>1</v>
      </c>
      <c r="AE355" s="13" t="str">
        <f t="shared" ref="AE355:AE417" si="351">IF(NOT(AND(ISBLANK(AK355),ISBLANK(AL355),ISBLANK(AM355))),TRUE,"")</f>
        <v/>
      </c>
      <c r="AF355" s="13" t="str">
        <f t="shared" ref="AF355:AF417" si="352">IF(AE355=TRUE,IF(NOT(OR(ISBLANK(AI355),AI355="",ISBLANK(AK355),ISBLANK(AL355),ISBLANK(AM355))),TRUE,FALSE),"")</f>
        <v/>
      </c>
      <c r="AG355" s="13"/>
      <c r="AH355" s="72">
        <f t="shared" si="316"/>
        <v>322</v>
      </c>
      <c r="AI355" s="80" t="str">
        <f t="shared" si="340"/>
        <v>F20</v>
      </c>
      <c r="AJ355" s="30" t="str">
        <f t="shared" ref="AJ355:AJ417" si="353">IF($AK$22&lt;&gt;0,CONCATENATE($AK$22,"_",$AK$26),"")</f>
        <v/>
      </c>
      <c r="AK355" s="19"/>
      <c r="AL355" s="27"/>
      <c r="AM355" s="27"/>
      <c r="AN355" s="73"/>
      <c r="AO355" s="65" t="str">
        <f t="shared" si="317"/>
        <v/>
      </c>
      <c r="AP355" s="74" t="str">
        <f t="shared" si="341"/>
        <v/>
      </c>
      <c r="AQ355" s="65" t="str">
        <f t="shared" ref="AQ355:AQ417" si="354">IF(NOT(OR(ISBLANK(AI355),AI355="")),IF(COUNTIF($AI$34:$AI$417,AI355)&gt;1,TRUE,""),"")</f>
        <v/>
      </c>
      <c r="AR355" s="65" t="str">
        <f t="shared" si="342"/>
        <v/>
      </c>
      <c r="AS355" s="65" t="str">
        <f t="shared" si="343"/>
        <v/>
      </c>
      <c r="AT355" s="65" t="str">
        <f t="shared" ref="AT355:AT417" si="355">IF(ISBLANK(AK355),"",AA355)</f>
        <v/>
      </c>
      <c r="AU355" s="65" t="str">
        <f t="shared" si="344"/>
        <v/>
      </c>
      <c r="AV355" s="30"/>
      <c r="AW355" s="30" t="str">
        <f t="shared" si="330"/>
        <v>B21</v>
      </c>
      <c r="AX355" s="14">
        <f t="shared" si="345"/>
        <v>0</v>
      </c>
      <c r="AY355" s="14">
        <f t="shared" si="345"/>
        <v>0</v>
      </c>
      <c r="AZ355" s="30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30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30"/>
      <c r="DC355" s="13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3"/>
    </row>
    <row r="356" spans="5:132">
      <c r="E356" s="13">
        <f t="shared" ref="E356:E417" si="356">E355+1</f>
        <v>323</v>
      </c>
      <c r="F356" s="21" t="str">
        <f t="shared" si="328"/>
        <v>N</v>
      </c>
      <c r="G356" s="14">
        <f t="shared" si="329"/>
        <v>11</v>
      </c>
      <c r="H356" s="30" t="str">
        <f t="shared" si="346"/>
        <v>N11</v>
      </c>
      <c r="I356" s="30"/>
      <c r="J356" s="13">
        <f t="shared" si="323"/>
        <v>142</v>
      </c>
      <c r="K356" s="30" t="str">
        <f t="shared" si="331"/>
        <v>F22</v>
      </c>
      <c r="L356" s="30"/>
      <c r="M356" s="13">
        <f t="shared" si="321"/>
        <v>69</v>
      </c>
      <c r="N356" s="30" t="str">
        <f t="shared" si="332"/>
        <v>C21</v>
      </c>
      <c r="O356" s="30"/>
      <c r="P356" s="13">
        <f t="shared" si="324"/>
        <v>130</v>
      </c>
      <c r="Q356" s="30" t="str">
        <f t="shared" si="333"/>
        <v>F10</v>
      </c>
      <c r="R356" s="30"/>
      <c r="S356" s="13">
        <f t="shared" si="347"/>
        <v>262</v>
      </c>
      <c r="T356" s="30" t="str">
        <f t="shared" si="334"/>
        <v>K22</v>
      </c>
      <c r="U356" s="30"/>
      <c r="V356" s="13">
        <f t="shared" si="348"/>
        <v>137</v>
      </c>
      <c r="W356" s="30" t="str">
        <f t="shared" si="335"/>
        <v>F17</v>
      </c>
      <c r="X356" s="30"/>
      <c r="Y356" s="30" t="str">
        <f t="shared" si="349"/>
        <v>_</v>
      </c>
      <c r="Z356" s="21">
        <f t="shared" si="336"/>
        <v>1</v>
      </c>
      <c r="AA356" s="13" t="b">
        <f t="shared" si="350"/>
        <v>1</v>
      </c>
      <c r="AB356" s="30" t="b">
        <f t="shared" si="337"/>
        <v>1</v>
      </c>
      <c r="AC356" s="30" t="b">
        <f t="shared" ca="1" si="338"/>
        <v>1</v>
      </c>
      <c r="AD356" s="30" t="b">
        <f t="shared" ca="1" si="339"/>
        <v>1</v>
      </c>
      <c r="AE356" s="13" t="str">
        <f t="shared" si="351"/>
        <v/>
      </c>
      <c r="AF356" s="13" t="str">
        <f t="shared" si="352"/>
        <v/>
      </c>
      <c r="AG356" s="13"/>
      <c r="AH356" s="72">
        <f t="shared" ref="AH356:AH417" si="357">AH355+1</f>
        <v>323</v>
      </c>
      <c r="AI356" s="80" t="str">
        <f t="shared" si="340"/>
        <v>F22</v>
      </c>
      <c r="AJ356" s="30" t="str">
        <f t="shared" si="353"/>
        <v/>
      </c>
      <c r="AK356" s="19"/>
      <c r="AL356" s="27"/>
      <c r="AM356" s="27"/>
      <c r="AN356" s="73"/>
      <c r="AO356" s="65" t="str">
        <f t="shared" ref="AO356:AO417" si="358">IF(AE356=TRUE,IF(AND(AA356,AB356,AC356,AD356,AP356&lt;&gt;FALSE,AQ356&lt;&gt;TRUE,AR356&lt;&gt;TRUE,AF356=TRUE),TRUE,FALSE),"")</f>
        <v/>
      </c>
      <c r="AP356" s="74" t="str">
        <f t="shared" si="341"/>
        <v/>
      </c>
      <c r="AQ356" s="65" t="str">
        <f t="shared" si="354"/>
        <v/>
      </c>
      <c r="AR356" s="65" t="str">
        <f t="shared" si="342"/>
        <v/>
      </c>
      <c r="AS356" s="65" t="str">
        <f t="shared" si="343"/>
        <v/>
      </c>
      <c r="AT356" s="65" t="str">
        <f t="shared" si="355"/>
        <v/>
      </c>
      <c r="AU356" s="65" t="str">
        <f t="shared" si="344"/>
        <v/>
      </c>
      <c r="AV356" s="30"/>
      <c r="AW356" s="30" t="str">
        <f t="shared" si="330"/>
        <v>C21</v>
      </c>
      <c r="AX356" s="14">
        <f t="shared" si="345"/>
        <v>0</v>
      </c>
      <c r="AY356" s="14">
        <f t="shared" si="345"/>
        <v>0</v>
      </c>
      <c r="AZ356" s="30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30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30"/>
      <c r="DC356" s="13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3"/>
    </row>
    <row r="357" spans="5:132">
      <c r="E357" s="13">
        <f t="shared" si="356"/>
        <v>324</v>
      </c>
      <c r="F357" s="21" t="str">
        <f t="shared" si="328"/>
        <v>N</v>
      </c>
      <c r="G357" s="14">
        <f t="shared" si="329"/>
        <v>12</v>
      </c>
      <c r="H357" s="30" t="str">
        <f t="shared" si="346"/>
        <v>N12</v>
      </c>
      <c r="I357" s="30"/>
      <c r="J357" s="13">
        <f t="shared" si="323"/>
        <v>144</v>
      </c>
      <c r="K357" s="30" t="str">
        <f t="shared" si="331"/>
        <v>F24</v>
      </c>
      <c r="L357" s="30"/>
      <c r="M357" s="13">
        <f t="shared" si="321"/>
        <v>93</v>
      </c>
      <c r="N357" s="30" t="str">
        <f t="shared" si="332"/>
        <v>D21</v>
      </c>
      <c r="O357" s="30"/>
      <c r="P357" s="13">
        <f t="shared" si="324"/>
        <v>178</v>
      </c>
      <c r="Q357" s="30" t="str">
        <f t="shared" si="333"/>
        <v>H10</v>
      </c>
      <c r="R357" s="30"/>
      <c r="S357" s="13">
        <f t="shared" si="347"/>
        <v>264</v>
      </c>
      <c r="T357" s="30" t="str">
        <f t="shared" si="334"/>
        <v>K24</v>
      </c>
      <c r="U357" s="30"/>
      <c r="V357" s="13">
        <f t="shared" si="348"/>
        <v>185</v>
      </c>
      <c r="W357" s="30" t="str">
        <f t="shared" si="335"/>
        <v>H17</v>
      </c>
      <c r="X357" s="30"/>
      <c r="Y357" s="30" t="str">
        <f t="shared" si="349"/>
        <v>_</v>
      </c>
      <c r="Z357" s="21">
        <f t="shared" si="336"/>
        <v>1</v>
      </c>
      <c r="AA357" s="13" t="b">
        <f t="shared" si="350"/>
        <v>1</v>
      </c>
      <c r="AB357" s="30" t="b">
        <f t="shared" si="337"/>
        <v>1</v>
      </c>
      <c r="AC357" s="30" t="b">
        <f t="shared" ca="1" si="338"/>
        <v>1</v>
      </c>
      <c r="AD357" s="30" t="b">
        <f t="shared" ca="1" si="339"/>
        <v>1</v>
      </c>
      <c r="AE357" s="13" t="str">
        <f t="shared" si="351"/>
        <v/>
      </c>
      <c r="AF357" s="13" t="str">
        <f t="shared" si="352"/>
        <v/>
      </c>
      <c r="AG357" s="13"/>
      <c r="AH357" s="72">
        <f t="shared" si="357"/>
        <v>324</v>
      </c>
      <c r="AI357" s="80" t="str">
        <f t="shared" si="340"/>
        <v>F24</v>
      </c>
      <c r="AJ357" s="30" t="str">
        <f t="shared" si="353"/>
        <v/>
      </c>
      <c r="AK357" s="19"/>
      <c r="AL357" s="27"/>
      <c r="AM357" s="27"/>
      <c r="AN357" s="73"/>
      <c r="AO357" s="65" t="str">
        <f t="shared" si="358"/>
        <v/>
      </c>
      <c r="AP357" s="74" t="str">
        <f t="shared" si="341"/>
        <v/>
      </c>
      <c r="AQ357" s="65" t="str">
        <f t="shared" si="354"/>
        <v/>
      </c>
      <c r="AR357" s="65" t="str">
        <f t="shared" si="342"/>
        <v/>
      </c>
      <c r="AS357" s="65" t="str">
        <f t="shared" si="343"/>
        <v/>
      </c>
      <c r="AT357" s="65" t="str">
        <f t="shared" si="355"/>
        <v/>
      </c>
      <c r="AU357" s="65" t="str">
        <f t="shared" si="344"/>
        <v/>
      </c>
      <c r="AV357" s="30"/>
      <c r="AW357" s="30" t="str">
        <f t="shared" si="330"/>
        <v>D21</v>
      </c>
      <c r="AX357" s="14">
        <f t="shared" si="345"/>
        <v>0</v>
      </c>
      <c r="AY357" s="14">
        <f t="shared" si="345"/>
        <v>0</v>
      </c>
      <c r="AZ357" s="30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30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30"/>
      <c r="DC357" s="13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3"/>
    </row>
    <row r="358" spans="5:132">
      <c r="E358" s="13">
        <f t="shared" si="356"/>
        <v>325</v>
      </c>
      <c r="F358" s="21" t="str">
        <f t="shared" si="328"/>
        <v>N</v>
      </c>
      <c r="G358" s="14">
        <f t="shared" si="329"/>
        <v>13</v>
      </c>
      <c r="H358" s="30" t="str">
        <f t="shared" si="346"/>
        <v>N13</v>
      </c>
      <c r="I358" s="30"/>
      <c r="J358" s="13">
        <f t="shared" si="323"/>
        <v>170</v>
      </c>
      <c r="K358" s="30" t="str">
        <f t="shared" si="331"/>
        <v>H2</v>
      </c>
      <c r="L358" s="30"/>
      <c r="M358" s="13">
        <f t="shared" si="321"/>
        <v>117</v>
      </c>
      <c r="N358" s="30" t="str">
        <f t="shared" si="332"/>
        <v>E21</v>
      </c>
      <c r="O358" s="30"/>
      <c r="P358" s="13">
        <f t="shared" si="324"/>
        <v>226</v>
      </c>
      <c r="Q358" s="30" t="str">
        <f t="shared" si="333"/>
        <v>J10</v>
      </c>
      <c r="R358" s="30"/>
      <c r="S358" s="13">
        <f t="shared" si="347"/>
        <v>266</v>
      </c>
      <c r="T358" s="30" t="str">
        <f t="shared" si="334"/>
        <v>L2</v>
      </c>
      <c r="U358" s="30"/>
      <c r="V358" s="13">
        <f t="shared" si="348"/>
        <v>233</v>
      </c>
      <c r="W358" s="30" t="str">
        <f t="shared" si="335"/>
        <v>J17</v>
      </c>
      <c r="X358" s="30"/>
      <c r="Y358" s="30" t="str">
        <f t="shared" si="349"/>
        <v>_</v>
      </c>
      <c r="Z358" s="21">
        <f t="shared" si="336"/>
        <v>1</v>
      </c>
      <c r="AA358" s="13" t="b">
        <f t="shared" si="350"/>
        <v>1</v>
      </c>
      <c r="AB358" s="30" t="b">
        <f t="shared" si="337"/>
        <v>1</v>
      </c>
      <c r="AC358" s="30" t="b">
        <f t="shared" ca="1" si="338"/>
        <v>1</v>
      </c>
      <c r="AD358" s="30" t="b">
        <f t="shared" ca="1" si="339"/>
        <v>1</v>
      </c>
      <c r="AE358" s="13" t="str">
        <f t="shared" si="351"/>
        <v/>
      </c>
      <c r="AF358" s="13" t="str">
        <f t="shared" si="352"/>
        <v/>
      </c>
      <c r="AG358" s="13"/>
      <c r="AH358" s="72">
        <f t="shared" si="357"/>
        <v>325</v>
      </c>
      <c r="AI358" s="80" t="str">
        <f t="shared" si="340"/>
        <v>H2</v>
      </c>
      <c r="AJ358" s="30" t="str">
        <f t="shared" si="353"/>
        <v/>
      </c>
      <c r="AK358" s="19"/>
      <c r="AL358" s="27"/>
      <c r="AM358" s="27"/>
      <c r="AN358" s="73"/>
      <c r="AO358" s="65" t="str">
        <f t="shared" si="358"/>
        <v/>
      </c>
      <c r="AP358" s="74" t="str">
        <f t="shared" si="341"/>
        <v/>
      </c>
      <c r="AQ358" s="65" t="str">
        <f t="shared" si="354"/>
        <v/>
      </c>
      <c r="AR358" s="65" t="str">
        <f t="shared" si="342"/>
        <v/>
      </c>
      <c r="AS358" s="65" t="str">
        <f t="shared" si="343"/>
        <v/>
      </c>
      <c r="AT358" s="65" t="str">
        <f t="shared" si="355"/>
        <v/>
      </c>
      <c r="AU358" s="65" t="str">
        <f t="shared" si="344"/>
        <v/>
      </c>
      <c r="AV358" s="30"/>
      <c r="AW358" s="30" t="str">
        <f t="shared" si="330"/>
        <v>E21</v>
      </c>
      <c r="AX358" s="14">
        <f t="shared" si="345"/>
        <v>0</v>
      </c>
      <c r="AY358" s="14">
        <f t="shared" si="345"/>
        <v>0</v>
      </c>
      <c r="AZ358" s="30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30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30"/>
      <c r="DC358" s="13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3"/>
    </row>
    <row r="359" spans="5:132">
      <c r="E359" s="13">
        <f t="shared" si="356"/>
        <v>326</v>
      </c>
      <c r="F359" s="21" t="str">
        <f t="shared" si="328"/>
        <v>N</v>
      </c>
      <c r="G359" s="14">
        <f t="shared" si="329"/>
        <v>14</v>
      </c>
      <c r="H359" s="30" t="str">
        <f t="shared" si="346"/>
        <v>N14</v>
      </c>
      <c r="I359" s="30"/>
      <c r="J359" s="13">
        <f t="shared" si="323"/>
        <v>172</v>
      </c>
      <c r="K359" s="30" t="str">
        <f t="shared" si="331"/>
        <v>H4</v>
      </c>
      <c r="L359" s="30"/>
      <c r="M359" s="13">
        <f t="shared" si="321"/>
        <v>141</v>
      </c>
      <c r="N359" s="30" t="str">
        <f t="shared" si="332"/>
        <v>F21</v>
      </c>
      <c r="O359" s="30"/>
      <c r="P359" s="13">
        <f t="shared" si="324"/>
        <v>274</v>
      </c>
      <c r="Q359" s="30" t="str">
        <f t="shared" si="333"/>
        <v>L10</v>
      </c>
      <c r="R359" s="30"/>
      <c r="S359" s="13">
        <f t="shared" si="347"/>
        <v>268</v>
      </c>
      <c r="T359" s="30" t="str">
        <f t="shared" si="334"/>
        <v>L4</v>
      </c>
      <c r="U359" s="30"/>
      <c r="V359" s="13">
        <f t="shared" si="348"/>
        <v>281</v>
      </c>
      <c r="W359" s="30" t="str">
        <f t="shared" si="335"/>
        <v>L17</v>
      </c>
      <c r="X359" s="30"/>
      <c r="Y359" s="30" t="str">
        <f t="shared" si="349"/>
        <v>_</v>
      </c>
      <c r="Z359" s="21">
        <f t="shared" si="336"/>
        <v>1</v>
      </c>
      <c r="AA359" s="13" t="b">
        <f t="shared" si="350"/>
        <v>1</v>
      </c>
      <c r="AB359" s="30" t="b">
        <f t="shared" si="337"/>
        <v>1</v>
      </c>
      <c r="AC359" s="30" t="b">
        <f t="shared" ca="1" si="338"/>
        <v>1</v>
      </c>
      <c r="AD359" s="30" t="b">
        <f t="shared" ca="1" si="339"/>
        <v>1</v>
      </c>
      <c r="AE359" s="13" t="str">
        <f t="shared" si="351"/>
        <v/>
      </c>
      <c r="AF359" s="13" t="str">
        <f t="shared" si="352"/>
        <v/>
      </c>
      <c r="AG359" s="13"/>
      <c r="AH359" s="72">
        <f t="shared" si="357"/>
        <v>326</v>
      </c>
      <c r="AI359" s="80" t="str">
        <f t="shared" si="340"/>
        <v>H4</v>
      </c>
      <c r="AJ359" s="30" t="str">
        <f t="shared" si="353"/>
        <v/>
      </c>
      <c r="AK359" s="19"/>
      <c r="AL359" s="27"/>
      <c r="AM359" s="27"/>
      <c r="AN359" s="73"/>
      <c r="AO359" s="65" t="str">
        <f t="shared" si="358"/>
        <v/>
      </c>
      <c r="AP359" s="74" t="str">
        <f t="shared" si="341"/>
        <v/>
      </c>
      <c r="AQ359" s="65" t="str">
        <f t="shared" si="354"/>
        <v/>
      </c>
      <c r="AR359" s="65" t="str">
        <f t="shared" si="342"/>
        <v/>
      </c>
      <c r="AS359" s="65" t="str">
        <f t="shared" si="343"/>
        <v/>
      </c>
      <c r="AT359" s="65" t="str">
        <f t="shared" si="355"/>
        <v/>
      </c>
      <c r="AU359" s="65" t="str">
        <f t="shared" si="344"/>
        <v/>
      </c>
      <c r="AV359" s="30"/>
      <c r="AW359" s="30" t="str">
        <f t="shared" si="330"/>
        <v>F21</v>
      </c>
      <c r="AX359" s="14">
        <f t="shared" si="345"/>
        <v>0</v>
      </c>
      <c r="AY359" s="14">
        <f t="shared" si="345"/>
        <v>0</v>
      </c>
      <c r="AZ359" s="30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30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30"/>
      <c r="DC359" s="13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3"/>
    </row>
    <row r="360" spans="5:132">
      <c r="E360" s="13">
        <f t="shared" si="356"/>
        <v>327</v>
      </c>
      <c r="F360" s="21" t="str">
        <f t="shared" si="328"/>
        <v>N</v>
      </c>
      <c r="G360" s="14">
        <f t="shared" si="329"/>
        <v>15</v>
      </c>
      <c r="H360" s="30" t="str">
        <f t="shared" si="346"/>
        <v>N15</v>
      </c>
      <c r="I360" s="30"/>
      <c r="J360" s="13">
        <f t="shared" si="323"/>
        <v>174</v>
      </c>
      <c r="K360" s="30" t="str">
        <f t="shared" si="331"/>
        <v>H6</v>
      </c>
      <c r="L360" s="30"/>
      <c r="M360" s="13">
        <f t="shared" si="321"/>
        <v>165</v>
      </c>
      <c r="N360" s="30" t="str">
        <f t="shared" si="332"/>
        <v>G21</v>
      </c>
      <c r="O360" s="30"/>
      <c r="P360" s="13">
        <f t="shared" si="324"/>
        <v>322</v>
      </c>
      <c r="Q360" s="30" t="str">
        <f t="shared" si="333"/>
        <v>N10</v>
      </c>
      <c r="R360" s="30"/>
      <c r="S360" s="13">
        <f t="shared" si="347"/>
        <v>270</v>
      </c>
      <c r="T360" s="30" t="str">
        <f t="shared" si="334"/>
        <v>L6</v>
      </c>
      <c r="U360" s="30"/>
      <c r="V360" s="13">
        <f t="shared" si="348"/>
        <v>329</v>
      </c>
      <c r="W360" s="30" t="str">
        <f t="shared" si="335"/>
        <v>N17</v>
      </c>
      <c r="X360" s="30"/>
      <c r="Y360" s="30" t="str">
        <f t="shared" si="349"/>
        <v>_</v>
      </c>
      <c r="Z360" s="21">
        <f t="shared" si="336"/>
        <v>1</v>
      </c>
      <c r="AA360" s="13" t="b">
        <f t="shared" si="350"/>
        <v>1</v>
      </c>
      <c r="AB360" s="30" t="b">
        <f t="shared" si="337"/>
        <v>1</v>
      </c>
      <c r="AC360" s="30" t="b">
        <f t="shared" ca="1" si="338"/>
        <v>1</v>
      </c>
      <c r="AD360" s="30" t="b">
        <f t="shared" ca="1" si="339"/>
        <v>1</v>
      </c>
      <c r="AE360" s="13" t="str">
        <f t="shared" si="351"/>
        <v/>
      </c>
      <c r="AF360" s="13" t="str">
        <f t="shared" si="352"/>
        <v/>
      </c>
      <c r="AG360" s="13"/>
      <c r="AH360" s="72">
        <f t="shared" si="357"/>
        <v>327</v>
      </c>
      <c r="AI360" s="80" t="str">
        <f t="shared" si="340"/>
        <v>H6</v>
      </c>
      <c r="AJ360" s="30" t="str">
        <f t="shared" si="353"/>
        <v/>
      </c>
      <c r="AK360" s="19"/>
      <c r="AL360" s="27"/>
      <c r="AM360" s="27"/>
      <c r="AN360" s="73"/>
      <c r="AO360" s="65" t="str">
        <f t="shared" si="358"/>
        <v/>
      </c>
      <c r="AP360" s="74" t="str">
        <f t="shared" si="341"/>
        <v/>
      </c>
      <c r="AQ360" s="65" t="str">
        <f t="shared" si="354"/>
        <v/>
      </c>
      <c r="AR360" s="65" t="str">
        <f t="shared" si="342"/>
        <v/>
      </c>
      <c r="AS360" s="65" t="str">
        <f t="shared" si="343"/>
        <v/>
      </c>
      <c r="AT360" s="65" t="str">
        <f t="shared" si="355"/>
        <v/>
      </c>
      <c r="AU360" s="65" t="str">
        <f t="shared" si="344"/>
        <v/>
      </c>
      <c r="AV360" s="30"/>
      <c r="AW360" s="30" t="str">
        <f t="shared" si="330"/>
        <v>G21</v>
      </c>
      <c r="AX360" s="14">
        <f t="shared" si="345"/>
        <v>0</v>
      </c>
      <c r="AY360" s="14">
        <f t="shared" si="345"/>
        <v>0</v>
      </c>
      <c r="AZ360" s="30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30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30"/>
      <c r="DC360" s="13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3"/>
    </row>
    <row r="361" spans="5:132">
      <c r="E361" s="13">
        <f t="shared" si="356"/>
        <v>328</v>
      </c>
      <c r="F361" s="21" t="str">
        <f t="shared" si="328"/>
        <v>N</v>
      </c>
      <c r="G361" s="14">
        <f t="shared" si="329"/>
        <v>16</v>
      </c>
      <c r="H361" s="30" t="str">
        <f t="shared" si="346"/>
        <v>N16</v>
      </c>
      <c r="I361" s="30"/>
      <c r="J361" s="13">
        <f t="shared" si="323"/>
        <v>176</v>
      </c>
      <c r="K361" s="30" t="str">
        <f t="shared" si="331"/>
        <v>H8</v>
      </c>
      <c r="L361" s="30"/>
      <c r="M361" s="13">
        <f t="shared" si="321"/>
        <v>189</v>
      </c>
      <c r="N361" s="30" t="str">
        <f t="shared" si="332"/>
        <v>H21</v>
      </c>
      <c r="O361" s="30"/>
      <c r="P361" s="13">
        <f t="shared" si="324"/>
        <v>370</v>
      </c>
      <c r="Q361" s="30" t="str">
        <f t="shared" si="333"/>
        <v>P10</v>
      </c>
      <c r="R361" s="30"/>
      <c r="S361" s="13">
        <f t="shared" si="347"/>
        <v>272</v>
      </c>
      <c r="T361" s="30" t="str">
        <f t="shared" si="334"/>
        <v>L8</v>
      </c>
      <c r="U361" s="30"/>
      <c r="V361" s="13">
        <f t="shared" si="348"/>
        <v>377</v>
      </c>
      <c r="W361" s="30" t="str">
        <f t="shared" si="335"/>
        <v>P17</v>
      </c>
      <c r="X361" s="30"/>
      <c r="Y361" s="30" t="str">
        <f t="shared" si="349"/>
        <v>_</v>
      </c>
      <c r="Z361" s="21">
        <f t="shared" si="336"/>
        <v>1</v>
      </c>
      <c r="AA361" s="13" t="b">
        <f t="shared" si="350"/>
        <v>1</v>
      </c>
      <c r="AB361" s="30" t="b">
        <f t="shared" si="337"/>
        <v>1</v>
      </c>
      <c r="AC361" s="30" t="b">
        <f t="shared" ca="1" si="338"/>
        <v>1</v>
      </c>
      <c r="AD361" s="30" t="b">
        <f t="shared" ca="1" si="339"/>
        <v>1</v>
      </c>
      <c r="AE361" s="13" t="str">
        <f t="shared" si="351"/>
        <v/>
      </c>
      <c r="AF361" s="13" t="str">
        <f t="shared" si="352"/>
        <v/>
      </c>
      <c r="AG361" s="13"/>
      <c r="AH361" s="72">
        <f t="shared" si="357"/>
        <v>328</v>
      </c>
      <c r="AI361" s="80" t="str">
        <f t="shared" si="340"/>
        <v>H8</v>
      </c>
      <c r="AJ361" s="30" t="str">
        <f t="shared" si="353"/>
        <v/>
      </c>
      <c r="AK361" s="19"/>
      <c r="AL361" s="27"/>
      <c r="AM361" s="27"/>
      <c r="AN361" s="73"/>
      <c r="AO361" s="65" t="str">
        <f t="shared" si="358"/>
        <v/>
      </c>
      <c r="AP361" s="74" t="str">
        <f t="shared" si="341"/>
        <v/>
      </c>
      <c r="AQ361" s="65" t="str">
        <f t="shared" si="354"/>
        <v/>
      </c>
      <c r="AR361" s="65" t="str">
        <f t="shared" si="342"/>
        <v/>
      </c>
      <c r="AS361" s="65" t="str">
        <f t="shared" si="343"/>
        <v/>
      </c>
      <c r="AT361" s="65" t="str">
        <f t="shared" si="355"/>
        <v/>
      </c>
      <c r="AU361" s="65" t="str">
        <f t="shared" si="344"/>
        <v/>
      </c>
      <c r="AV361" s="30"/>
      <c r="AW361" s="30" t="str">
        <f t="shared" si="330"/>
        <v>H21</v>
      </c>
      <c r="AX361" s="14">
        <f t="shared" si="345"/>
        <v>0</v>
      </c>
      <c r="AY361" s="14">
        <f t="shared" si="345"/>
        <v>0</v>
      </c>
      <c r="AZ361" s="30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30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30"/>
      <c r="DC361" s="13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3"/>
    </row>
    <row r="362" spans="5:132">
      <c r="E362" s="13">
        <f t="shared" si="356"/>
        <v>329</v>
      </c>
      <c r="F362" s="21" t="str">
        <f t="shared" si="328"/>
        <v>N</v>
      </c>
      <c r="G362" s="14">
        <f t="shared" si="329"/>
        <v>17</v>
      </c>
      <c r="H362" s="30" t="str">
        <f t="shared" si="346"/>
        <v>N17</v>
      </c>
      <c r="I362" s="30"/>
      <c r="J362" s="13">
        <f t="shared" si="323"/>
        <v>178</v>
      </c>
      <c r="K362" s="30" t="str">
        <f t="shared" si="331"/>
        <v>H10</v>
      </c>
      <c r="L362" s="30"/>
      <c r="M362" s="13">
        <f t="shared" si="321"/>
        <v>213</v>
      </c>
      <c r="N362" s="30" t="str">
        <f t="shared" si="332"/>
        <v>I21</v>
      </c>
      <c r="O362" s="30"/>
      <c r="P362" s="13">
        <f t="shared" si="324"/>
        <v>36</v>
      </c>
      <c r="Q362" s="30" t="str">
        <f t="shared" si="333"/>
        <v>B12</v>
      </c>
      <c r="R362" s="30"/>
      <c r="S362" s="13">
        <f t="shared" si="347"/>
        <v>274</v>
      </c>
      <c r="T362" s="30" t="str">
        <f t="shared" si="334"/>
        <v>L10</v>
      </c>
      <c r="U362" s="30"/>
      <c r="V362" s="13">
        <f t="shared" si="348"/>
        <v>42</v>
      </c>
      <c r="W362" s="30" t="str">
        <f t="shared" si="335"/>
        <v>B18</v>
      </c>
      <c r="X362" s="30"/>
      <c r="Y362" s="30" t="str">
        <f t="shared" si="349"/>
        <v>_</v>
      </c>
      <c r="Z362" s="21">
        <f t="shared" si="336"/>
        <v>1</v>
      </c>
      <c r="AA362" s="13" t="b">
        <f t="shared" si="350"/>
        <v>1</v>
      </c>
      <c r="AB362" s="30" t="b">
        <f t="shared" si="337"/>
        <v>1</v>
      </c>
      <c r="AC362" s="30" t="b">
        <f t="shared" ca="1" si="338"/>
        <v>1</v>
      </c>
      <c r="AD362" s="30" t="b">
        <f t="shared" ca="1" si="339"/>
        <v>1</v>
      </c>
      <c r="AE362" s="13" t="str">
        <f t="shared" si="351"/>
        <v/>
      </c>
      <c r="AF362" s="13" t="str">
        <f t="shared" si="352"/>
        <v/>
      </c>
      <c r="AG362" s="13"/>
      <c r="AH362" s="81">
        <f t="shared" si="357"/>
        <v>329</v>
      </c>
      <c r="AI362" s="82" t="str">
        <f t="shared" si="340"/>
        <v>H10</v>
      </c>
      <c r="AJ362" s="30" t="str">
        <f t="shared" si="353"/>
        <v/>
      </c>
      <c r="AK362" s="26"/>
      <c r="AL362" s="28"/>
      <c r="AM362" s="28"/>
      <c r="AN362" s="83"/>
      <c r="AO362" s="65" t="str">
        <f t="shared" si="358"/>
        <v/>
      </c>
      <c r="AP362" s="74" t="str">
        <f t="shared" si="341"/>
        <v/>
      </c>
      <c r="AQ362" s="65" t="str">
        <f t="shared" si="354"/>
        <v/>
      </c>
      <c r="AR362" s="65" t="str">
        <f t="shared" si="342"/>
        <v/>
      </c>
      <c r="AS362" s="65" t="str">
        <f t="shared" si="343"/>
        <v/>
      </c>
      <c r="AT362" s="65" t="str">
        <f t="shared" si="355"/>
        <v/>
      </c>
      <c r="AU362" s="65" t="str">
        <f t="shared" si="344"/>
        <v/>
      </c>
      <c r="AV362" s="30"/>
      <c r="AW362" s="30" t="str">
        <f t="shared" si="330"/>
        <v>I21</v>
      </c>
      <c r="AX362" s="14">
        <f t="shared" si="345"/>
        <v>0</v>
      </c>
      <c r="AY362" s="14">
        <f t="shared" si="345"/>
        <v>0</v>
      </c>
      <c r="AZ362" s="30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30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30"/>
      <c r="DC362" s="13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3"/>
    </row>
    <row r="363" spans="5:132">
      <c r="E363" s="13">
        <f t="shared" si="356"/>
        <v>330</v>
      </c>
      <c r="F363" s="21" t="str">
        <f t="shared" si="328"/>
        <v>N</v>
      </c>
      <c r="G363" s="14">
        <f t="shared" si="329"/>
        <v>18</v>
      </c>
      <c r="H363" s="30" t="str">
        <f t="shared" si="346"/>
        <v>N18</v>
      </c>
      <c r="I363" s="30"/>
      <c r="J363" s="13">
        <f t="shared" si="323"/>
        <v>180</v>
      </c>
      <c r="K363" s="30" t="str">
        <f t="shared" si="331"/>
        <v>H12</v>
      </c>
      <c r="L363" s="30"/>
      <c r="M363" s="13">
        <f t="shared" si="321"/>
        <v>237</v>
      </c>
      <c r="N363" s="30" t="str">
        <f t="shared" si="332"/>
        <v>J21</v>
      </c>
      <c r="O363" s="30"/>
      <c r="P363" s="13">
        <f t="shared" si="324"/>
        <v>84</v>
      </c>
      <c r="Q363" s="30" t="str">
        <f t="shared" si="333"/>
        <v>D12</v>
      </c>
      <c r="R363" s="30"/>
      <c r="S363" s="13">
        <f t="shared" si="347"/>
        <v>276</v>
      </c>
      <c r="T363" s="30" t="str">
        <f t="shared" si="334"/>
        <v>L12</v>
      </c>
      <c r="U363" s="30"/>
      <c r="V363" s="13">
        <f t="shared" si="348"/>
        <v>90</v>
      </c>
      <c r="W363" s="30" t="str">
        <f t="shared" si="335"/>
        <v>D18</v>
      </c>
      <c r="X363" s="30"/>
      <c r="Y363" s="30" t="str">
        <f t="shared" si="349"/>
        <v>_</v>
      </c>
      <c r="Z363" s="21">
        <f t="shared" si="336"/>
        <v>1</v>
      </c>
      <c r="AA363" s="13" t="b">
        <f t="shared" si="350"/>
        <v>1</v>
      </c>
      <c r="AB363" s="30" t="b">
        <f t="shared" si="337"/>
        <v>1</v>
      </c>
      <c r="AC363" s="30" t="b">
        <f t="shared" ca="1" si="338"/>
        <v>1</v>
      </c>
      <c r="AD363" s="30" t="b">
        <f t="shared" ca="1" si="339"/>
        <v>1</v>
      </c>
      <c r="AE363" s="13" t="str">
        <f t="shared" si="351"/>
        <v/>
      </c>
      <c r="AF363" s="13" t="str">
        <f t="shared" si="352"/>
        <v/>
      </c>
      <c r="AG363" s="13"/>
      <c r="AH363" s="81">
        <f t="shared" si="357"/>
        <v>330</v>
      </c>
      <c r="AI363" s="82" t="str">
        <f t="shared" si="340"/>
        <v>H12</v>
      </c>
      <c r="AJ363" s="30" t="str">
        <f t="shared" si="353"/>
        <v/>
      </c>
      <c r="AK363" s="26"/>
      <c r="AL363" s="28"/>
      <c r="AM363" s="28"/>
      <c r="AN363" s="83"/>
      <c r="AO363" s="65" t="str">
        <f t="shared" si="358"/>
        <v/>
      </c>
      <c r="AP363" s="74" t="str">
        <f t="shared" si="341"/>
        <v/>
      </c>
      <c r="AQ363" s="65" t="str">
        <f t="shared" si="354"/>
        <v/>
      </c>
      <c r="AR363" s="65" t="str">
        <f t="shared" si="342"/>
        <v/>
      </c>
      <c r="AS363" s="65" t="str">
        <f t="shared" si="343"/>
        <v/>
      </c>
      <c r="AT363" s="65" t="str">
        <f t="shared" si="355"/>
        <v/>
      </c>
      <c r="AU363" s="65" t="str">
        <f t="shared" si="344"/>
        <v/>
      </c>
      <c r="AV363" s="30"/>
      <c r="AW363" s="30" t="str">
        <f t="shared" si="330"/>
        <v>J21</v>
      </c>
      <c r="AX363" s="14">
        <f t="shared" si="345"/>
        <v>0</v>
      </c>
      <c r="AY363" s="14">
        <f t="shared" si="345"/>
        <v>0</v>
      </c>
      <c r="AZ363" s="30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30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30"/>
      <c r="DC363" s="13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3"/>
    </row>
    <row r="364" spans="5:132">
      <c r="E364" s="13">
        <f t="shared" si="356"/>
        <v>331</v>
      </c>
      <c r="F364" s="21" t="str">
        <f t="shared" si="328"/>
        <v>N</v>
      </c>
      <c r="G364" s="14">
        <f t="shared" si="329"/>
        <v>19</v>
      </c>
      <c r="H364" s="30" t="str">
        <f t="shared" si="346"/>
        <v>N19</v>
      </c>
      <c r="I364" s="30"/>
      <c r="J364" s="13">
        <f t="shared" si="323"/>
        <v>182</v>
      </c>
      <c r="K364" s="30" t="str">
        <f t="shared" si="331"/>
        <v>H14</v>
      </c>
      <c r="L364" s="30"/>
      <c r="M364" s="13">
        <f t="shared" si="321"/>
        <v>261</v>
      </c>
      <c r="N364" s="30" t="str">
        <f t="shared" si="332"/>
        <v>K21</v>
      </c>
      <c r="O364" s="30"/>
      <c r="P364" s="13">
        <f t="shared" si="324"/>
        <v>132</v>
      </c>
      <c r="Q364" s="30" t="str">
        <f t="shared" si="333"/>
        <v>F12</v>
      </c>
      <c r="R364" s="30"/>
      <c r="S364" s="13">
        <f t="shared" si="347"/>
        <v>278</v>
      </c>
      <c r="T364" s="30" t="str">
        <f t="shared" si="334"/>
        <v>L14</v>
      </c>
      <c r="U364" s="30"/>
      <c r="V364" s="13">
        <f t="shared" si="348"/>
        <v>138</v>
      </c>
      <c r="W364" s="30" t="str">
        <f t="shared" si="335"/>
        <v>F18</v>
      </c>
      <c r="X364" s="30"/>
      <c r="Y364" s="30" t="str">
        <f t="shared" si="349"/>
        <v>_</v>
      </c>
      <c r="Z364" s="21">
        <f t="shared" si="336"/>
        <v>1</v>
      </c>
      <c r="AA364" s="13" t="b">
        <f t="shared" si="350"/>
        <v>1</v>
      </c>
      <c r="AB364" s="30" t="b">
        <f t="shared" si="337"/>
        <v>1</v>
      </c>
      <c r="AC364" s="30" t="b">
        <f t="shared" ca="1" si="338"/>
        <v>1</v>
      </c>
      <c r="AD364" s="30" t="b">
        <f t="shared" ca="1" si="339"/>
        <v>1</v>
      </c>
      <c r="AE364" s="13" t="str">
        <f t="shared" si="351"/>
        <v/>
      </c>
      <c r="AF364" s="13" t="str">
        <f t="shared" si="352"/>
        <v/>
      </c>
      <c r="AG364" s="13"/>
      <c r="AH364" s="81">
        <f t="shared" si="357"/>
        <v>331</v>
      </c>
      <c r="AI364" s="82" t="str">
        <f t="shared" si="340"/>
        <v>H14</v>
      </c>
      <c r="AJ364" s="30" t="str">
        <f t="shared" si="353"/>
        <v/>
      </c>
      <c r="AK364" s="26"/>
      <c r="AL364" s="28"/>
      <c r="AM364" s="28"/>
      <c r="AN364" s="83"/>
      <c r="AO364" s="65" t="str">
        <f t="shared" si="358"/>
        <v/>
      </c>
      <c r="AP364" s="74" t="str">
        <f t="shared" si="341"/>
        <v/>
      </c>
      <c r="AQ364" s="65" t="str">
        <f t="shared" si="354"/>
        <v/>
      </c>
      <c r="AR364" s="65" t="str">
        <f t="shared" si="342"/>
        <v/>
      </c>
      <c r="AS364" s="65" t="str">
        <f t="shared" si="343"/>
        <v/>
      </c>
      <c r="AT364" s="65" t="str">
        <f t="shared" si="355"/>
        <v/>
      </c>
      <c r="AU364" s="65" t="str">
        <f t="shared" si="344"/>
        <v/>
      </c>
      <c r="AV364" s="30"/>
      <c r="AW364" s="30" t="str">
        <f t="shared" si="330"/>
        <v>K21</v>
      </c>
      <c r="AX364" s="14">
        <f t="shared" si="345"/>
        <v>0</v>
      </c>
      <c r="AY364" s="14">
        <f t="shared" si="345"/>
        <v>0</v>
      </c>
      <c r="AZ364" s="30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30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30"/>
      <c r="DC364" s="13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3"/>
    </row>
    <row r="365" spans="5:132">
      <c r="E365" s="13">
        <f t="shared" si="356"/>
        <v>332</v>
      </c>
      <c r="F365" s="21" t="str">
        <f t="shared" si="328"/>
        <v>N</v>
      </c>
      <c r="G365" s="14">
        <f t="shared" si="329"/>
        <v>20</v>
      </c>
      <c r="H365" s="30" t="str">
        <f t="shared" si="346"/>
        <v>N20</v>
      </c>
      <c r="I365" s="30"/>
      <c r="J365" s="13">
        <f t="shared" si="323"/>
        <v>184</v>
      </c>
      <c r="K365" s="30" t="str">
        <f t="shared" si="331"/>
        <v>H16</v>
      </c>
      <c r="L365" s="30"/>
      <c r="M365" s="13">
        <f t="shared" si="321"/>
        <v>285</v>
      </c>
      <c r="N365" s="30" t="str">
        <f t="shared" si="332"/>
        <v>L21</v>
      </c>
      <c r="O365" s="30"/>
      <c r="P365" s="13">
        <f t="shared" si="324"/>
        <v>180</v>
      </c>
      <c r="Q365" s="30" t="str">
        <f t="shared" si="333"/>
        <v>H12</v>
      </c>
      <c r="R365" s="30"/>
      <c r="S365" s="13">
        <f t="shared" si="347"/>
        <v>280</v>
      </c>
      <c r="T365" s="30" t="str">
        <f t="shared" si="334"/>
        <v>L16</v>
      </c>
      <c r="U365" s="30"/>
      <c r="V365" s="13">
        <f t="shared" si="348"/>
        <v>186</v>
      </c>
      <c r="W365" s="30" t="str">
        <f t="shared" si="335"/>
        <v>H18</v>
      </c>
      <c r="X365" s="30"/>
      <c r="Y365" s="30" t="str">
        <f t="shared" si="349"/>
        <v>_</v>
      </c>
      <c r="Z365" s="21">
        <f t="shared" si="336"/>
        <v>1</v>
      </c>
      <c r="AA365" s="13" t="b">
        <f t="shared" si="350"/>
        <v>1</v>
      </c>
      <c r="AB365" s="30" t="b">
        <f t="shared" si="337"/>
        <v>1</v>
      </c>
      <c r="AC365" s="30" t="b">
        <f t="shared" ca="1" si="338"/>
        <v>1</v>
      </c>
      <c r="AD365" s="30" t="b">
        <f t="shared" ca="1" si="339"/>
        <v>1</v>
      </c>
      <c r="AE365" s="13" t="str">
        <f t="shared" si="351"/>
        <v/>
      </c>
      <c r="AF365" s="13" t="str">
        <f t="shared" si="352"/>
        <v/>
      </c>
      <c r="AG365" s="13"/>
      <c r="AH365" s="81">
        <f t="shared" si="357"/>
        <v>332</v>
      </c>
      <c r="AI365" s="82" t="str">
        <f t="shared" si="340"/>
        <v>H16</v>
      </c>
      <c r="AJ365" s="30" t="str">
        <f t="shared" si="353"/>
        <v/>
      </c>
      <c r="AK365" s="26"/>
      <c r="AL365" s="28"/>
      <c r="AM365" s="28"/>
      <c r="AN365" s="83"/>
      <c r="AO365" s="65" t="str">
        <f t="shared" si="358"/>
        <v/>
      </c>
      <c r="AP365" s="74" t="str">
        <f t="shared" si="341"/>
        <v/>
      </c>
      <c r="AQ365" s="65" t="str">
        <f t="shared" si="354"/>
        <v/>
      </c>
      <c r="AR365" s="65" t="str">
        <f t="shared" si="342"/>
        <v/>
      </c>
      <c r="AS365" s="65" t="str">
        <f t="shared" si="343"/>
        <v/>
      </c>
      <c r="AT365" s="65" t="str">
        <f t="shared" si="355"/>
        <v/>
      </c>
      <c r="AU365" s="65" t="str">
        <f t="shared" si="344"/>
        <v/>
      </c>
      <c r="AV365" s="30"/>
      <c r="AW365" s="30" t="str">
        <f t="shared" si="330"/>
        <v>L21</v>
      </c>
      <c r="AX365" s="14">
        <f t="shared" si="345"/>
        <v>0</v>
      </c>
      <c r="AY365" s="14">
        <f t="shared" si="345"/>
        <v>0</v>
      </c>
      <c r="AZ365" s="30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30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30"/>
      <c r="DC365" s="13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3"/>
    </row>
    <row r="366" spans="5:132">
      <c r="E366" s="13">
        <f t="shared" si="356"/>
        <v>333</v>
      </c>
      <c r="F366" s="21" t="str">
        <f t="shared" si="328"/>
        <v>N</v>
      </c>
      <c r="G366" s="14">
        <f t="shared" si="329"/>
        <v>21</v>
      </c>
      <c r="H366" s="30" t="str">
        <f t="shared" si="346"/>
        <v>N21</v>
      </c>
      <c r="I366" s="30"/>
      <c r="J366" s="13">
        <f t="shared" si="323"/>
        <v>186</v>
      </c>
      <c r="K366" s="30" t="str">
        <f t="shared" si="331"/>
        <v>H18</v>
      </c>
      <c r="L366" s="30"/>
      <c r="M366" s="13">
        <f t="shared" si="321"/>
        <v>309</v>
      </c>
      <c r="N366" s="30" t="str">
        <f t="shared" si="332"/>
        <v>M21</v>
      </c>
      <c r="O366" s="30"/>
      <c r="P366" s="13">
        <f t="shared" si="324"/>
        <v>228</v>
      </c>
      <c r="Q366" s="30" t="str">
        <f t="shared" si="333"/>
        <v>J12</v>
      </c>
      <c r="R366" s="30"/>
      <c r="S366" s="13">
        <f t="shared" si="347"/>
        <v>282</v>
      </c>
      <c r="T366" s="30" t="str">
        <f t="shared" si="334"/>
        <v>L18</v>
      </c>
      <c r="U366" s="30"/>
      <c r="V366" s="13">
        <f t="shared" si="348"/>
        <v>234</v>
      </c>
      <c r="W366" s="30" t="str">
        <f t="shared" si="335"/>
        <v>J18</v>
      </c>
      <c r="X366" s="30"/>
      <c r="Y366" s="30" t="str">
        <f t="shared" si="349"/>
        <v>_</v>
      </c>
      <c r="Z366" s="21">
        <f t="shared" si="336"/>
        <v>1</v>
      </c>
      <c r="AA366" s="13" t="b">
        <f t="shared" si="350"/>
        <v>1</v>
      </c>
      <c r="AB366" s="30" t="b">
        <f t="shared" si="337"/>
        <v>1</v>
      </c>
      <c r="AC366" s="30" t="b">
        <f t="shared" ca="1" si="338"/>
        <v>1</v>
      </c>
      <c r="AD366" s="30" t="b">
        <f t="shared" ca="1" si="339"/>
        <v>1</v>
      </c>
      <c r="AE366" s="13" t="str">
        <f t="shared" si="351"/>
        <v/>
      </c>
      <c r="AF366" s="13" t="str">
        <f t="shared" si="352"/>
        <v/>
      </c>
      <c r="AG366" s="13"/>
      <c r="AH366" s="81">
        <f t="shared" si="357"/>
        <v>333</v>
      </c>
      <c r="AI366" s="82" t="str">
        <f t="shared" si="340"/>
        <v>H18</v>
      </c>
      <c r="AJ366" s="30" t="str">
        <f t="shared" si="353"/>
        <v/>
      </c>
      <c r="AK366" s="26"/>
      <c r="AL366" s="28"/>
      <c r="AM366" s="28"/>
      <c r="AN366" s="83"/>
      <c r="AO366" s="65" t="str">
        <f t="shared" si="358"/>
        <v/>
      </c>
      <c r="AP366" s="74" t="str">
        <f t="shared" si="341"/>
        <v/>
      </c>
      <c r="AQ366" s="65" t="str">
        <f t="shared" si="354"/>
        <v/>
      </c>
      <c r="AR366" s="65" t="str">
        <f t="shared" si="342"/>
        <v/>
      </c>
      <c r="AS366" s="65" t="str">
        <f t="shared" si="343"/>
        <v/>
      </c>
      <c r="AT366" s="65" t="str">
        <f t="shared" si="355"/>
        <v/>
      </c>
      <c r="AU366" s="65" t="str">
        <f t="shared" si="344"/>
        <v/>
      </c>
      <c r="AV366" s="30"/>
      <c r="AW366" s="30" t="str">
        <f t="shared" si="330"/>
        <v>M21</v>
      </c>
      <c r="AX366" s="14">
        <f t="shared" si="345"/>
        <v>0</v>
      </c>
      <c r="AY366" s="14">
        <f t="shared" si="345"/>
        <v>0</v>
      </c>
      <c r="AZ366" s="30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30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30"/>
      <c r="DC366" s="13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3"/>
    </row>
    <row r="367" spans="5:132">
      <c r="E367" s="13">
        <f t="shared" si="356"/>
        <v>334</v>
      </c>
      <c r="F367" s="21" t="str">
        <f t="shared" si="328"/>
        <v>N</v>
      </c>
      <c r="G367" s="14">
        <f t="shared" si="329"/>
        <v>22</v>
      </c>
      <c r="H367" s="30" t="str">
        <f t="shared" si="346"/>
        <v>N22</v>
      </c>
      <c r="I367" s="30"/>
      <c r="J367" s="13">
        <f t="shared" si="323"/>
        <v>188</v>
      </c>
      <c r="K367" s="30" t="str">
        <f t="shared" si="331"/>
        <v>H20</v>
      </c>
      <c r="L367" s="30"/>
      <c r="M367" s="13">
        <f t="shared" si="321"/>
        <v>333</v>
      </c>
      <c r="N367" s="30" t="str">
        <f t="shared" si="332"/>
        <v>N21</v>
      </c>
      <c r="O367" s="30"/>
      <c r="P367" s="13">
        <f t="shared" si="324"/>
        <v>276</v>
      </c>
      <c r="Q367" s="30" t="str">
        <f t="shared" si="333"/>
        <v>L12</v>
      </c>
      <c r="R367" s="30"/>
      <c r="S367" s="13">
        <f t="shared" si="347"/>
        <v>284</v>
      </c>
      <c r="T367" s="30" t="str">
        <f t="shared" si="334"/>
        <v>L20</v>
      </c>
      <c r="U367" s="30"/>
      <c r="V367" s="13">
        <f t="shared" si="348"/>
        <v>282</v>
      </c>
      <c r="W367" s="30" t="str">
        <f t="shared" si="335"/>
        <v>L18</v>
      </c>
      <c r="X367" s="30"/>
      <c r="Y367" s="30" t="str">
        <f t="shared" si="349"/>
        <v>_</v>
      </c>
      <c r="Z367" s="21">
        <f t="shared" si="336"/>
        <v>1</v>
      </c>
      <c r="AA367" s="13" t="b">
        <f t="shared" si="350"/>
        <v>1</v>
      </c>
      <c r="AB367" s="30" t="b">
        <f t="shared" si="337"/>
        <v>1</v>
      </c>
      <c r="AC367" s="30" t="b">
        <f t="shared" ca="1" si="338"/>
        <v>1</v>
      </c>
      <c r="AD367" s="30" t="b">
        <f t="shared" ca="1" si="339"/>
        <v>1</v>
      </c>
      <c r="AE367" s="13" t="str">
        <f t="shared" si="351"/>
        <v/>
      </c>
      <c r="AF367" s="13" t="str">
        <f t="shared" si="352"/>
        <v/>
      </c>
      <c r="AG367" s="13"/>
      <c r="AH367" s="81">
        <f t="shared" si="357"/>
        <v>334</v>
      </c>
      <c r="AI367" s="82" t="str">
        <f t="shared" si="340"/>
        <v>H20</v>
      </c>
      <c r="AJ367" s="30" t="str">
        <f t="shared" si="353"/>
        <v/>
      </c>
      <c r="AK367" s="26"/>
      <c r="AL367" s="28"/>
      <c r="AM367" s="28"/>
      <c r="AN367" s="83"/>
      <c r="AO367" s="65" t="str">
        <f t="shared" si="358"/>
        <v/>
      </c>
      <c r="AP367" s="74" t="str">
        <f t="shared" si="341"/>
        <v/>
      </c>
      <c r="AQ367" s="65" t="str">
        <f t="shared" si="354"/>
        <v/>
      </c>
      <c r="AR367" s="65" t="str">
        <f t="shared" si="342"/>
        <v/>
      </c>
      <c r="AS367" s="65" t="str">
        <f t="shared" si="343"/>
        <v/>
      </c>
      <c r="AT367" s="65" t="str">
        <f t="shared" si="355"/>
        <v/>
      </c>
      <c r="AU367" s="65" t="str">
        <f t="shared" si="344"/>
        <v/>
      </c>
      <c r="AV367" s="30"/>
      <c r="AW367" s="30" t="str">
        <f t="shared" si="330"/>
        <v>N21</v>
      </c>
      <c r="AX367" s="14">
        <f t="shared" si="345"/>
        <v>0</v>
      </c>
      <c r="AY367" s="14">
        <f t="shared" si="345"/>
        <v>0</v>
      </c>
      <c r="AZ367" s="30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30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30"/>
      <c r="DC367" s="13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3"/>
    </row>
    <row r="368" spans="5:132">
      <c r="E368" s="13">
        <f t="shared" si="356"/>
        <v>335</v>
      </c>
      <c r="F368" s="21" t="str">
        <f t="shared" si="328"/>
        <v>N</v>
      </c>
      <c r="G368" s="14">
        <f t="shared" si="329"/>
        <v>23</v>
      </c>
      <c r="H368" s="30" t="str">
        <f t="shared" si="346"/>
        <v>N23</v>
      </c>
      <c r="I368" s="30"/>
      <c r="J368" s="13">
        <f t="shared" si="323"/>
        <v>190</v>
      </c>
      <c r="K368" s="30" t="str">
        <f t="shared" si="331"/>
        <v>H22</v>
      </c>
      <c r="L368" s="30"/>
      <c r="M368" s="13">
        <f t="shared" si="321"/>
        <v>357</v>
      </c>
      <c r="N368" s="30" t="str">
        <f t="shared" si="332"/>
        <v>O21</v>
      </c>
      <c r="O368" s="30"/>
      <c r="P368" s="13">
        <f t="shared" si="324"/>
        <v>324</v>
      </c>
      <c r="Q368" s="30" t="str">
        <f t="shared" si="333"/>
        <v>N12</v>
      </c>
      <c r="R368" s="30"/>
      <c r="S368" s="13">
        <f t="shared" si="347"/>
        <v>286</v>
      </c>
      <c r="T368" s="30" t="str">
        <f t="shared" si="334"/>
        <v>L22</v>
      </c>
      <c r="U368" s="30"/>
      <c r="V368" s="13">
        <f t="shared" si="348"/>
        <v>330</v>
      </c>
      <c r="W368" s="30" t="str">
        <f t="shared" si="335"/>
        <v>N18</v>
      </c>
      <c r="X368" s="30"/>
      <c r="Y368" s="30" t="str">
        <f t="shared" si="349"/>
        <v>_</v>
      </c>
      <c r="Z368" s="21">
        <f t="shared" si="336"/>
        <v>1</v>
      </c>
      <c r="AA368" s="13" t="b">
        <f t="shared" si="350"/>
        <v>1</v>
      </c>
      <c r="AB368" s="30" t="b">
        <f t="shared" si="337"/>
        <v>1</v>
      </c>
      <c r="AC368" s="30" t="b">
        <f t="shared" ca="1" si="338"/>
        <v>1</v>
      </c>
      <c r="AD368" s="30" t="b">
        <f t="shared" ca="1" si="339"/>
        <v>1</v>
      </c>
      <c r="AE368" s="13" t="str">
        <f t="shared" si="351"/>
        <v/>
      </c>
      <c r="AF368" s="13" t="str">
        <f t="shared" si="352"/>
        <v/>
      </c>
      <c r="AG368" s="13"/>
      <c r="AH368" s="81">
        <f t="shared" si="357"/>
        <v>335</v>
      </c>
      <c r="AI368" s="82" t="str">
        <f t="shared" si="340"/>
        <v>H22</v>
      </c>
      <c r="AJ368" s="30" t="str">
        <f t="shared" si="353"/>
        <v/>
      </c>
      <c r="AK368" s="26"/>
      <c r="AL368" s="28"/>
      <c r="AM368" s="28"/>
      <c r="AN368" s="83"/>
      <c r="AO368" s="65" t="str">
        <f t="shared" si="358"/>
        <v/>
      </c>
      <c r="AP368" s="74" t="str">
        <f t="shared" si="341"/>
        <v/>
      </c>
      <c r="AQ368" s="65" t="str">
        <f t="shared" si="354"/>
        <v/>
      </c>
      <c r="AR368" s="65" t="str">
        <f t="shared" si="342"/>
        <v/>
      </c>
      <c r="AS368" s="65" t="str">
        <f t="shared" si="343"/>
        <v/>
      </c>
      <c r="AT368" s="65" t="str">
        <f t="shared" si="355"/>
        <v/>
      </c>
      <c r="AU368" s="65" t="str">
        <f t="shared" si="344"/>
        <v/>
      </c>
      <c r="AV368" s="30"/>
      <c r="AW368" s="30" t="str">
        <f t="shared" si="330"/>
        <v>O21</v>
      </c>
      <c r="AX368" s="14">
        <f t="shared" si="345"/>
        <v>0</v>
      </c>
      <c r="AY368" s="14">
        <f t="shared" si="345"/>
        <v>0</v>
      </c>
      <c r="AZ368" s="30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30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30"/>
      <c r="DC368" s="13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3"/>
    </row>
    <row r="369" spans="5:132">
      <c r="E369" s="13">
        <f t="shared" si="356"/>
        <v>336</v>
      </c>
      <c r="F369" s="21" t="str">
        <f t="shared" si="328"/>
        <v>N</v>
      </c>
      <c r="G369" s="14">
        <f t="shared" si="329"/>
        <v>24</v>
      </c>
      <c r="H369" s="30" t="str">
        <f t="shared" si="346"/>
        <v>N24</v>
      </c>
      <c r="I369" s="30"/>
      <c r="J369" s="13">
        <f t="shared" si="323"/>
        <v>192</v>
      </c>
      <c r="K369" s="30" t="str">
        <f t="shared" si="331"/>
        <v>H24</v>
      </c>
      <c r="L369" s="30"/>
      <c r="M369" s="13">
        <f t="shared" si="321"/>
        <v>381</v>
      </c>
      <c r="N369" s="30" t="str">
        <f t="shared" si="332"/>
        <v>P21</v>
      </c>
      <c r="O369" s="30"/>
      <c r="P369" s="13">
        <f t="shared" si="324"/>
        <v>372</v>
      </c>
      <c r="Q369" s="30" t="str">
        <f t="shared" si="333"/>
        <v>P12</v>
      </c>
      <c r="R369" s="30"/>
      <c r="S369" s="13">
        <f t="shared" si="347"/>
        <v>288</v>
      </c>
      <c r="T369" s="30" t="str">
        <f t="shared" si="334"/>
        <v>L24</v>
      </c>
      <c r="U369" s="30"/>
      <c r="V369" s="13">
        <f t="shared" si="348"/>
        <v>378</v>
      </c>
      <c r="W369" s="30" t="str">
        <f t="shared" si="335"/>
        <v>P18</v>
      </c>
      <c r="X369" s="30"/>
      <c r="Y369" s="30" t="str">
        <f t="shared" si="349"/>
        <v>_</v>
      </c>
      <c r="Z369" s="21">
        <f t="shared" si="336"/>
        <v>1</v>
      </c>
      <c r="AA369" s="13" t="b">
        <f t="shared" si="350"/>
        <v>1</v>
      </c>
      <c r="AB369" s="30" t="b">
        <f t="shared" si="337"/>
        <v>1</v>
      </c>
      <c r="AC369" s="30" t="b">
        <f t="shared" ca="1" si="338"/>
        <v>1</v>
      </c>
      <c r="AD369" s="30" t="b">
        <f t="shared" ca="1" si="339"/>
        <v>1</v>
      </c>
      <c r="AE369" s="13" t="str">
        <f t="shared" si="351"/>
        <v/>
      </c>
      <c r="AF369" s="13" t="str">
        <f t="shared" si="352"/>
        <v/>
      </c>
      <c r="AG369" s="13"/>
      <c r="AH369" s="81">
        <f t="shared" si="357"/>
        <v>336</v>
      </c>
      <c r="AI369" s="82" t="str">
        <f t="shared" si="340"/>
        <v>H24</v>
      </c>
      <c r="AJ369" s="30" t="str">
        <f t="shared" si="353"/>
        <v/>
      </c>
      <c r="AK369" s="26"/>
      <c r="AL369" s="28"/>
      <c r="AM369" s="28"/>
      <c r="AN369" s="83"/>
      <c r="AO369" s="65" t="str">
        <f t="shared" si="358"/>
        <v/>
      </c>
      <c r="AP369" s="74" t="str">
        <f t="shared" si="341"/>
        <v/>
      </c>
      <c r="AQ369" s="65" t="str">
        <f t="shared" si="354"/>
        <v/>
      </c>
      <c r="AR369" s="65" t="str">
        <f t="shared" si="342"/>
        <v/>
      </c>
      <c r="AS369" s="65" t="str">
        <f t="shared" si="343"/>
        <v/>
      </c>
      <c r="AT369" s="65" t="str">
        <f t="shared" si="355"/>
        <v/>
      </c>
      <c r="AU369" s="65" t="str">
        <f t="shared" si="344"/>
        <v/>
      </c>
      <c r="AV369" s="30"/>
      <c r="AW369" s="30" t="str">
        <f t="shared" si="330"/>
        <v>P21</v>
      </c>
      <c r="AX369" s="14">
        <f t="shared" si="345"/>
        <v>0</v>
      </c>
      <c r="AY369" s="14">
        <f t="shared" si="345"/>
        <v>0</v>
      </c>
      <c r="AZ369" s="30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30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30"/>
      <c r="DC369" s="13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3"/>
    </row>
    <row r="370" spans="5:132">
      <c r="E370" s="13">
        <f t="shared" si="356"/>
        <v>337</v>
      </c>
      <c r="F370" s="21" t="s">
        <v>72</v>
      </c>
      <c r="G370" s="14">
        <v>1</v>
      </c>
      <c r="H370" s="30" t="str">
        <f t="shared" si="346"/>
        <v>O1</v>
      </c>
      <c r="I370" s="30"/>
      <c r="J370" s="13">
        <f t="shared" si="323"/>
        <v>218</v>
      </c>
      <c r="K370" s="30" t="str">
        <f t="shared" si="331"/>
        <v>J2</v>
      </c>
      <c r="L370" s="30"/>
      <c r="M370" s="13">
        <f t="shared" si="321"/>
        <v>22</v>
      </c>
      <c r="N370" s="30" t="str">
        <f t="shared" si="332"/>
        <v>A22</v>
      </c>
      <c r="O370" s="30"/>
      <c r="P370" s="13">
        <f t="shared" si="324"/>
        <v>38</v>
      </c>
      <c r="Q370" s="30" t="str">
        <f t="shared" si="333"/>
        <v>B14</v>
      </c>
      <c r="R370" s="30"/>
      <c r="S370" s="13">
        <f t="shared" si="347"/>
        <v>290</v>
      </c>
      <c r="T370" s="30" t="str">
        <f t="shared" si="334"/>
        <v>M2</v>
      </c>
      <c r="U370" s="30"/>
      <c r="V370" s="13">
        <f t="shared" si="348"/>
        <v>43</v>
      </c>
      <c r="W370" s="30" t="str">
        <f t="shared" si="335"/>
        <v>B19</v>
      </c>
      <c r="X370" s="30"/>
      <c r="Y370" s="30" t="str">
        <f t="shared" si="349"/>
        <v>_</v>
      </c>
      <c r="Z370" s="21">
        <f t="shared" si="336"/>
        <v>1</v>
      </c>
      <c r="AA370" s="13" t="b">
        <f t="shared" si="350"/>
        <v>1</v>
      </c>
      <c r="AB370" s="30" t="b">
        <f t="shared" si="337"/>
        <v>1</v>
      </c>
      <c r="AC370" s="30" t="b">
        <f t="shared" ca="1" si="338"/>
        <v>1</v>
      </c>
      <c r="AD370" s="30" t="b">
        <f t="shared" ca="1" si="339"/>
        <v>1</v>
      </c>
      <c r="AE370" s="13" t="str">
        <f t="shared" si="351"/>
        <v/>
      </c>
      <c r="AF370" s="13" t="str">
        <f t="shared" si="352"/>
        <v/>
      </c>
      <c r="AG370" s="13"/>
      <c r="AH370" s="72">
        <f t="shared" si="357"/>
        <v>337</v>
      </c>
      <c r="AI370" s="80" t="str">
        <f t="shared" si="340"/>
        <v>J2</v>
      </c>
      <c r="AJ370" s="30" t="str">
        <f t="shared" si="353"/>
        <v/>
      </c>
      <c r="AK370" s="19"/>
      <c r="AL370" s="27"/>
      <c r="AM370" s="27"/>
      <c r="AN370" s="73"/>
      <c r="AO370" s="65" t="str">
        <f t="shared" si="358"/>
        <v/>
      </c>
      <c r="AP370" s="74" t="str">
        <f t="shared" si="341"/>
        <v/>
      </c>
      <c r="AQ370" s="65" t="str">
        <f t="shared" si="354"/>
        <v/>
      </c>
      <c r="AR370" s="65" t="str">
        <f t="shared" si="342"/>
        <v/>
      </c>
      <c r="AS370" s="65" t="str">
        <f t="shared" si="343"/>
        <v/>
      </c>
      <c r="AT370" s="65" t="str">
        <f t="shared" si="355"/>
        <v/>
      </c>
      <c r="AU370" s="65" t="str">
        <f t="shared" si="344"/>
        <v/>
      </c>
      <c r="AV370" s="30"/>
      <c r="AW370" s="30" t="str">
        <f t="shared" si="330"/>
        <v>A22</v>
      </c>
      <c r="AX370" s="14">
        <f t="shared" si="345"/>
        <v>0</v>
      </c>
      <c r="AY370" s="14">
        <f t="shared" si="345"/>
        <v>0</v>
      </c>
      <c r="AZ370" s="30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30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30"/>
      <c r="DC370" s="13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3"/>
    </row>
    <row r="371" spans="5:132">
      <c r="E371" s="13">
        <f t="shared" si="356"/>
        <v>338</v>
      </c>
      <c r="F371" s="21" t="str">
        <f>F370</f>
        <v>O</v>
      </c>
      <c r="G371" s="14">
        <f>G370+1</f>
        <v>2</v>
      </c>
      <c r="H371" s="30" t="str">
        <f t="shared" si="346"/>
        <v>O2</v>
      </c>
      <c r="I371" s="30"/>
      <c r="J371" s="13">
        <f t="shared" si="323"/>
        <v>220</v>
      </c>
      <c r="K371" s="30" t="str">
        <f t="shared" si="331"/>
        <v>J4</v>
      </c>
      <c r="L371" s="30"/>
      <c r="M371" s="13">
        <f t="shared" ref="M371:M417" si="359">M355+1</f>
        <v>46</v>
      </c>
      <c r="N371" s="30" t="str">
        <f t="shared" si="332"/>
        <v>B22</v>
      </c>
      <c r="O371" s="30"/>
      <c r="P371" s="13">
        <f t="shared" si="324"/>
        <v>86</v>
      </c>
      <c r="Q371" s="30" t="str">
        <f t="shared" si="333"/>
        <v>D14</v>
      </c>
      <c r="R371" s="30"/>
      <c r="S371" s="13">
        <f t="shared" si="347"/>
        <v>292</v>
      </c>
      <c r="T371" s="30" t="str">
        <f t="shared" si="334"/>
        <v>M4</v>
      </c>
      <c r="U371" s="30"/>
      <c r="V371" s="13">
        <f t="shared" si="348"/>
        <v>91</v>
      </c>
      <c r="W371" s="30" t="str">
        <f t="shared" si="335"/>
        <v>D19</v>
      </c>
      <c r="X371" s="30"/>
      <c r="Y371" s="30" t="str">
        <f t="shared" si="349"/>
        <v>_</v>
      </c>
      <c r="Z371" s="21">
        <f t="shared" si="336"/>
        <v>1</v>
      </c>
      <c r="AA371" s="13" t="b">
        <f t="shared" si="350"/>
        <v>1</v>
      </c>
      <c r="AB371" s="30" t="b">
        <f t="shared" si="337"/>
        <v>1</v>
      </c>
      <c r="AC371" s="30" t="b">
        <f t="shared" ca="1" si="338"/>
        <v>1</v>
      </c>
      <c r="AD371" s="30" t="b">
        <f t="shared" ca="1" si="339"/>
        <v>1</v>
      </c>
      <c r="AE371" s="13" t="str">
        <f t="shared" si="351"/>
        <v/>
      </c>
      <c r="AF371" s="13" t="str">
        <f t="shared" si="352"/>
        <v/>
      </c>
      <c r="AG371" s="13"/>
      <c r="AH371" s="72">
        <f t="shared" si="357"/>
        <v>338</v>
      </c>
      <c r="AI371" s="80" t="str">
        <f t="shared" si="340"/>
        <v>J4</v>
      </c>
      <c r="AJ371" s="30" t="str">
        <f t="shared" si="353"/>
        <v/>
      </c>
      <c r="AK371" s="19"/>
      <c r="AL371" s="27"/>
      <c r="AM371" s="27"/>
      <c r="AN371" s="73"/>
      <c r="AO371" s="65" t="str">
        <f t="shared" si="358"/>
        <v/>
      </c>
      <c r="AP371" s="74" t="str">
        <f t="shared" si="341"/>
        <v/>
      </c>
      <c r="AQ371" s="65" t="str">
        <f t="shared" si="354"/>
        <v/>
      </c>
      <c r="AR371" s="65" t="str">
        <f t="shared" si="342"/>
        <v/>
      </c>
      <c r="AS371" s="65" t="str">
        <f t="shared" si="343"/>
        <v/>
      </c>
      <c r="AT371" s="65" t="str">
        <f t="shared" si="355"/>
        <v/>
      </c>
      <c r="AU371" s="65" t="str">
        <f t="shared" si="344"/>
        <v/>
      </c>
      <c r="AV371" s="30"/>
      <c r="AW371" s="30" t="str">
        <f t="shared" si="330"/>
        <v>B22</v>
      </c>
      <c r="AX371" s="14">
        <f t="shared" si="345"/>
        <v>0</v>
      </c>
      <c r="AY371" s="14">
        <f t="shared" si="345"/>
        <v>0</v>
      </c>
      <c r="AZ371" s="30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30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30"/>
      <c r="DC371" s="13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3"/>
    </row>
    <row r="372" spans="5:132">
      <c r="E372" s="13">
        <f t="shared" si="356"/>
        <v>339</v>
      </c>
      <c r="F372" s="21" t="str">
        <f t="shared" ref="F372:F393" si="360">F371</f>
        <v>O</v>
      </c>
      <c r="G372" s="14">
        <f t="shared" ref="G372:G393" si="361">G371+1</f>
        <v>3</v>
      </c>
      <c r="H372" s="30" t="str">
        <f t="shared" si="346"/>
        <v>O3</v>
      </c>
      <c r="I372" s="30"/>
      <c r="J372" s="13">
        <f t="shared" si="323"/>
        <v>222</v>
      </c>
      <c r="K372" s="30" t="str">
        <f t="shared" si="331"/>
        <v>J6</v>
      </c>
      <c r="L372" s="30"/>
      <c r="M372" s="13">
        <f t="shared" si="359"/>
        <v>70</v>
      </c>
      <c r="N372" s="30" t="str">
        <f t="shared" si="332"/>
        <v>C22</v>
      </c>
      <c r="O372" s="30"/>
      <c r="P372" s="13">
        <f t="shared" si="324"/>
        <v>134</v>
      </c>
      <c r="Q372" s="30" t="str">
        <f t="shared" si="333"/>
        <v>F14</v>
      </c>
      <c r="R372" s="30"/>
      <c r="S372" s="13">
        <f t="shared" si="347"/>
        <v>294</v>
      </c>
      <c r="T372" s="30" t="str">
        <f t="shared" si="334"/>
        <v>M6</v>
      </c>
      <c r="U372" s="30"/>
      <c r="V372" s="13">
        <f t="shared" si="348"/>
        <v>139</v>
      </c>
      <c r="W372" s="30" t="str">
        <f t="shared" si="335"/>
        <v>F19</v>
      </c>
      <c r="X372" s="30"/>
      <c r="Y372" s="30" t="str">
        <f t="shared" si="349"/>
        <v>_</v>
      </c>
      <c r="Z372" s="21">
        <f t="shared" si="336"/>
        <v>1</v>
      </c>
      <c r="AA372" s="13" t="b">
        <f t="shared" si="350"/>
        <v>1</v>
      </c>
      <c r="AB372" s="30" t="b">
        <f t="shared" si="337"/>
        <v>1</v>
      </c>
      <c r="AC372" s="30" t="b">
        <f t="shared" ca="1" si="338"/>
        <v>1</v>
      </c>
      <c r="AD372" s="30" t="b">
        <f t="shared" ca="1" si="339"/>
        <v>1</v>
      </c>
      <c r="AE372" s="13" t="str">
        <f t="shared" si="351"/>
        <v/>
      </c>
      <c r="AF372" s="13" t="str">
        <f t="shared" si="352"/>
        <v/>
      </c>
      <c r="AG372" s="13"/>
      <c r="AH372" s="72">
        <f t="shared" si="357"/>
        <v>339</v>
      </c>
      <c r="AI372" s="80" t="str">
        <f t="shared" si="340"/>
        <v>J6</v>
      </c>
      <c r="AJ372" s="30" t="str">
        <f t="shared" si="353"/>
        <v/>
      </c>
      <c r="AK372" s="19"/>
      <c r="AL372" s="27"/>
      <c r="AM372" s="27"/>
      <c r="AN372" s="73"/>
      <c r="AO372" s="65" t="str">
        <f t="shared" si="358"/>
        <v/>
      </c>
      <c r="AP372" s="74" t="str">
        <f t="shared" si="341"/>
        <v/>
      </c>
      <c r="AQ372" s="65" t="str">
        <f t="shared" si="354"/>
        <v/>
      </c>
      <c r="AR372" s="65" t="str">
        <f t="shared" si="342"/>
        <v/>
      </c>
      <c r="AS372" s="65" t="str">
        <f t="shared" si="343"/>
        <v/>
      </c>
      <c r="AT372" s="65" t="str">
        <f t="shared" si="355"/>
        <v/>
      </c>
      <c r="AU372" s="65" t="str">
        <f t="shared" si="344"/>
        <v/>
      </c>
      <c r="AV372" s="30"/>
      <c r="AW372" s="30" t="str">
        <f t="shared" si="330"/>
        <v>C22</v>
      </c>
      <c r="AX372" s="14">
        <f t="shared" si="345"/>
        <v>0</v>
      </c>
      <c r="AY372" s="14">
        <f t="shared" si="345"/>
        <v>0</v>
      </c>
      <c r="AZ372" s="30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30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30"/>
      <c r="DC372" s="13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3"/>
    </row>
    <row r="373" spans="5:132">
      <c r="E373" s="13">
        <f t="shared" si="356"/>
        <v>340</v>
      </c>
      <c r="F373" s="21" t="str">
        <f t="shared" si="360"/>
        <v>O</v>
      </c>
      <c r="G373" s="14">
        <f t="shared" si="361"/>
        <v>4</v>
      </c>
      <c r="H373" s="30" t="str">
        <f t="shared" si="346"/>
        <v>O4</v>
      </c>
      <c r="I373" s="30"/>
      <c r="J373" s="13">
        <f t="shared" si="323"/>
        <v>224</v>
      </c>
      <c r="K373" s="30" t="str">
        <f t="shared" si="331"/>
        <v>J8</v>
      </c>
      <c r="L373" s="30"/>
      <c r="M373" s="13">
        <f t="shared" si="359"/>
        <v>94</v>
      </c>
      <c r="N373" s="30" t="str">
        <f t="shared" si="332"/>
        <v>D22</v>
      </c>
      <c r="O373" s="30"/>
      <c r="P373" s="13">
        <f t="shared" si="324"/>
        <v>182</v>
      </c>
      <c r="Q373" s="30" t="str">
        <f t="shared" si="333"/>
        <v>H14</v>
      </c>
      <c r="R373" s="30"/>
      <c r="S373" s="13">
        <f t="shared" si="347"/>
        <v>296</v>
      </c>
      <c r="T373" s="30" t="str">
        <f t="shared" si="334"/>
        <v>M8</v>
      </c>
      <c r="U373" s="30"/>
      <c r="V373" s="13">
        <f t="shared" si="348"/>
        <v>187</v>
      </c>
      <c r="W373" s="30" t="str">
        <f t="shared" si="335"/>
        <v>H19</v>
      </c>
      <c r="X373" s="30"/>
      <c r="Y373" s="30" t="str">
        <f t="shared" si="349"/>
        <v>_</v>
      </c>
      <c r="Z373" s="21">
        <f t="shared" si="336"/>
        <v>1</v>
      </c>
      <c r="AA373" s="13" t="b">
        <f t="shared" si="350"/>
        <v>1</v>
      </c>
      <c r="AB373" s="30" t="b">
        <f t="shared" si="337"/>
        <v>1</v>
      </c>
      <c r="AC373" s="30" t="b">
        <f t="shared" ca="1" si="338"/>
        <v>1</v>
      </c>
      <c r="AD373" s="30" t="b">
        <f t="shared" ca="1" si="339"/>
        <v>1</v>
      </c>
      <c r="AE373" s="13" t="str">
        <f t="shared" si="351"/>
        <v/>
      </c>
      <c r="AF373" s="13" t="str">
        <f t="shared" si="352"/>
        <v/>
      </c>
      <c r="AG373" s="13"/>
      <c r="AH373" s="72">
        <f t="shared" si="357"/>
        <v>340</v>
      </c>
      <c r="AI373" s="80" t="str">
        <f t="shared" si="340"/>
        <v>J8</v>
      </c>
      <c r="AJ373" s="30" t="str">
        <f t="shared" si="353"/>
        <v/>
      </c>
      <c r="AK373" s="19"/>
      <c r="AL373" s="27"/>
      <c r="AM373" s="27"/>
      <c r="AN373" s="73"/>
      <c r="AO373" s="65" t="str">
        <f t="shared" si="358"/>
        <v/>
      </c>
      <c r="AP373" s="74" t="str">
        <f t="shared" si="341"/>
        <v/>
      </c>
      <c r="AQ373" s="65" t="str">
        <f t="shared" si="354"/>
        <v/>
      </c>
      <c r="AR373" s="65" t="str">
        <f t="shared" si="342"/>
        <v/>
      </c>
      <c r="AS373" s="65" t="str">
        <f t="shared" si="343"/>
        <v/>
      </c>
      <c r="AT373" s="65" t="str">
        <f t="shared" si="355"/>
        <v/>
      </c>
      <c r="AU373" s="65" t="str">
        <f t="shared" si="344"/>
        <v/>
      </c>
      <c r="AV373" s="30"/>
      <c r="AW373" s="30" t="str">
        <f t="shared" si="330"/>
        <v>D22</v>
      </c>
      <c r="AX373" s="14">
        <f t="shared" si="345"/>
        <v>0</v>
      </c>
      <c r="AY373" s="14">
        <f t="shared" si="345"/>
        <v>0</v>
      </c>
      <c r="AZ373" s="30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30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30"/>
      <c r="DC373" s="13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3"/>
    </row>
    <row r="374" spans="5:132">
      <c r="E374" s="13">
        <f t="shared" si="356"/>
        <v>341</v>
      </c>
      <c r="F374" s="21" t="str">
        <f t="shared" si="360"/>
        <v>O</v>
      </c>
      <c r="G374" s="14">
        <f t="shared" si="361"/>
        <v>5</v>
      </c>
      <c r="H374" s="30" t="str">
        <f t="shared" si="346"/>
        <v>O5</v>
      </c>
      <c r="I374" s="30"/>
      <c r="J374" s="13">
        <f t="shared" si="323"/>
        <v>226</v>
      </c>
      <c r="K374" s="30" t="str">
        <f t="shared" si="331"/>
        <v>J10</v>
      </c>
      <c r="L374" s="30"/>
      <c r="M374" s="13">
        <f t="shared" si="359"/>
        <v>118</v>
      </c>
      <c r="N374" s="30" t="str">
        <f t="shared" si="332"/>
        <v>E22</v>
      </c>
      <c r="O374" s="30"/>
      <c r="P374" s="13">
        <f t="shared" si="324"/>
        <v>230</v>
      </c>
      <c r="Q374" s="30" t="str">
        <f t="shared" si="333"/>
        <v>J14</v>
      </c>
      <c r="R374" s="30"/>
      <c r="S374" s="13">
        <f t="shared" si="347"/>
        <v>298</v>
      </c>
      <c r="T374" s="30" t="str">
        <f t="shared" si="334"/>
        <v>M10</v>
      </c>
      <c r="U374" s="30"/>
      <c r="V374" s="13">
        <f t="shared" si="348"/>
        <v>235</v>
      </c>
      <c r="W374" s="30" t="str">
        <f t="shared" si="335"/>
        <v>J19</v>
      </c>
      <c r="X374" s="30"/>
      <c r="Y374" s="30" t="str">
        <f t="shared" si="349"/>
        <v>_</v>
      </c>
      <c r="Z374" s="21">
        <f t="shared" si="336"/>
        <v>1</v>
      </c>
      <c r="AA374" s="13" t="b">
        <f t="shared" si="350"/>
        <v>1</v>
      </c>
      <c r="AB374" s="30" t="b">
        <f t="shared" si="337"/>
        <v>1</v>
      </c>
      <c r="AC374" s="30" t="b">
        <f t="shared" ca="1" si="338"/>
        <v>1</v>
      </c>
      <c r="AD374" s="30" t="b">
        <f t="shared" ca="1" si="339"/>
        <v>1</v>
      </c>
      <c r="AE374" s="13" t="str">
        <f t="shared" si="351"/>
        <v/>
      </c>
      <c r="AF374" s="13" t="str">
        <f t="shared" si="352"/>
        <v/>
      </c>
      <c r="AG374" s="13"/>
      <c r="AH374" s="72">
        <f t="shared" si="357"/>
        <v>341</v>
      </c>
      <c r="AI374" s="80" t="str">
        <f t="shared" si="340"/>
        <v>J10</v>
      </c>
      <c r="AJ374" s="30" t="str">
        <f t="shared" si="353"/>
        <v/>
      </c>
      <c r="AK374" s="19"/>
      <c r="AL374" s="27"/>
      <c r="AM374" s="27"/>
      <c r="AN374" s="73"/>
      <c r="AO374" s="65" t="str">
        <f t="shared" si="358"/>
        <v/>
      </c>
      <c r="AP374" s="74" t="str">
        <f t="shared" si="341"/>
        <v/>
      </c>
      <c r="AQ374" s="65" t="str">
        <f t="shared" si="354"/>
        <v/>
      </c>
      <c r="AR374" s="65" t="str">
        <f t="shared" si="342"/>
        <v/>
      </c>
      <c r="AS374" s="65" t="str">
        <f t="shared" si="343"/>
        <v/>
      </c>
      <c r="AT374" s="65" t="str">
        <f t="shared" si="355"/>
        <v/>
      </c>
      <c r="AU374" s="65" t="str">
        <f t="shared" si="344"/>
        <v/>
      </c>
      <c r="AV374" s="30"/>
      <c r="AW374" s="30" t="str">
        <f t="shared" si="330"/>
        <v>E22</v>
      </c>
      <c r="AX374" s="14">
        <f t="shared" ref="AX374:AY393" si="362">IF(COUNTIF($AI$34:$AI$417,$AW374)&gt;0,VLOOKUP($AW374,$AI$34:$AL$417,$AX$32,FALSE),"")</f>
        <v>0</v>
      </c>
      <c r="AY374" s="14">
        <f t="shared" si="362"/>
        <v>0</v>
      </c>
      <c r="AZ374" s="30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30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30"/>
      <c r="DC374" s="13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3"/>
    </row>
    <row r="375" spans="5:132">
      <c r="E375" s="13">
        <f t="shared" si="356"/>
        <v>342</v>
      </c>
      <c r="F375" s="21" t="str">
        <f t="shared" si="360"/>
        <v>O</v>
      </c>
      <c r="G375" s="14">
        <f t="shared" si="361"/>
        <v>6</v>
      </c>
      <c r="H375" s="30" t="str">
        <f t="shared" si="346"/>
        <v>O6</v>
      </c>
      <c r="I375" s="30"/>
      <c r="J375" s="13">
        <f t="shared" si="323"/>
        <v>228</v>
      </c>
      <c r="K375" s="30" t="str">
        <f t="shared" si="331"/>
        <v>J12</v>
      </c>
      <c r="L375" s="30"/>
      <c r="M375" s="13">
        <f t="shared" si="359"/>
        <v>142</v>
      </c>
      <c r="N375" s="30" t="str">
        <f t="shared" si="332"/>
        <v>F22</v>
      </c>
      <c r="O375" s="30"/>
      <c r="P375" s="13">
        <f t="shared" si="324"/>
        <v>278</v>
      </c>
      <c r="Q375" s="30" t="str">
        <f t="shared" si="333"/>
        <v>L14</v>
      </c>
      <c r="R375" s="30"/>
      <c r="S375" s="13">
        <f t="shared" si="347"/>
        <v>300</v>
      </c>
      <c r="T375" s="30" t="str">
        <f t="shared" si="334"/>
        <v>M12</v>
      </c>
      <c r="U375" s="30"/>
      <c r="V375" s="13">
        <f t="shared" si="348"/>
        <v>283</v>
      </c>
      <c r="W375" s="30" t="str">
        <f t="shared" si="335"/>
        <v>L19</v>
      </c>
      <c r="X375" s="30"/>
      <c r="Y375" s="30" t="str">
        <f t="shared" si="349"/>
        <v>_</v>
      </c>
      <c r="Z375" s="21">
        <f t="shared" si="336"/>
        <v>1</v>
      </c>
      <c r="AA375" s="13" t="b">
        <f t="shared" si="350"/>
        <v>1</v>
      </c>
      <c r="AB375" s="30" t="b">
        <f t="shared" si="337"/>
        <v>1</v>
      </c>
      <c r="AC375" s="30" t="b">
        <f t="shared" ca="1" si="338"/>
        <v>1</v>
      </c>
      <c r="AD375" s="30" t="b">
        <f t="shared" ca="1" si="339"/>
        <v>1</v>
      </c>
      <c r="AE375" s="13" t="str">
        <f t="shared" si="351"/>
        <v/>
      </c>
      <c r="AF375" s="13" t="str">
        <f t="shared" si="352"/>
        <v/>
      </c>
      <c r="AG375" s="13"/>
      <c r="AH375" s="72">
        <f t="shared" si="357"/>
        <v>342</v>
      </c>
      <c r="AI375" s="80" t="str">
        <f t="shared" si="340"/>
        <v>J12</v>
      </c>
      <c r="AJ375" s="30" t="str">
        <f t="shared" si="353"/>
        <v/>
      </c>
      <c r="AK375" s="19"/>
      <c r="AL375" s="27"/>
      <c r="AM375" s="27"/>
      <c r="AN375" s="73"/>
      <c r="AO375" s="65" t="str">
        <f t="shared" si="358"/>
        <v/>
      </c>
      <c r="AP375" s="74" t="str">
        <f t="shared" si="341"/>
        <v/>
      </c>
      <c r="AQ375" s="65" t="str">
        <f t="shared" si="354"/>
        <v/>
      </c>
      <c r="AR375" s="65" t="str">
        <f t="shared" si="342"/>
        <v/>
      </c>
      <c r="AS375" s="65" t="str">
        <f t="shared" si="343"/>
        <v/>
      </c>
      <c r="AT375" s="65" t="str">
        <f t="shared" si="355"/>
        <v/>
      </c>
      <c r="AU375" s="65" t="str">
        <f t="shared" si="344"/>
        <v/>
      </c>
      <c r="AV375" s="30"/>
      <c r="AW375" s="30" t="str">
        <f t="shared" si="330"/>
        <v>F22</v>
      </c>
      <c r="AX375" s="14">
        <f t="shared" si="362"/>
        <v>0</v>
      </c>
      <c r="AY375" s="14">
        <f t="shared" si="362"/>
        <v>0</v>
      </c>
      <c r="AZ375" s="30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30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30"/>
      <c r="DC375" s="13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3"/>
    </row>
    <row r="376" spans="5:132">
      <c r="E376" s="13">
        <f t="shared" si="356"/>
        <v>343</v>
      </c>
      <c r="F376" s="21" t="str">
        <f t="shared" si="360"/>
        <v>O</v>
      </c>
      <c r="G376" s="14">
        <f t="shared" si="361"/>
        <v>7</v>
      </c>
      <c r="H376" s="30" t="str">
        <f t="shared" si="346"/>
        <v>O7</v>
      </c>
      <c r="I376" s="30"/>
      <c r="J376" s="13">
        <f t="shared" si="323"/>
        <v>230</v>
      </c>
      <c r="K376" s="30" t="str">
        <f t="shared" si="331"/>
        <v>J14</v>
      </c>
      <c r="L376" s="30"/>
      <c r="M376" s="13">
        <f t="shared" si="359"/>
        <v>166</v>
      </c>
      <c r="N376" s="30" t="str">
        <f t="shared" si="332"/>
        <v>G22</v>
      </c>
      <c r="O376" s="30"/>
      <c r="P376" s="13">
        <f t="shared" si="324"/>
        <v>326</v>
      </c>
      <c r="Q376" s="30" t="str">
        <f t="shared" si="333"/>
        <v>N14</v>
      </c>
      <c r="R376" s="30"/>
      <c r="S376" s="13">
        <f t="shared" si="347"/>
        <v>302</v>
      </c>
      <c r="T376" s="30" t="str">
        <f t="shared" si="334"/>
        <v>M14</v>
      </c>
      <c r="U376" s="30"/>
      <c r="V376" s="13">
        <f t="shared" si="348"/>
        <v>331</v>
      </c>
      <c r="W376" s="30" t="str">
        <f t="shared" si="335"/>
        <v>N19</v>
      </c>
      <c r="X376" s="30"/>
      <c r="Y376" s="30" t="str">
        <f t="shared" si="349"/>
        <v>_</v>
      </c>
      <c r="Z376" s="21">
        <f t="shared" si="336"/>
        <v>1</v>
      </c>
      <c r="AA376" s="13" t="b">
        <f t="shared" si="350"/>
        <v>1</v>
      </c>
      <c r="AB376" s="30" t="b">
        <f t="shared" si="337"/>
        <v>1</v>
      </c>
      <c r="AC376" s="30" t="b">
        <f t="shared" ca="1" si="338"/>
        <v>1</v>
      </c>
      <c r="AD376" s="30" t="b">
        <f t="shared" ca="1" si="339"/>
        <v>1</v>
      </c>
      <c r="AE376" s="13" t="str">
        <f t="shared" si="351"/>
        <v/>
      </c>
      <c r="AF376" s="13" t="str">
        <f t="shared" si="352"/>
        <v/>
      </c>
      <c r="AG376" s="13"/>
      <c r="AH376" s="72">
        <f t="shared" si="357"/>
        <v>343</v>
      </c>
      <c r="AI376" s="80" t="str">
        <f t="shared" si="340"/>
        <v>J14</v>
      </c>
      <c r="AJ376" s="30" t="str">
        <f t="shared" si="353"/>
        <v/>
      </c>
      <c r="AK376" s="19"/>
      <c r="AL376" s="27"/>
      <c r="AM376" s="27"/>
      <c r="AN376" s="73"/>
      <c r="AO376" s="65" t="str">
        <f t="shared" si="358"/>
        <v/>
      </c>
      <c r="AP376" s="74" t="str">
        <f t="shared" si="341"/>
        <v/>
      </c>
      <c r="AQ376" s="65" t="str">
        <f t="shared" si="354"/>
        <v/>
      </c>
      <c r="AR376" s="65" t="str">
        <f t="shared" si="342"/>
        <v/>
      </c>
      <c r="AS376" s="65" t="str">
        <f t="shared" si="343"/>
        <v/>
      </c>
      <c r="AT376" s="65" t="str">
        <f t="shared" si="355"/>
        <v/>
      </c>
      <c r="AU376" s="65" t="str">
        <f t="shared" si="344"/>
        <v/>
      </c>
      <c r="AV376" s="30"/>
      <c r="AW376" s="30" t="str">
        <f t="shared" si="330"/>
        <v>G22</v>
      </c>
      <c r="AX376" s="14">
        <f t="shared" si="362"/>
        <v>0</v>
      </c>
      <c r="AY376" s="14">
        <f t="shared" si="362"/>
        <v>0</v>
      </c>
      <c r="AZ376" s="30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30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30"/>
      <c r="DC376" s="13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3"/>
    </row>
    <row r="377" spans="5:132">
      <c r="E377" s="13">
        <f t="shared" si="356"/>
        <v>344</v>
      </c>
      <c r="F377" s="21" t="str">
        <f t="shared" si="360"/>
        <v>O</v>
      </c>
      <c r="G377" s="14">
        <f t="shared" si="361"/>
        <v>8</v>
      </c>
      <c r="H377" s="30" t="str">
        <f t="shared" si="346"/>
        <v>O8</v>
      </c>
      <c r="I377" s="30"/>
      <c r="J377" s="13">
        <f t="shared" si="323"/>
        <v>232</v>
      </c>
      <c r="K377" s="30" t="str">
        <f t="shared" si="331"/>
        <v>J16</v>
      </c>
      <c r="L377" s="30"/>
      <c r="M377" s="13">
        <f t="shared" si="359"/>
        <v>190</v>
      </c>
      <c r="N377" s="30" t="str">
        <f t="shared" si="332"/>
        <v>H22</v>
      </c>
      <c r="O377" s="30"/>
      <c r="P377" s="13">
        <f t="shared" si="324"/>
        <v>374</v>
      </c>
      <c r="Q377" s="30" t="str">
        <f t="shared" si="333"/>
        <v>P14</v>
      </c>
      <c r="R377" s="30"/>
      <c r="S377" s="13">
        <f t="shared" si="347"/>
        <v>304</v>
      </c>
      <c r="T377" s="30" t="str">
        <f t="shared" si="334"/>
        <v>M16</v>
      </c>
      <c r="U377" s="30"/>
      <c r="V377" s="13">
        <f t="shared" si="348"/>
        <v>379</v>
      </c>
      <c r="W377" s="30" t="str">
        <f t="shared" si="335"/>
        <v>P19</v>
      </c>
      <c r="X377" s="30"/>
      <c r="Y377" s="30" t="str">
        <f t="shared" si="349"/>
        <v>_</v>
      </c>
      <c r="Z377" s="21">
        <f t="shared" si="336"/>
        <v>1</v>
      </c>
      <c r="AA377" s="13" t="b">
        <f t="shared" si="350"/>
        <v>1</v>
      </c>
      <c r="AB377" s="30" t="b">
        <f t="shared" si="337"/>
        <v>1</v>
      </c>
      <c r="AC377" s="30" t="b">
        <f t="shared" ca="1" si="338"/>
        <v>1</v>
      </c>
      <c r="AD377" s="30" t="b">
        <f t="shared" ca="1" si="339"/>
        <v>1</v>
      </c>
      <c r="AE377" s="13" t="str">
        <f t="shared" si="351"/>
        <v/>
      </c>
      <c r="AF377" s="13" t="str">
        <f t="shared" si="352"/>
        <v/>
      </c>
      <c r="AG377" s="13"/>
      <c r="AH377" s="72">
        <f t="shared" si="357"/>
        <v>344</v>
      </c>
      <c r="AI377" s="80" t="str">
        <f t="shared" si="340"/>
        <v>J16</v>
      </c>
      <c r="AJ377" s="30" t="str">
        <f t="shared" si="353"/>
        <v/>
      </c>
      <c r="AK377" s="19"/>
      <c r="AL377" s="27"/>
      <c r="AM377" s="27"/>
      <c r="AN377" s="73"/>
      <c r="AO377" s="65" t="str">
        <f t="shared" si="358"/>
        <v/>
      </c>
      <c r="AP377" s="74" t="str">
        <f t="shared" si="341"/>
        <v/>
      </c>
      <c r="AQ377" s="65" t="str">
        <f t="shared" si="354"/>
        <v/>
      </c>
      <c r="AR377" s="65" t="str">
        <f t="shared" si="342"/>
        <v/>
      </c>
      <c r="AS377" s="65" t="str">
        <f t="shared" si="343"/>
        <v/>
      </c>
      <c r="AT377" s="65" t="str">
        <f t="shared" si="355"/>
        <v/>
      </c>
      <c r="AU377" s="65" t="str">
        <f t="shared" si="344"/>
        <v/>
      </c>
      <c r="AV377" s="30"/>
      <c r="AW377" s="30" t="str">
        <f t="shared" si="330"/>
        <v>H22</v>
      </c>
      <c r="AX377" s="14">
        <f t="shared" si="362"/>
        <v>0</v>
      </c>
      <c r="AY377" s="14">
        <f t="shared" si="362"/>
        <v>0</v>
      </c>
      <c r="AZ377" s="30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30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30"/>
      <c r="DC377" s="13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3"/>
    </row>
    <row r="378" spans="5:132">
      <c r="E378" s="13">
        <f t="shared" si="356"/>
        <v>345</v>
      </c>
      <c r="F378" s="21" t="str">
        <f t="shared" si="360"/>
        <v>O</v>
      </c>
      <c r="G378" s="14">
        <f t="shared" si="361"/>
        <v>9</v>
      </c>
      <c r="H378" s="30" t="str">
        <f t="shared" si="346"/>
        <v>O9</v>
      </c>
      <c r="I378" s="30"/>
      <c r="J378" s="13">
        <f t="shared" si="323"/>
        <v>234</v>
      </c>
      <c r="K378" s="30" t="str">
        <f t="shared" si="331"/>
        <v>J18</v>
      </c>
      <c r="L378" s="30"/>
      <c r="M378" s="13">
        <f t="shared" si="359"/>
        <v>214</v>
      </c>
      <c r="N378" s="30" t="str">
        <f t="shared" si="332"/>
        <v>I22</v>
      </c>
      <c r="O378" s="30"/>
      <c r="P378" s="13">
        <f t="shared" si="324"/>
        <v>40</v>
      </c>
      <c r="Q378" s="30" t="str">
        <f t="shared" si="333"/>
        <v>B16</v>
      </c>
      <c r="R378" s="30"/>
      <c r="S378" s="13">
        <f t="shared" si="347"/>
        <v>306</v>
      </c>
      <c r="T378" s="30" t="str">
        <f t="shared" si="334"/>
        <v>M18</v>
      </c>
      <c r="U378" s="30"/>
      <c r="V378" s="13">
        <f t="shared" si="348"/>
        <v>44</v>
      </c>
      <c r="W378" s="30" t="str">
        <f t="shared" si="335"/>
        <v>B20</v>
      </c>
      <c r="X378" s="30"/>
      <c r="Y378" s="30" t="str">
        <f t="shared" si="349"/>
        <v>_</v>
      </c>
      <c r="Z378" s="21">
        <f t="shared" si="336"/>
        <v>1</v>
      </c>
      <c r="AA378" s="13" t="b">
        <f t="shared" si="350"/>
        <v>1</v>
      </c>
      <c r="AB378" s="30" t="b">
        <f t="shared" si="337"/>
        <v>1</v>
      </c>
      <c r="AC378" s="30" t="b">
        <f t="shared" ca="1" si="338"/>
        <v>1</v>
      </c>
      <c r="AD378" s="30" t="b">
        <f t="shared" ca="1" si="339"/>
        <v>1</v>
      </c>
      <c r="AE378" s="13" t="str">
        <f t="shared" si="351"/>
        <v/>
      </c>
      <c r="AF378" s="13" t="str">
        <f t="shared" si="352"/>
        <v/>
      </c>
      <c r="AG378" s="13"/>
      <c r="AH378" s="81">
        <f t="shared" si="357"/>
        <v>345</v>
      </c>
      <c r="AI378" s="82" t="str">
        <f t="shared" si="340"/>
        <v>J18</v>
      </c>
      <c r="AJ378" s="30" t="str">
        <f t="shared" si="353"/>
        <v/>
      </c>
      <c r="AK378" s="26"/>
      <c r="AL378" s="28"/>
      <c r="AM378" s="28"/>
      <c r="AN378" s="83"/>
      <c r="AO378" s="65" t="str">
        <f t="shared" si="358"/>
        <v/>
      </c>
      <c r="AP378" s="74" t="str">
        <f t="shared" si="341"/>
        <v/>
      </c>
      <c r="AQ378" s="65" t="str">
        <f t="shared" si="354"/>
        <v/>
      </c>
      <c r="AR378" s="65" t="str">
        <f t="shared" si="342"/>
        <v/>
      </c>
      <c r="AS378" s="65" t="str">
        <f t="shared" si="343"/>
        <v/>
      </c>
      <c r="AT378" s="65" t="str">
        <f t="shared" si="355"/>
        <v/>
      </c>
      <c r="AU378" s="65" t="str">
        <f t="shared" si="344"/>
        <v/>
      </c>
      <c r="AV378" s="30"/>
      <c r="AW378" s="30" t="str">
        <f t="shared" si="330"/>
        <v>I22</v>
      </c>
      <c r="AX378" s="14">
        <f t="shared" si="362"/>
        <v>0</v>
      </c>
      <c r="AY378" s="14">
        <f t="shared" si="362"/>
        <v>0</v>
      </c>
      <c r="AZ378" s="30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30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30"/>
      <c r="DC378" s="13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3"/>
    </row>
    <row r="379" spans="5:132">
      <c r="E379" s="13">
        <f t="shared" si="356"/>
        <v>346</v>
      </c>
      <c r="F379" s="21" t="str">
        <f t="shared" si="360"/>
        <v>O</v>
      </c>
      <c r="G379" s="14">
        <f t="shared" si="361"/>
        <v>10</v>
      </c>
      <c r="H379" s="30" t="str">
        <f t="shared" si="346"/>
        <v>O10</v>
      </c>
      <c r="I379" s="30"/>
      <c r="J379" s="13">
        <f t="shared" si="323"/>
        <v>236</v>
      </c>
      <c r="K379" s="30" t="str">
        <f t="shared" si="331"/>
        <v>J20</v>
      </c>
      <c r="L379" s="30"/>
      <c r="M379" s="13">
        <f t="shared" si="359"/>
        <v>238</v>
      </c>
      <c r="N379" s="30" t="str">
        <f t="shared" si="332"/>
        <v>J22</v>
      </c>
      <c r="O379" s="30"/>
      <c r="P379" s="13">
        <f t="shared" si="324"/>
        <v>88</v>
      </c>
      <c r="Q379" s="30" t="str">
        <f t="shared" si="333"/>
        <v>D16</v>
      </c>
      <c r="R379" s="30"/>
      <c r="S379" s="13">
        <f t="shared" si="347"/>
        <v>308</v>
      </c>
      <c r="T379" s="30" t="str">
        <f t="shared" si="334"/>
        <v>M20</v>
      </c>
      <c r="U379" s="30"/>
      <c r="V379" s="13">
        <f t="shared" si="348"/>
        <v>92</v>
      </c>
      <c r="W379" s="30" t="str">
        <f t="shared" si="335"/>
        <v>D20</v>
      </c>
      <c r="X379" s="30"/>
      <c r="Y379" s="30" t="str">
        <f t="shared" si="349"/>
        <v>_</v>
      </c>
      <c r="Z379" s="21">
        <f t="shared" si="336"/>
        <v>1</v>
      </c>
      <c r="AA379" s="13" t="b">
        <f t="shared" si="350"/>
        <v>1</v>
      </c>
      <c r="AB379" s="30" t="b">
        <f t="shared" si="337"/>
        <v>1</v>
      </c>
      <c r="AC379" s="30" t="b">
        <f t="shared" ca="1" si="338"/>
        <v>1</v>
      </c>
      <c r="AD379" s="30" t="b">
        <f t="shared" ca="1" si="339"/>
        <v>1</v>
      </c>
      <c r="AE379" s="13" t="str">
        <f t="shared" si="351"/>
        <v/>
      </c>
      <c r="AF379" s="13" t="str">
        <f t="shared" si="352"/>
        <v/>
      </c>
      <c r="AG379" s="13"/>
      <c r="AH379" s="81">
        <f t="shared" si="357"/>
        <v>346</v>
      </c>
      <c r="AI379" s="82" t="str">
        <f t="shared" si="340"/>
        <v>J20</v>
      </c>
      <c r="AJ379" s="30" t="str">
        <f t="shared" si="353"/>
        <v/>
      </c>
      <c r="AK379" s="26"/>
      <c r="AL379" s="28"/>
      <c r="AM379" s="28"/>
      <c r="AN379" s="83"/>
      <c r="AO379" s="65" t="str">
        <f t="shared" si="358"/>
        <v/>
      </c>
      <c r="AP379" s="74" t="str">
        <f t="shared" si="341"/>
        <v/>
      </c>
      <c r="AQ379" s="65" t="str">
        <f t="shared" si="354"/>
        <v/>
      </c>
      <c r="AR379" s="65" t="str">
        <f t="shared" si="342"/>
        <v/>
      </c>
      <c r="AS379" s="65" t="str">
        <f t="shared" si="343"/>
        <v/>
      </c>
      <c r="AT379" s="65" t="str">
        <f t="shared" si="355"/>
        <v/>
      </c>
      <c r="AU379" s="65" t="str">
        <f t="shared" si="344"/>
        <v/>
      </c>
      <c r="AV379" s="30"/>
      <c r="AW379" s="30" t="str">
        <f t="shared" si="330"/>
        <v>J22</v>
      </c>
      <c r="AX379" s="14">
        <f t="shared" si="362"/>
        <v>0</v>
      </c>
      <c r="AY379" s="14">
        <f t="shared" si="362"/>
        <v>0</v>
      </c>
      <c r="AZ379" s="30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30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30"/>
      <c r="DC379" s="13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3"/>
    </row>
    <row r="380" spans="5:132">
      <c r="E380" s="13">
        <f t="shared" si="356"/>
        <v>347</v>
      </c>
      <c r="F380" s="21" t="str">
        <f t="shared" si="360"/>
        <v>O</v>
      </c>
      <c r="G380" s="14">
        <f t="shared" si="361"/>
        <v>11</v>
      </c>
      <c r="H380" s="30" t="str">
        <f t="shared" si="346"/>
        <v>O11</v>
      </c>
      <c r="I380" s="30"/>
      <c r="J380" s="13">
        <f t="shared" si="323"/>
        <v>238</v>
      </c>
      <c r="K380" s="30" t="str">
        <f t="shared" si="331"/>
        <v>J22</v>
      </c>
      <c r="L380" s="30"/>
      <c r="M380" s="13">
        <f t="shared" si="359"/>
        <v>262</v>
      </c>
      <c r="N380" s="30" t="str">
        <f t="shared" si="332"/>
        <v>K22</v>
      </c>
      <c r="O380" s="30"/>
      <c r="P380" s="13">
        <f t="shared" si="324"/>
        <v>136</v>
      </c>
      <c r="Q380" s="30" t="str">
        <f t="shared" si="333"/>
        <v>F16</v>
      </c>
      <c r="R380" s="30"/>
      <c r="S380" s="13">
        <f t="shared" si="347"/>
        <v>310</v>
      </c>
      <c r="T380" s="30" t="str">
        <f t="shared" si="334"/>
        <v>M22</v>
      </c>
      <c r="U380" s="30"/>
      <c r="V380" s="13">
        <f t="shared" si="348"/>
        <v>140</v>
      </c>
      <c r="W380" s="30" t="str">
        <f t="shared" si="335"/>
        <v>F20</v>
      </c>
      <c r="X380" s="30"/>
      <c r="Y380" s="30" t="str">
        <f t="shared" si="349"/>
        <v>_</v>
      </c>
      <c r="Z380" s="21">
        <f t="shared" si="336"/>
        <v>1</v>
      </c>
      <c r="AA380" s="13" t="b">
        <f t="shared" si="350"/>
        <v>1</v>
      </c>
      <c r="AB380" s="30" t="b">
        <f t="shared" si="337"/>
        <v>1</v>
      </c>
      <c r="AC380" s="30" t="b">
        <f t="shared" ca="1" si="338"/>
        <v>1</v>
      </c>
      <c r="AD380" s="30" t="b">
        <f t="shared" ca="1" si="339"/>
        <v>1</v>
      </c>
      <c r="AE380" s="13" t="str">
        <f t="shared" si="351"/>
        <v/>
      </c>
      <c r="AF380" s="13" t="str">
        <f t="shared" si="352"/>
        <v/>
      </c>
      <c r="AG380" s="13"/>
      <c r="AH380" s="81">
        <f t="shared" si="357"/>
        <v>347</v>
      </c>
      <c r="AI380" s="82" t="str">
        <f t="shared" si="340"/>
        <v>J22</v>
      </c>
      <c r="AJ380" s="30" t="str">
        <f t="shared" si="353"/>
        <v/>
      </c>
      <c r="AK380" s="26"/>
      <c r="AL380" s="28"/>
      <c r="AM380" s="28"/>
      <c r="AN380" s="83"/>
      <c r="AO380" s="65" t="str">
        <f t="shared" si="358"/>
        <v/>
      </c>
      <c r="AP380" s="74" t="str">
        <f t="shared" si="341"/>
        <v/>
      </c>
      <c r="AQ380" s="65" t="str">
        <f t="shared" si="354"/>
        <v/>
      </c>
      <c r="AR380" s="65" t="str">
        <f t="shared" si="342"/>
        <v/>
      </c>
      <c r="AS380" s="65" t="str">
        <f t="shared" si="343"/>
        <v/>
      </c>
      <c r="AT380" s="65" t="str">
        <f t="shared" si="355"/>
        <v/>
      </c>
      <c r="AU380" s="65" t="str">
        <f t="shared" si="344"/>
        <v/>
      </c>
      <c r="AV380" s="30"/>
      <c r="AW380" s="30" t="str">
        <f t="shared" si="330"/>
        <v>K22</v>
      </c>
      <c r="AX380" s="14">
        <f t="shared" si="362"/>
        <v>0</v>
      </c>
      <c r="AY380" s="14">
        <f t="shared" si="362"/>
        <v>0</v>
      </c>
      <c r="AZ380" s="30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30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30"/>
      <c r="DC380" s="13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3"/>
    </row>
    <row r="381" spans="5:132">
      <c r="E381" s="13">
        <f t="shared" si="356"/>
        <v>348</v>
      </c>
      <c r="F381" s="21" t="str">
        <f t="shared" si="360"/>
        <v>O</v>
      </c>
      <c r="G381" s="14">
        <f t="shared" si="361"/>
        <v>12</v>
      </c>
      <c r="H381" s="30" t="str">
        <f t="shared" si="346"/>
        <v>O12</v>
      </c>
      <c r="I381" s="30"/>
      <c r="J381" s="13">
        <f t="shared" si="323"/>
        <v>240</v>
      </c>
      <c r="K381" s="30" t="str">
        <f t="shared" si="331"/>
        <v>J24</v>
      </c>
      <c r="L381" s="30"/>
      <c r="M381" s="13">
        <f t="shared" si="359"/>
        <v>286</v>
      </c>
      <c r="N381" s="30" t="str">
        <f t="shared" si="332"/>
        <v>L22</v>
      </c>
      <c r="O381" s="30"/>
      <c r="P381" s="13">
        <f t="shared" si="324"/>
        <v>184</v>
      </c>
      <c r="Q381" s="30" t="str">
        <f t="shared" si="333"/>
        <v>H16</v>
      </c>
      <c r="R381" s="30"/>
      <c r="S381" s="13">
        <f t="shared" si="347"/>
        <v>312</v>
      </c>
      <c r="T381" s="30" t="str">
        <f t="shared" si="334"/>
        <v>M24</v>
      </c>
      <c r="U381" s="30"/>
      <c r="V381" s="13">
        <f t="shared" si="348"/>
        <v>188</v>
      </c>
      <c r="W381" s="30" t="str">
        <f t="shared" si="335"/>
        <v>H20</v>
      </c>
      <c r="X381" s="30"/>
      <c r="Y381" s="30" t="str">
        <f t="shared" si="349"/>
        <v>_</v>
      </c>
      <c r="Z381" s="21">
        <f t="shared" si="336"/>
        <v>1</v>
      </c>
      <c r="AA381" s="13" t="b">
        <f t="shared" si="350"/>
        <v>1</v>
      </c>
      <c r="AB381" s="30" t="b">
        <f t="shared" si="337"/>
        <v>1</v>
      </c>
      <c r="AC381" s="30" t="b">
        <f t="shared" ca="1" si="338"/>
        <v>1</v>
      </c>
      <c r="AD381" s="30" t="b">
        <f t="shared" ca="1" si="339"/>
        <v>1</v>
      </c>
      <c r="AE381" s="13" t="str">
        <f t="shared" si="351"/>
        <v/>
      </c>
      <c r="AF381" s="13" t="str">
        <f t="shared" si="352"/>
        <v/>
      </c>
      <c r="AG381" s="13"/>
      <c r="AH381" s="81">
        <f t="shared" si="357"/>
        <v>348</v>
      </c>
      <c r="AI381" s="82" t="str">
        <f t="shared" si="340"/>
        <v>J24</v>
      </c>
      <c r="AJ381" s="30" t="str">
        <f t="shared" si="353"/>
        <v/>
      </c>
      <c r="AK381" s="26"/>
      <c r="AL381" s="28"/>
      <c r="AM381" s="28"/>
      <c r="AN381" s="83"/>
      <c r="AO381" s="65" t="str">
        <f t="shared" si="358"/>
        <v/>
      </c>
      <c r="AP381" s="74" t="str">
        <f t="shared" si="341"/>
        <v/>
      </c>
      <c r="AQ381" s="65" t="str">
        <f t="shared" si="354"/>
        <v/>
      </c>
      <c r="AR381" s="65" t="str">
        <f t="shared" si="342"/>
        <v/>
      </c>
      <c r="AS381" s="65" t="str">
        <f t="shared" si="343"/>
        <v/>
      </c>
      <c r="AT381" s="65" t="str">
        <f t="shared" si="355"/>
        <v/>
      </c>
      <c r="AU381" s="65" t="str">
        <f t="shared" si="344"/>
        <v/>
      </c>
      <c r="AV381" s="30"/>
      <c r="AW381" s="30" t="str">
        <f t="shared" si="330"/>
        <v>L22</v>
      </c>
      <c r="AX381" s="14">
        <f t="shared" si="362"/>
        <v>0</v>
      </c>
      <c r="AY381" s="14">
        <f t="shared" si="362"/>
        <v>0</v>
      </c>
      <c r="AZ381" s="30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30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30"/>
      <c r="DC381" s="13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3"/>
    </row>
    <row r="382" spans="5:132">
      <c r="E382" s="13">
        <f t="shared" si="356"/>
        <v>349</v>
      </c>
      <c r="F382" s="21" t="str">
        <f t="shared" si="360"/>
        <v>O</v>
      </c>
      <c r="G382" s="14">
        <f t="shared" si="361"/>
        <v>13</v>
      </c>
      <c r="H382" s="30" t="str">
        <f t="shared" si="346"/>
        <v>O13</v>
      </c>
      <c r="I382" s="30"/>
      <c r="J382" s="13">
        <f t="shared" si="323"/>
        <v>266</v>
      </c>
      <c r="K382" s="30" t="str">
        <f t="shared" si="331"/>
        <v>L2</v>
      </c>
      <c r="L382" s="30"/>
      <c r="M382" s="13">
        <f t="shared" si="359"/>
        <v>310</v>
      </c>
      <c r="N382" s="30" t="str">
        <f t="shared" si="332"/>
        <v>M22</v>
      </c>
      <c r="O382" s="30"/>
      <c r="P382" s="13">
        <f t="shared" si="324"/>
        <v>232</v>
      </c>
      <c r="Q382" s="30" t="str">
        <f t="shared" si="333"/>
        <v>J16</v>
      </c>
      <c r="R382" s="30"/>
      <c r="S382" s="13">
        <f t="shared" si="347"/>
        <v>314</v>
      </c>
      <c r="T382" s="30" t="str">
        <f t="shared" si="334"/>
        <v>N2</v>
      </c>
      <c r="U382" s="30"/>
      <c r="V382" s="13">
        <f t="shared" si="348"/>
        <v>236</v>
      </c>
      <c r="W382" s="30" t="str">
        <f t="shared" si="335"/>
        <v>J20</v>
      </c>
      <c r="X382" s="30"/>
      <c r="Y382" s="30" t="str">
        <f t="shared" si="349"/>
        <v>_</v>
      </c>
      <c r="Z382" s="21">
        <f t="shared" si="336"/>
        <v>1</v>
      </c>
      <c r="AA382" s="13" t="b">
        <f t="shared" si="350"/>
        <v>1</v>
      </c>
      <c r="AB382" s="30" t="b">
        <f t="shared" si="337"/>
        <v>1</v>
      </c>
      <c r="AC382" s="30" t="b">
        <f t="shared" ca="1" si="338"/>
        <v>1</v>
      </c>
      <c r="AD382" s="30" t="b">
        <f t="shared" ca="1" si="339"/>
        <v>1</v>
      </c>
      <c r="AE382" s="13" t="str">
        <f t="shared" si="351"/>
        <v/>
      </c>
      <c r="AF382" s="13" t="str">
        <f t="shared" si="352"/>
        <v/>
      </c>
      <c r="AG382" s="13"/>
      <c r="AH382" s="81">
        <f t="shared" si="357"/>
        <v>349</v>
      </c>
      <c r="AI382" s="82" t="str">
        <f t="shared" si="340"/>
        <v>L2</v>
      </c>
      <c r="AJ382" s="30" t="str">
        <f t="shared" si="353"/>
        <v/>
      </c>
      <c r="AK382" s="26"/>
      <c r="AL382" s="28"/>
      <c r="AM382" s="28"/>
      <c r="AN382" s="83"/>
      <c r="AO382" s="65" t="str">
        <f t="shared" si="358"/>
        <v/>
      </c>
      <c r="AP382" s="74" t="str">
        <f t="shared" si="341"/>
        <v/>
      </c>
      <c r="AQ382" s="65" t="str">
        <f t="shared" si="354"/>
        <v/>
      </c>
      <c r="AR382" s="65" t="str">
        <f t="shared" si="342"/>
        <v/>
      </c>
      <c r="AS382" s="65" t="str">
        <f t="shared" si="343"/>
        <v/>
      </c>
      <c r="AT382" s="65" t="str">
        <f t="shared" si="355"/>
        <v/>
      </c>
      <c r="AU382" s="65" t="str">
        <f t="shared" si="344"/>
        <v/>
      </c>
      <c r="AV382" s="30"/>
      <c r="AW382" s="30" t="str">
        <f t="shared" si="330"/>
        <v>M22</v>
      </c>
      <c r="AX382" s="14">
        <f t="shared" si="362"/>
        <v>0</v>
      </c>
      <c r="AY382" s="14">
        <f t="shared" si="362"/>
        <v>0</v>
      </c>
      <c r="AZ382" s="30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30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30"/>
      <c r="DC382" s="13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3"/>
    </row>
    <row r="383" spans="5:132">
      <c r="E383" s="13">
        <f t="shared" si="356"/>
        <v>350</v>
      </c>
      <c r="F383" s="21" t="str">
        <f t="shared" si="360"/>
        <v>O</v>
      </c>
      <c r="G383" s="14">
        <f t="shared" si="361"/>
        <v>14</v>
      </c>
      <c r="H383" s="30" t="str">
        <f t="shared" si="346"/>
        <v>O14</v>
      </c>
      <c r="I383" s="30"/>
      <c r="J383" s="13">
        <f t="shared" si="323"/>
        <v>268</v>
      </c>
      <c r="K383" s="30" t="str">
        <f t="shared" si="331"/>
        <v>L4</v>
      </c>
      <c r="L383" s="30"/>
      <c r="M383" s="13">
        <f t="shared" si="359"/>
        <v>334</v>
      </c>
      <c r="N383" s="30" t="str">
        <f t="shared" si="332"/>
        <v>N22</v>
      </c>
      <c r="O383" s="30"/>
      <c r="P383" s="13">
        <f t="shared" si="324"/>
        <v>280</v>
      </c>
      <c r="Q383" s="30" t="str">
        <f t="shared" si="333"/>
        <v>L16</v>
      </c>
      <c r="R383" s="30"/>
      <c r="S383" s="13">
        <f t="shared" si="347"/>
        <v>316</v>
      </c>
      <c r="T383" s="30" t="str">
        <f t="shared" si="334"/>
        <v>N4</v>
      </c>
      <c r="U383" s="30"/>
      <c r="V383" s="13">
        <f t="shared" si="348"/>
        <v>284</v>
      </c>
      <c r="W383" s="30" t="str">
        <f t="shared" si="335"/>
        <v>L20</v>
      </c>
      <c r="X383" s="30"/>
      <c r="Y383" s="30" t="str">
        <f t="shared" si="349"/>
        <v>_</v>
      </c>
      <c r="Z383" s="21">
        <f t="shared" si="336"/>
        <v>1</v>
      </c>
      <c r="AA383" s="13" t="b">
        <f t="shared" si="350"/>
        <v>1</v>
      </c>
      <c r="AB383" s="30" t="b">
        <f t="shared" si="337"/>
        <v>1</v>
      </c>
      <c r="AC383" s="30" t="b">
        <f t="shared" ca="1" si="338"/>
        <v>1</v>
      </c>
      <c r="AD383" s="30" t="b">
        <f t="shared" ca="1" si="339"/>
        <v>1</v>
      </c>
      <c r="AE383" s="13" t="str">
        <f t="shared" si="351"/>
        <v/>
      </c>
      <c r="AF383" s="13" t="str">
        <f t="shared" si="352"/>
        <v/>
      </c>
      <c r="AG383" s="13"/>
      <c r="AH383" s="81">
        <f t="shared" si="357"/>
        <v>350</v>
      </c>
      <c r="AI383" s="82" t="str">
        <f t="shared" si="340"/>
        <v>L4</v>
      </c>
      <c r="AJ383" s="30" t="str">
        <f t="shared" si="353"/>
        <v/>
      </c>
      <c r="AK383" s="26"/>
      <c r="AL383" s="28"/>
      <c r="AM383" s="28"/>
      <c r="AN383" s="83"/>
      <c r="AO383" s="65" t="str">
        <f t="shared" si="358"/>
        <v/>
      </c>
      <c r="AP383" s="74" t="str">
        <f t="shared" si="341"/>
        <v/>
      </c>
      <c r="AQ383" s="65" t="str">
        <f t="shared" si="354"/>
        <v/>
      </c>
      <c r="AR383" s="65" t="str">
        <f t="shared" si="342"/>
        <v/>
      </c>
      <c r="AS383" s="65" t="str">
        <f t="shared" si="343"/>
        <v/>
      </c>
      <c r="AT383" s="65" t="str">
        <f t="shared" si="355"/>
        <v/>
      </c>
      <c r="AU383" s="65" t="str">
        <f t="shared" si="344"/>
        <v/>
      </c>
      <c r="AV383" s="30"/>
      <c r="AW383" s="30" t="str">
        <f t="shared" si="330"/>
        <v>N22</v>
      </c>
      <c r="AX383" s="14">
        <f t="shared" si="362"/>
        <v>0</v>
      </c>
      <c r="AY383" s="14">
        <f t="shared" si="362"/>
        <v>0</v>
      </c>
      <c r="AZ383" s="30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30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30"/>
      <c r="DC383" s="13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3"/>
    </row>
    <row r="384" spans="5:132">
      <c r="E384" s="13">
        <f t="shared" si="356"/>
        <v>351</v>
      </c>
      <c r="F384" s="21" t="str">
        <f t="shared" si="360"/>
        <v>O</v>
      </c>
      <c r="G384" s="14">
        <f t="shared" si="361"/>
        <v>15</v>
      </c>
      <c r="H384" s="30" t="str">
        <f t="shared" si="346"/>
        <v>O15</v>
      </c>
      <c r="I384" s="30"/>
      <c r="J384" s="13">
        <f t="shared" si="323"/>
        <v>270</v>
      </c>
      <c r="K384" s="30" t="str">
        <f t="shared" si="331"/>
        <v>L6</v>
      </c>
      <c r="L384" s="30"/>
      <c r="M384" s="13">
        <f t="shared" si="359"/>
        <v>358</v>
      </c>
      <c r="N384" s="30" t="str">
        <f t="shared" si="332"/>
        <v>O22</v>
      </c>
      <c r="O384" s="30"/>
      <c r="P384" s="13">
        <f t="shared" si="324"/>
        <v>328</v>
      </c>
      <c r="Q384" s="30" t="str">
        <f t="shared" si="333"/>
        <v>N16</v>
      </c>
      <c r="R384" s="30"/>
      <c r="S384" s="13">
        <f t="shared" si="347"/>
        <v>318</v>
      </c>
      <c r="T384" s="30" t="str">
        <f t="shared" si="334"/>
        <v>N6</v>
      </c>
      <c r="U384" s="30"/>
      <c r="V384" s="13">
        <f t="shared" si="348"/>
        <v>332</v>
      </c>
      <c r="W384" s="30" t="str">
        <f t="shared" si="335"/>
        <v>N20</v>
      </c>
      <c r="X384" s="30"/>
      <c r="Y384" s="30" t="str">
        <f t="shared" si="349"/>
        <v>_</v>
      </c>
      <c r="Z384" s="21">
        <f t="shared" si="336"/>
        <v>1</v>
      </c>
      <c r="AA384" s="13" t="b">
        <f t="shared" si="350"/>
        <v>1</v>
      </c>
      <c r="AB384" s="30" t="b">
        <f t="shared" si="337"/>
        <v>1</v>
      </c>
      <c r="AC384" s="30" t="b">
        <f t="shared" ca="1" si="338"/>
        <v>1</v>
      </c>
      <c r="AD384" s="30" t="b">
        <f t="shared" ca="1" si="339"/>
        <v>1</v>
      </c>
      <c r="AE384" s="13" t="str">
        <f t="shared" si="351"/>
        <v/>
      </c>
      <c r="AF384" s="13" t="str">
        <f t="shared" si="352"/>
        <v/>
      </c>
      <c r="AG384" s="13"/>
      <c r="AH384" s="81">
        <f t="shared" si="357"/>
        <v>351</v>
      </c>
      <c r="AI384" s="82" t="str">
        <f t="shared" si="340"/>
        <v>L6</v>
      </c>
      <c r="AJ384" s="30" t="str">
        <f t="shared" si="353"/>
        <v/>
      </c>
      <c r="AK384" s="26"/>
      <c r="AL384" s="28"/>
      <c r="AM384" s="28"/>
      <c r="AN384" s="83"/>
      <c r="AO384" s="65" t="str">
        <f t="shared" si="358"/>
        <v/>
      </c>
      <c r="AP384" s="74" t="str">
        <f t="shared" si="341"/>
        <v/>
      </c>
      <c r="AQ384" s="65" t="str">
        <f t="shared" si="354"/>
        <v/>
      </c>
      <c r="AR384" s="65" t="str">
        <f t="shared" si="342"/>
        <v/>
      </c>
      <c r="AS384" s="65" t="str">
        <f t="shared" si="343"/>
        <v/>
      </c>
      <c r="AT384" s="65" t="str">
        <f t="shared" si="355"/>
        <v/>
      </c>
      <c r="AU384" s="65" t="str">
        <f t="shared" si="344"/>
        <v/>
      </c>
      <c r="AV384" s="30"/>
      <c r="AW384" s="30" t="str">
        <f t="shared" si="330"/>
        <v>O22</v>
      </c>
      <c r="AX384" s="14">
        <f t="shared" si="362"/>
        <v>0</v>
      </c>
      <c r="AY384" s="14">
        <f t="shared" si="362"/>
        <v>0</v>
      </c>
      <c r="AZ384" s="30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30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30"/>
      <c r="DC384" s="13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3"/>
    </row>
    <row r="385" spans="5:132">
      <c r="E385" s="13">
        <f t="shared" si="356"/>
        <v>352</v>
      </c>
      <c r="F385" s="21" t="str">
        <f t="shared" si="360"/>
        <v>O</v>
      </c>
      <c r="G385" s="14">
        <f t="shared" si="361"/>
        <v>16</v>
      </c>
      <c r="H385" s="30" t="str">
        <f t="shared" si="346"/>
        <v>O16</v>
      </c>
      <c r="I385" s="30"/>
      <c r="J385" s="13">
        <f t="shared" si="323"/>
        <v>272</v>
      </c>
      <c r="K385" s="30" t="str">
        <f t="shared" si="331"/>
        <v>L8</v>
      </c>
      <c r="L385" s="30"/>
      <c r="M385" s="13">
        <f t="shared" si="359"/>
        <v>382</v>
      </c>
      <c r="N385" s="30" t="str">
        <f t="shared" si="332"/>
        <v>P22</v>
      </c>
      <c r="O385" s="30"/>
      <c r="P385" s="13">
        <f t="shared" si="324"/>
        <v>376</v>
      </c>
      <c r="Q385" s="30" t="str">
        <f t="shared" si="333"/>
        <v>P16</v>
      </c>
      <c r="R385" s="30"/>
      <c r="S385" s="13">
        <f t="shared" si="347"/>
        <v>320</v>
      </c>
      <c r="T385" s="30" t="str">
        <f t="shared" si="334"/>
        <v>N8</v>
      </c>
      <c r="U385" s="30"/>
      <c r="V385" s="13">
        <f t="shared" si="348"/>
        <v>380</v>
      </c>
      <c r="W385" s="30" t="str">
        <f t="shared" si="335"/>
        <v>P20</v>
      </c>
      <c r="X385" s="30"/>
      <c r="Y385" s="30" t="str">
        <f t="shared" si="349"/>
        <v>_</v>
      </c>
      <c r="Z385" s="21">
        <f t="shared" si="336"/>
        <v>1</v>
      </c>
      <c r="AA385" s="13" t="b">
        <f t="shared" si="350"/>
        <v>1</v>
      </c>
      <c r="AB385" s="30" t="b">
        <f t="shared" si="337"/>
        <v>1</v>
      </c>
      <c r="AC385" s="30" t="b">
        <f t="shared" ca="1" si="338"/>
        <v>1</v>
      </c>
      <c r="AD385" s="30" t="b">
        <f t="shared" ca="1" si="339"/>
        <v>1</v>
      </c>
      <c r="AE385" s="13" t="str">
        <f t="shared" si="351"/>
        <v/>
      </c>
      <c r="AF385" s="13" t="str">
        <f t="shared" si="352"/>
        <v/>
      </c>
      <c r="AG385" s="13"/>
      <c r="AH385" s="81">
        <f t="shared" si="357"/>
        <v>352</v>
      </c>
      <c r="AI385" s="82" t="str">
        <f t="shared" si="340"/>
        <v>L8</v>
      </c>
      <c r="AJ385" s="30" t="str">
        <f t="shared" si="353"/>
        <v/>
      </c>
      <c r="AK385" s="26"/>
      <c r="AL385" s="28"/>
      <c r="AM385" s="28"/>
      <c r="AN385" s="83"/>
      <c r="AO385" s="65" t="str">
        <f t="shared" si="358"/>
        <v/>
      </c>
      <c r="AP385" s="74" t="str">
        <f t="shared" si="341"/>
        <v/>
      </c>
      <c r="AQ385" s="65" t="str">
        <f t="shared" si="354"/>
        <v/>
      </c>
      <c r="AR385" s="65" t="str">
        <f t="shared" si="342"/>
        <v/>
      </c>
      <c r="AS385" s="65" t="str">
        <f t="shared" si="343"/>
        <v/>
      </c>
      <c r="AT385" s="65" t="str">
        <f t="shared" si="355"/>
        <v/>
      </c>
      <c r="AU385" s="65" t="str">
        <f t="shared" si="344"/>
        <v/>
      </c>
      <c r="AV385" s="30"/>
      <c r="AW385" s="30" t="str">
        <f t="shared" si="330"/>
        <v>P22</v>
      </c>
      <c r="AX385" s="14">
        <f t="shared" si="362"/>
        <v>0</v>
      </c>
      <c r="AY385" s="14">
        <f t="shared" si="362"/>
        <v>0</v>
      </c>
      <c r="AZ385" s="30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30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30"/>
      <c r="DC385" s="13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3"/>
    </row>
    <row r="386" spans="5:132">
      <c r="E386" s="13">
        <f t="shared" si="356"/>
        <v>353</v>
      </c>
      <c r="F386" s="21" t="str">
        <f t="shared" si="360"/>
        <v>O</v>
      </c>
      <c r="G386" s="14">
        <f t="shared" si="361"/>
        <v>17</v>
      </c>
      <c r="H386" s="30" t="str">
        <f t="shared" si="346"/>
        <v>O17</v>
      </c>
      <c r="I386" s="30"/>
      <c r="J386" s="13">
        <f t="shared" si="323"/>
        <v>274</v>
      </c>
      <c r="K386" s="30" t="str">
        <f t="shared" si="331"/>
        <v>L10</v>
      </c>
      <c r="L386" s="30"/>
      <c r="M386" s="13">
        <f t="shared" si="359"/>
        <v>23</v>
      </c>
      <c r="N386" s="30" t="str">
        <f t="shared" si="332"/>
        <v>A23</v>
      </c>
      <c r="O386" s="30"/>
      <c r="P386" s="13">
        <f t="shared" si="324"/>
        <v>42</v>
      </c>
      <c r="Q386" s="30" t="str">
        <f t="shared" si="333"/>
        <v>B18</v>
      </c>
      <c r="R386" s="30"/>
      <c r="S386" s="13">
        <f t="shared" si="347"/>
        <v>322</v>
      </c>
      <c r="T386" s="30" t="str">
        <f t="shared" si="334"/>
        <v>N10</v>
      </c>
      <c r="U386" s="30"/>
      <c r="V386" s="13">
        <f t="shared" si="348"/>
        <v>45</v>
      </c>
      <c r="W386" s="30" t="str">
        <f t="shared" si="335"/>
        <v>B21</v>
      </c>
      <c r="X386" s="30"/>
      <c r="Y386" s="30" t="str">
        <f t="shared" si="349"/>
        <v>_</v>
      </c>
      <c r="Z386" s="21">
        <f t="shared" si="336"/>
        <v>1</v>
      </c>
      <c r="AA386" s="13" t="b">
        <f t="shared" si="350"/>
        <v>1</v>
      </c>
      <c r="AB386" s="30" t="b">
        <f t="shared" si="337"/>
        <v>1</v>
      </c>
      <c r="AC386" s="30" t="b">
        <f t="shared" ca="1" si="338"/>
        <v>1</v>
      </c>
      <c r="AD386" s="30" t="b">
        <f t="shared" ca="1" si="339"/>
        <v>1</v>
      </c>
      <c r="AE386" s="13" t="str">
        <f t="shared" si="351"/>
        <v/>
      </c>
      <c r="AF386" s="13" t="str">
        <f t="shared" si="352"/>
        <v/>
      </c>
      <c r="AG386" s="13"/>
      <c r="AH386" s="72">
        <f t="shared" si="357"/>
        <v>353</v>
      </c>
      <c r="AI386" s="80" t="str">
        <f t="shared" si="340"/>
        <v>L10</v>
      </c>
      <c r="AJ386" s="30" t="str">
        <f t="shared" si="353"/>
        <v/>
      </c>
      <c r="AK386" s="19"/>
      <c r="AL386" s="27"/>
      <c r="AM386" s="27"/>
      <c r="AN386" s="73"/>
      <c r="AO386" s="65" t="str">
        <f t="shared" si="358"/>
        <v/>
      </c>
      <c r="AP386" s="74" t="str">
        <f t="shared" si="341"/>
        <v/>
      </c>
      <c r="AQ386" s="65" t="str">
        <f t="shared" si="354"/>
        <v/>
      </c>
      <c r="AR386" s="65" t="str">
        <f t="shared" si="342"/>
        <v/>
      </c>
      <c r="AS386" s="65" t="str">
        <f t="shared" si="343"/>
        <v/>
      </c>
      <c r="AT386" s="65" t="str">
        <f t="shared" si="355"/>
        <v/>
      </c>
      <c r="AU386" s="65" t="str">
        <f t="shared" si="344"/>
        <v/>
      </c>
      <c r="AV386" s="30"/>
      <c r="AW386" s="30" t="str">
        <f t="shared" si="330"/>
        <v>A23</v>
      </c>
      <c r="AX386" s="14">
        <f t="shared" si="362"/>
        <v>0</v>
      </c>
      <c r="AY386" s="14">
        <f t="shared" si="362"/>
        <v>0</v>
      </c>
      <c r="AZ386" s="30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30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30"/>
      <c r="DC386" s="13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3"/>
    </row>
    <row r="387" spans="5:132">
      <c r="E387" s="13">
        <f t="shared" si="356"/>
        <v>354</v>
      </c>
      <c r="F387" s="21" t="str">
        <f t="shared" si="360"/>
        <v>O</v>
      </c>
      <c r="G387" s="14">
        <f t="shared" si="361"/>
        <v>18</v>
      </c>
      <c r="H387" s="30" t="str">
        <f t="shared" si="346"/>
        <v>O18</v>
      </c>
      <c r="I387" s="30"/>
      <c r="J387" s="13">
        <f t="shared" ref="J387:J417" si="363">J99+25</f>
        <v>276</v>
      </c>
      <c r="K387" s="30" t="str">
        <f t="shared" si="331"/>
        <v>L12</v>
      </c>
      <c r="L387" s="30"/>
      <c r="M387" s="13">
        <f t="shared" si="359"/>
        <v>47</v>
      </c>
      <c r="N387" s="30" t="str">
        <f t="shared" si="332"/>
        <v>B23</v>
      </c>
      <c r="O387" s="30"/>
      <c r="P387" s="13">
        <f t="shared" ref="P387:P417" si="364">P99+25</f>
        <v>90</v>
      </c>
      <c r="Q387" s="30" t="str">
        <f t="shared" si="333"/>
        <v>D18</v>
      </c>
      <c r="R387" s="30"/>
      <c r="S387" s="13">
        <f t="shared" si="347"/>
        <v>324</v>
      </c>
      <c r="T387" s="30" t="str">
        <f t="shared" si="334"/>
        <v>N12</v>
      </c>
      <c r="U387" s="30"/>
      <c r="V387" s="13">
        <f t="shared" si="348"/>
        <v>93</v>
      </c>
      <c r="W387" s="30" t="str">
        <f t="shared" si="335"/>
        <v>D21</v>
      </c>
      <c r="X387" s="30"/>
      <c r="Y387" s="30" t="str">
        <f t="shared" si="349"/>
        <v>_</v>
      </c>
      <c r="Z387" s="21">
        <f t="shared" si="336"/>
        <v>1</v>
      </c>
      <c r="AA387" s="13" t="b">
        <f t="shared" si="350"/>
        <v>1</v>
      </c>
      <c r="AB387" s="30" t="b">
        <f t="shared" si="337"/>
        <v>1</v>
      </c>
      <c r="AC387" s="30" t="b">
        <f t="shared" ca="1" si="338"/>
        <v>1</v>
      </c>
      <c r="AD387" s="30" t="b">
        <f t="shared" ca="1" si="339"/>
        <v>1</v>
      </c>
      <c r="AE387" s="13" t="str">
        <f t="shared" si="351"/>
        <v/>
      </c>
      <c r="AF387" s="13" t="str">
        <f t="shared" si="352"/>
        <v/>
      </c>
      <c r="AG387" s="13"/>
      <c r="AH387" s="72">
        <f t="shared" si="357"/>
        <v>354</v>
      </c>
      <c r="AI387" s="80" t="str">
        <f t="shared" si="340"/>
        <v>L12</v>
      </c>
      <c r="AJ387" s="30" t="str">
        <f t="shared" si="353"/>
        <v/>
      </c>
      <c r="AK387" s="19"/>
      <c r="AL387" s="27"/>
      <c r="AM387" s="27"/>
      <c r="AN387" s="73"/>
      <c r="AO387" s="65" t="str">
        <f t="shared" si="358"/>
        <v/>
      </c>
      <c r="AP387" s="74" t="str">
        <f t="shared" si="341"/>
        <v/>
      </c>
      <c r="AQ387" s="65" t="str">
        <f t="shared" si="354"/>
        <v/>
      </c>
      <c r="AR387" s="65" t="str">
        <f t="shared" si="342"/>
        <v/>
      </c>
      <c r="AS387" s="65" t="str">
        <f t="shared" si="343"/>
        <v/>
      </c>
      <c r="AT387" s="65" t="str">
        <f t="shared" si="355"/>
        <v/>
      </c>
      <c r="AU387" s="65" t="str">
        <f t="shared" si="344"/>
        <v/>
      </c>
      <c r="AV387" s="30"/>
      <c r="AW387" s="30" t="str">
        <f t="shared" si="330"/>
        <v>B23</v>
      </c>
      <c r="AX387" s="14">
        <f t="shared" si="362"/>
        <v>0</v>
      </c>
      <c r="AY387" s="14">
        <f t="shared" si="362"/>
        <v>0</v>
      </c>
      <c r="AZ387" s="30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30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30"/>
      <c r="DC387" s="13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3"/>
    </row>
    <row r="388" spans="5:132">
      <c r="E388" s="13">
        <f t="shared" si="356"/>
        <v>355</v>
      </c>
      <c r="F388" s="21" t="str">
        <f t="shared" si="360"/>
        <v>O</v>
      </c>
      <c r="G388" s="14">
        <f t="shared" si="361"/>
        <v>19</v>
      </c>
      <c r="H388" s="30" t="str">
        <f t="shared" si="346"/>
        <v>O19</v>
      </c>
      <c r="I388" s="30"/>
      <c r="J388" s="13">
        <f t="shared" si="363"/>
        <v>278</v>
      </c>
      <c r="K388" s="30" t="str">
        <f t="shared" si="331"/>
        <v>L14</v>
      </c>
      <c r="L388" s="30"/>
      <c r="M388" s="13">
        <f t="shared" si="359"/>
        <v>71</v>
      </c>
      <c r="N388" s="30" t="str">
        <f t="shared" si="332"/>
        <v>C23</v>
      </c>
      <c r="O388" s="30"/>
      <c r="P388" s="13">
        <f t="shared" si="364"/>
        <v>138</v>
      </c>
      <c r="Q388" s="30" t="str">
        <f t="shared" si="333"/>
        <v>F18</v>
      </c>
      <c r="R388" s="30"/>
      <c r="S388" s="13">
        <f t="shared" si="347"/>
        <v>326</v>
      </c>
      <c r="T388" s="30" t="str">
        <f t="shared" si="334"/>
        <v>N14</v>
      </c>
      <c r="U388" s="30"/>
      <c r="V388" s="13">
        <f t="shared" si="348"/>
        <v>141</v>
      </c>
      <c r="W388" s="30" t="str">
        <f t="shared" si="335"/>
        <v>F21</v>
      </c>
      <c r="X388" s="30"/>
      <c r="Y388" s="30" t="str">
        <f t="shared" si="349"/>
        <v>_</v>
      </c>
      <c r="Z388" s="21">
        <f t="shared" si="336"/>
        <v>1</v>
      </c>
      <c r="AA388" s="13" t="b">
        <f t="shared" si="350"/>
        <v>1</v>
      </c>
      <c r="AB388" s="30" t="b">
        <f t="shared" si="337"/>
        <v>1</v>
      </c>
      <c r="AC388" s="30" t="b">
        <f t="shared" ca="1" si="338"/>
        <v>1</v>
      </c>
      <c r="AD388" s="30" t="b">
        <f t="shared" ca="1" si="339"/>
        <v>1</v>
      </c>
      <c r="AE388" s="13" t="str">
        <f t="shared" si="351"/>
        <v/>
      </c>
      <c r="AF388" s="13" t="str">
        <f t="shared" si="352"/>
        <v/>
      </c>
      <c r="AG388" s="13"/>
      <c r="AH388" s="72">
        <f t="shared" si="357"/>
        <v>355</v>
      </c>
      <c r="AI388" s="80" t="str">
        <f t="shared" si="340"/>
        <v>L14</v>
      </c>
      <c r="AJ388" s="30" t="str">
        <f t="shared" si="353"/>
        <v/>
      </c>
      <c r="AK388" s="19"/>
      <c r="AL388" s="27"/>
      <c r="AM388" s="27"/>
      <c r="AN388" s="73"/>
      <c r="AO388" s="65" t="str">
        <f t="shared" si="358"/>
        <v/>
      </c>
      <c r="AP388" s="74" t="str">
        <f t="shared" si="341"/>
        <v/>
      </c>
      <c r="AQ388" s="65" t="str">
        <f t="shared" si="354"/>
        <v/>
      </c>
      <c r="AR388" s="65" t="str">
        <f t="shared" si="342"/>
        <v/>
      </c>
      <c r="AS388" s="65" t="str">
        <f t="shared" si="343"/>
        <v/>
      </c>
      <c r="AT388" s="65" t="str">
        <f t="shared" si="355"/>
        <v/>
      </c>
      <c r="AU388" s="65" t="str">
        <f t="shared" si="344"/>
        <v/>
      </c>
      <c r="AV388" s="30"/>
      <c r="AW388" s="30" t="str">
        <f t="shared" si="330"/>
        <v>C23</v>
      </c>
      <c r="AX388" s="14">
        <f t="shared" si="362"/>
        <v>0</v>
      </c>
      <c r="AY388" s="14">
        <f t="shared" si="362"/>
        <v>0</v>
      </c>
      <c r="AZ388" s="30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30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30"/>
      <c r="DC388" s="13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3"/>
    </row>
    <row r="389" spans="5:132">
      <c r="E389" s="13">
        <f t="shared" si="356"/>
        <v>356</v>
      </c>
      <c r="F389" s="21" t="str">
        <f t="shared" si="360"/>
        <v>O</v>
      </c>
      <c r="G389" s="14">
        <f t="shared" si="361"/>
        <v>20</v>
      </c>
      <c r="H389" s="30" t="str">
        <f t="shared" si="346"/>
        <v>O20</v>
      </c>
      <c r="I389" s="30"/>
      <c r="J389" s="13">
        <f t="shared" si="363"/>
        <v>280</v>
      </c>
      <c r="K389" s="30" t="str">
        <f t="shared" si="331"/>
        <v>L16</v>
      </c>
      <c r="L389" s="30"/>
      <c r="M389" s="13">
        <f t="shared" si="359"/>
        <v>95</v>
      </c>
      <c r="N389" s="30" t="str">
        <f t="shared" si="332"/>
        <v>D23</v>
      </c>
      <c r="O389" s="30"/>
      <c r="P389" s="13">
        <f t="shared" si="364"/>
        <v>186</v>
      </c>
      <c r="Q389" s="30" t="str">
        <f t="shared" si="333"/>
        <v>H18</v>
      </c>
      <c r="R389" s="30"/>
      <c r="S389" s="13">
        <f t="shared" si="347"/>
        <v>328</v>
      </c>
      <c r="T389" s="30" t="str">
        <f t="shared" si="334"/>
        <v>N16</v>
      </c>
      <c r="U389" s="30"/>
      <c r="V389" s="13">
        <f t="shared" si="348"/>
        <v>189</v>
      </c>
      <c r="W389" s="30" t="str">
        <f t="shared" si="335"/>
        <v>H21</v>
      </c>
      <c r="X389" s="30"/>
      <c r="Y389" s="30" t="str">
        <f t="shared" si="349"/>
        <v>_</v>
      </c>
      <c r="Z389" s="21">
        <f t="shared" si="336"/>
        <v>1</v>
      </c>
      <c r="AA389" s="13" t="b">
        <f t="shared" si="350"/>
        <v>1</v>
      </c>
      <c r="AB389" s="30" t="b">
        <f t="shared" si="337"/>
        <v>1</v>
      </c>
      <c r="AC389" s="30" t="b">
        <f t="shared" ca="1" si="338"/>
        <v>1</v>
      </c>
      <c r="AD389" s="30" t="b">
        <f t="shared" ca="1" si="339"/>
        <v>1</v>
      </c>
      <c r="AE389" s="13" t="str">
        <f t="shared" si="351"/>
        <v/>
      </c>
      <c r="AF389" s="13" t="str">
        <f t="shared" si="352"/>
        <v/>
      </c>
      <c r="AG389" s="13"/>
      <c r="AH389" s="72">
        <f t="shared" si="357"/>
        <v>356</v>
      </c>
      <c r="AI389" s="80" t="str">
        <f t="shared" si="340"/>
        <v>L16</v>
      </c>
      <c r="AJ389" s="30" t="str">
        <f t="shared" si="353"/>
        <v/>
      </c>
      <c r="AK389" s="19"/>
      <c r="AL389" s="27"/>
      <c r="AM389" s="27"/>
      <c r="AN389" s="73"/>
      <c r="AO389" s="65" t="str">
        <f t="shared" si="358"/>
        <v/>
      </c>
      <c r="AP389" s="74" t="str">
        <f t="shared" si="341"/>
        <v/>
      </c>
      <c r="AQ389" s="65" t="str">
        <f t="shared" si="354"/>
        <v/>
      </c>
      <c r="AR389" s="65" t="str">
        <f t="shared" si="342"/>
        <v/>
      </c>
      <c r="AS389" s="65" t="str">
        <f t="shared" si="343"/>
        <v/>
      </c>
      <c r="AT389" s="65" t="str">
        <f t="shared" si="355"/>
        <v/>
      </c>
      <c r="AU389" s="65" t="str">
        <f t="shared" si="344"/>
        <v/>
      </c>
      <c r="AV389" s="30"/>
      <c r="AW389" s="30" t="str">
        <f t="shared" si="330"/>
        <v>D23</v>
      </c>
      <c r="AX389" s="14">
        <f t="shared" si="362"/>
        <v>0</v>
      </c>
      <c r="AY389" s="14">
        <f t="shared" si="362"/>
        <v>0</v>
      </c>
      <c r="AZ389" s="30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30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30"/>
      <c r="DC389" s="13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3"/>
    </row>
    <row r="390" spans="5:132">
      <c r="E390" s="13">
        <f t="shared" si="356"/>
        <v>357</v>
      </c>
      <c r="F390" s="21" t="str">
        <f t="shared" si="360"/>
        <v>O</v>
      </c>
      <c r="G390" s="14">
        <f t="shared" si="361"/>
        <v>21</v>
      </c>
      <c r="H390" s="30" t="str">
        <f t="shared" si="346"/>
        <v>O21</v>
      </c>
      <c r="I390" s="30"/>
      <c r="J390" s="13">
        <f t="shared" si="363"/>
        <v>282</v>
      </c>
      <c r="K390" s="30" t="str">
        <f t="shared" si="331"/>
        <v>L18</v>
      </c>
      <c r="L390" s="30"/>
      <c r="M390" s="13">
        <f t="shared" si="359"/>
        <v>119</v>
      </c>
      <c r="N390" s="30" t="str">
        <f t="shared" si="332"/>
        <v>E23</v>
      </c>
      <c r="O390" s="30"/>
      <c r="P390" s="13">
        <f t="shared" si="364"/>
        <v>234</v>
      </c>
      <c r="Q390" s="30" t="str">
        <f t="shared" si="333"/>
        <v>J18</v>
      </c>
      <c r="R390" s="30"/>
      <c r="S390" s="13">
        <f t="shared" si="347"/>
        <v>330</v>
      </c>
      <c r="T390" s="30" t="str">
        <f t="shared" si="334"/>
        <v>N18</v>
      </c>
      <c r="U390" s="30"/>
      <c r="V390" s="13">
        <f t="shared" si="348"/>
        <v>237</v>
      </c>
      <c r="W390" s="30" t="str">
        <f t="shared" si="335"/>
        <v>J21</v>
      </c>
      <c r="X390" s="30"/>
      <c r="Y390" s="30" t="str">
        <f t="shared" si="349"/>
        <v>_</v>
      </c>
      <c r="Z390" s="21">
        <f t="shared" si="336"/>
        <v>1</v>
      </c>
      <c r="AA390" s="13" t="b">
        <f t="shared" si="350"/>
        <v>1</v>
      </c>
      <c r="AB390" s="30" t="b">
        <f t="shared" si="337"/>
        <v>1</v>
      </c>
      <c r="AC390" s="30" t="b">
        <f t="shared" ca="1" si="338"/>
        <v>1</v>
      </c>
      <c r="AD390" s="30" t="b">
        <f t="shared" ca="1" si="339"/>
        <v>1</v>
      </c>
      <c r="AE390" s="13" t="str">
        <f t="shared" si="351"/>
        <v/>
      </c>
      <c r="AF390" s="13" t="str">
        <f t="shared" si="352"/>
        <v/>
      </c>
      <c r="AG390" s="13"/>
      <c r="AH390" s="72">
        <f t="shared" si="357"/>
        <v>357</v>
      </c>
      <c r="AI390" s="80" t="str">
        <f t="shared" si="340"/>
        <v>L18</v>
      </c>
      <c r="AJ390" s="30" t="str">
        <f t="shared" si="353"/>
        <v/>
      </c>
      <c r="AK390" s="19"/>
      <c r="AL390" s="27"/>
      <c r="AM390" s="27"/>
      <c r="AN390" s="73"/>
      <c r="AO390" s="65" t="str">
        <f t="shared" si="358"/>
        <v/>
      </c>
      <c r="AP390" s="74" t="str">
        <f t="shared" si="341"/>
        <v/>
      </c>
      <c r="AQ390" s="65" t="str">
        <f t="shared" si="354"/>
        <v/>
      </c>
      <c r="AR390" s="65" t="str">
        <f t="shared" si="342"/>
        <v/>
      </c>
      <c r="AS390" s="65" t="str">
        <f t="shared" si="343"/>
        <v/>
      </c>
      <c r="AT390" s="65" t="str">
        <f t="shared" si="355"/>
        <v/>
      </c>
      <c r="AU390" s="65" t="str">
        <f t="shared" si="344"/>
        <v/>
      </c>
      <c r="AV390" s="30"/>
      <c r="AW390" s="30" t="str">
        <f t="shared" si="330"/>
        <v>E23</v>
      </c>
      <c r="AX390" s="14">
        <f t="shared" si="362"/>
        <v>0</v>
      </c>
      <c r="AY390" s="14">
        <f t="shared" si="362"/>
        <v>0</v>
      </c>
      <c r="AZ390" s="30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30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30"/>
      <c r="DC390" s="13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3"/>
    </row>
    <row r="391" spans="5:132">
      <c r="E391" s="13">
        <f t="shared" si="356"/>
        <v>358</v>
      </c>
      <c r="F391" s="21" t="str">
        <f t="shared" si="360"/>
        <v>O</v>
      </c>
      <c r="G391" s="14">
        <f t="shared" si="361"/>
        <v>22</v>
      </c>
      <c r="H391" s="30" t="str">
        <f t="shared" si="346"/>
        <v>O22</v>
      </c>
      <c r="I391" s="30"/>
      <c r="J391" s="13">
        <f t="shared" si="363"/>
        <v>284</v>
      </c>
      <c r="K391" s="30" t="str">
        <f t="shared" si="331"/>
        <v>L20</v>
      </c>
      <c r="L391" s="30"/>
      <c r="M391" s="13">
        <f t="shared" si="359"/>
        <v>143</v>
      </c>
      <c r="N391" s="30" t="str">
        <f t="shared" si="332"/>
        <v>F23</v>
      </c>
      <c r="O391" s="30"/>
      <c r="P391" s="13">
        <f t="shared" si="364"/>
        <v>282</v>
      </c>
      <c r="Q391" s="30" t="str">
        <f t="shared" si="333"/>
        <v>L18</v>
      </c>
      <c r="R391" s="30"/>
      <c r="S391" s="13">
        <f t="shared" si="347"/>
        <v>332</v>
      </c>
      <c r="T391" s="30" t="str">
        <f t="shared" si="334"/>
        <v>N20</v>
      </c>
      <c r="U391" s="30"/>
      <c r="V391" s="13">
        <f t="shared" si="348"/>
        <v>285</v>
      </c>
      <c r="W391" s="30" t="str">
        <f t="shared" si="335"/>
        <v>L21</v>
      </c>
      <c r="X391" s="30"/>
      <c r="Y391" s="30" t="str">
        <f t="shared" si="349"/>
        <v>_</v>
      </c>
      <c r="Z391" s="21">
        <f t="shared" si="336"/>
        <v>1</v>
      </c>
      <c r="AA391" s="13" t="b">
        <f t="shared" si="350"/>
        <v>1</v>
      </c>
      <c r="AB391" s="30" t="b">
        <f t="shared" si="337"/>
        <v>1</v>
      </c>
      <c r="AC391" s="30" t="b">
        <f t="shared" ca="1" si="338"/>
        <v>1</v>
      </c>
      <c r="AD391" s="30" t="b">
        <f t="shared" ca="1" si="339"/>
        <v>1</v>
      </c>
      <c r="AE391" s="13" t="str">
        <f t="shared" si="351"/>
        <v/>
      </c>
      <c r="AF391" s="13" t="str">
        <f t="shared" si="352"/>
        <v/>
      </c>
      <c r="AG391" s="13"/>
      <c r="AH391" s="72">
        <f t="shared" si="357"/>
        <v>358</v>
      </c>
      <c r="AI391" s="80" t="str">
        <f t="shared" si="340"/>
        <v>L20</v>
      </c>
      <c r="AJ391" s="30" t="str">
        <f t="shared" si="353"/>
        <v/>
      </c>
      <c r="AK391" s="19"/>
      <c r="AL391" s="27"/>
      <c r="AM391" s="27"/>
      <c r="AN391" s="73"/>
      <c r="AO391" s="65" t="str">
        <f t="shared" si="358"/>
        <v/>
      </c>
      <c r="AP391" s="74" t="str">
        <f t="shared" si="341"/>
        <v/>
      </c>
      <c r="AQ391" s="65" t="str">
        <f t="shared" si="354"/>
        <v/>
      </c>
      <c r="AR391" s="65" t="str">
        <f t="shared" si="342"/>
        <v/>
      </c>
      <c r="AS391" s="65" t="str">
        <f t="shared" si="343"/>
        <v/>
      </c>
      <c r="AT391" s="65" t="str">
        <f t="shared" si="355"/>
        <v/>
      </c>
      <c r="AU391" s="65" t="str">
        <f t="shared" si="344"/>
        <v/>
      </c>
      <c r="AV391" s="30"/>
      <c r="AW391" s="30" t="str">
        <f t="shared" si="330"/>
        <v>F23</v>
      </c>
      <c r="AX391" s="14">
        <f t="shared" si="362"/>
        <v>0</v>
      </c>
      <c r="AY391" s="14">
        <f t="shared" si="362"/>
        <v>0</v>
      </c>
      <c r="AZ391" s="30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30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30"/>
      <c r="DC391" s="13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3"/>
    </row>
    <row r="392" spans="5:132">
      <c r="E392" s="13">
        <f t="shared" si="356"/>
        <v>359</v>
      </c>
      <c r="F392" s="21" t="str">
        <f t="shared" si="360"/>
        <v>O</v>
      </c>
      <c r="G392" s="14">
        <f t="shared" si="361"/>
        <v>23</v>
      </c>
      <c r="H392" s="30" t="str">
        <f t="shared" si="346"/>
        <v>O23</v>
      </c>
      <c r="I392" s="30"/>
      <c r="J392" s="13">
        <f t="shared" si="363"/>
        <v>286</v>
      </c>
      <c r="K392" s="30" t="str">
        <f t="shared" si="331"/>
        <v>L22</v>
      </c>
      <c r="L392" s="30"/>
      <c r="M392" s="13">
        <f t="shared" si="359"/>
        <v>167</v>
      </c>
      <c r="N392" s="30" t="str">
        <f t="shared" si="332"/>
        <v>G23</v>
      </c>
      <c r="O392" s="30"/>
      <c r="P392" s="13">
        <f t="shared" si="364"/>
        <v>330</v>
      </c>
      <c r="Q392" s="30" t="str">
        <f t="shared" si="333"/>
        <v>N18</v>
      </c>
      <c r="R392" s="30"/>
      <c r="S392" s="13">
        <f t="shared" si="347"/>
        <v>334</v>
      </c>
      <c r="T392" s="30" t="str">
        <f t="shared" si="334"/>
        <v>N22</v>
      </c>
      <c r="U392" s="30"/>
      <c r="V392" s="13">
        <f t="shared" si="348"/>
        <v>333</v>
      </c>
      <c r="W392" s="30" t="str">
        <f t="shared" si="335"/>
        <v>N21</v>
      </c>
      <c r="X392" s="30"/>
      <c r="Y392" s="30" t="str">
        <f t="shared" si="349"/>
        <v>_</v>
      </c>
      <c r="Z392" s="21">
        <f t="shared" si="336"/>
        <v>1</v>
      </c>
      <c r="AA392" s="13" t="b">
        <f t="shared" si="350"/>
        <v>1</v>
      </c>
      <c r="AB392" s="30" t="b">
        <f t="shared" si="337"/>
        <v>1</v>
      </c>
      <c r="AC392" s="30" t="b">
        <f t="shared" ca="1" si="338"/>
        <v>1</v>
      </c>
      <c r="AD392" s="30" t="b">
        <f t="shared" ca="1" si="339"/>
        <v>1</v>
      </c>
      <c r="AE392" s="13" t="str">
        <f t="shared" si="351"/>
        <v/>
      </c>
      <c r="AF392" s="13" t="str">
        <f t="shared" si="352"/>
        <v/>
      </c>
      <c r="AG392" s="13"/>
      <c r="AH392" s="72">
        <f t="shared" si="357"/>
        <v>359</v>
      </c>
      <c r="AI392" s="80" t="str">
        <f t="shared" si="340"/>
        <v>L22</v>
      </c>
      <c r="AJ392" s="30" t="str">
        <f t="shared" si="353"/>
        <v/>
      </c>
      <c r="AK392" s="19"/>
      <c r="AL392" s="27"/>
      <c r="AM392" s="27"/>
      <c r="AN392" s="73"/>
      <c r="AO392" s="65" t="str">
        <f t="shared" si="358"/>
        <v/>
      </c>
      <c r="AP392" s="74" t="str">
        <f t="shared" si="341"/>
        <v/>
      </c>
      <c r="AQ392" s="65" t="str">
        <f t="shared" si="354"/>
        <v/>
      </c>
      <c r="AR392" s="65" t="str">
        <f t="shared" si="342"/>
        <v/>
      </c>
      <c r="AS392" s="65" t="str">
        <f t="shared" si="343"/>
        <v/>
      </c>
      <c r="AT392" s="65" t="str">
        <f t="shared" si="355"/>
        <v/>
      </c>
      <c r="AU392" s="65" t="str">
        <f t="shared" si="344"/>
        <v/>
      </c>
      <c r="AV392" s="30"/>
      <c r="AW392" s="30" t="str">
        <f t="shared" si="330"/>
        <v>G23</v>
      </c>
      <c r="AX392" s="14">
        <f t="shared" si="362"/>
        <v>0</v>
      </c>
      <c r="AY392" s="14">
        <f t="shared" si="362"/>
        <v>0</v>
      </c>
      <c r="AZ392" s="30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30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30"/>
      <c r="DC392" s="13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3"/>
    </row>
    <row r="393" spans="5:132">
      <c r="E393" s="13">
        <f t="shared" si="356"/>
        <v>360</v>
      </c>
      <c r="F393" s="21" t="str">
        <f t="shared" si="360"/>
        <v>O</v>
      </c>
      <c r="G393" s="14">
        <f t="shared" si="361"/>
        <v>24</v>
      </c>
      <c r="H393" s="30" t="str">
        <f t="shared" si="346"/>
        <v>O24</v>
      </c>
      <c r="I393" s="30"/>
      <c r="J393" s="13">
        <f t="shared" si="363"/>
        <v>288</v>
      </c>
      <c r="K393" s="30" t="str">
        <f t="shared" si="331"/>
        <v>L24</v>
      </c>
      <c r="L393" s="30"/>
      <c r="M393" s="13">
        <f t="shared" si="359"/>
        <v>191</v>
      </c>
      <c r="N393" s="30" t="str">
        <f t="shared" si="332"/>
        <v>H23</v>
      </c>
      <c r="O393" s="30"/>
      <c r="P393" s="13">
        <f t="shared" si="364"/>
        <v>378</v>
      </c>
      <c r="Q393" s="30" t="str">
        <f t="shared" si="333"/>
        <v>P18</v>
      </c>
      <c r="R393" s="30"/>
      <c r="S393" s="13">
        <f t="shared" si="347"/>
        <v>336</v>
      </c>
      <c r="T393" s="30" t="str">
        <f t="shared" si="334"/>
        <v>N24</v>
      </c>
      <c r="U393" s="30"/>
      <c r="V393" s="13">
        <f t="shared" si="348"/>
        <v>381</v>
      </c>
      <c r="W393" s="30" t="str">
        <f t="shared" si="335"/>
        <v>P21</v>
      </c>
      <c r="X393" s="30"/>
      <c r="Y393" s="30" t="str">
        <f t="shared" si="349"/>
        <v>_</v>
      </c>
      <c r="Z393" s="21">
        <f t="shared" si="336"/>
        <v>1</v>
      </c>
      <c r="AA393" s="13" t="b">
        <f t="shared" si="350"/>
        <v>1</v>
      </c>
      <c r="AB393" s="30" t="b">
        <f t="shared" si="337"/>
        <v>1</v>
      </c>
      <c r="AC393" s="30" t="b">
        <f t="shared" ca="1" si="338"/>
        <v>1</v>
      </c>
      <c r="AD393" s="30" t="b">
        <f t="shared" ca="1" si="339"/>
        <v>1</v>
      </c>
      <c r="AE393" s="13" t="str">
        <f t="shared" si="351"/>
        <v/>
      </c>
      <c r="AF393" s="13" t="str">
        <f t="shared" si="352"/>
        <v/>
      </c>
      <c r="AG393" s="13"/>
      <c r="AH393" s="72">
        <f t="shared" si="357"/>
        <v>360</v>
      </c>
      <c r="AI393" s="80" t="str">
        <f t="shared" si="340"/>
        <v>L24</v>
      </c>
      <c r="AJ393" s="30" t="str">
        <f t="shared" si="353"/>
        <v/>
      </c>
      <c r="AK393" s="19"/>
      <c r="AL393" s="27"/>
      <c r="AM393" s="27"/>
      <c r="AN393" s="73"/>
      <c r="AO393" s="65" t="str">
        <f t="shared" si="358"/>
        <v/>
      </c>
      <c r="AP393" s="74" t="str">
        <f t="shared" si="341"/>
        <v/>
      </c>
      <c r="AQ393" s="65" t="str">
        <f t="shared" si="354"/>
        <v/>
      </c>
      <c r="AR393" s="65" t="str">
        <f t="shared" si="342"/>
        <v/>
      </c>
      <c r="AS393" s="65" t="str">
        <f t="shared" si="343"/>
        <v/>
      </c>
      <c r="AT393" s="65" t="str">
        <f t="shared" si="355"/>
        <v/>
      </c>
      <c r="AU393" s="65" t="str">
        <f t="shared" si="344"/>
        <v/>
      </c>
      <c r="AV393" s="30"/>
      <c r="AW393" s="30" t="str">
        <f t="shared" si="330"/>
        <v>H23</v>
      </c>
      <c r="AX393" s="14">
        <f t="shared" si="362"/>
        <v>0</v>
      </c>
      <c r="AY393" s="14">
        <f t="shared" si="362"/>
        <v>0</v>
      </c>
      <c r="AZ393" s="30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30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30"/>
      <c r="DC393" s="13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3"/>
    </row>
    <row r="394" spans="5:132">
      <c r="E394" s="13">
        <f t="shared" si="356"/>
        <v>361</v>
      </c>
      <c r="F394" s="21" t="s">
        <v>73</v>
      </c>
      <c r="G394" s="14">
        <v>1</v>
      </c>
      <c r="H394" s="30" t="str">
        <f t="shared" si="346"/>
        <v>P1</v>
      </c>
      <c r="I394" s="30"/>
      <c r="J394" s="13">
        <f t="shared" si="363"/>
        <v>314</v>
      </c>
      <c r="K394" s="30" t="str">
        <f t="shared" si="331"/>
        <v>N2</v>
      </c>
      <c r="L394" s="30"/>
      <c r="M394" s="13">
        <f t="shared" si="359"/>
        <v>215</v>
      </c>
      <c r="N394" s="30" t="str">
        <f t="shared" si="332"/>
        <v>I23</v>
      </c>
      <c r="O394" s="30"/>
      <c r="P394" s="13">
        <f t="shared" si="364"/>
        <v>44</v>
      </c>
      <c r="Q394" s="30" t="str">
        <f t="shared" si="333"/>
        <v>B20</v>
      </c>
      <c r="R394" s="30"/>
      <c r="S394" s="13">
        <f t="shared" si="347"/>
        <v>338</v>
      </c>
      <c r="T394" s="30" t="str">
        <f t="shared" si="334"/>
        <v>O2</v>
      </c>
      <c r="U394" s="30"/>
      <c r="V394" s="13">
        <f t="shared" si="348"/>
        <v>46</v>
      </c>
      <c r="W394" s="30" t="str">
        <f t="shared" si="335"/>
        <v>B22</v>
      </c>
      <c r="X394" s="30"/>
      <c r="Y394" s="30" t="str">
        <f t="shared" si="349"/>
        <v>_</v>
      </c>
      <c r="Z394" s="21">
        <f t="shared" si="336"/>
        <v>1</v>
      </c>
      <c r="AA394" s="13" t="b">
        <f t="shared" si="350"/>
        <v>1</v>
      </c>
      <c r="AB394" s="30" t="b">
        <f t="shared" si="337"/>
        <v>1</v>
      </c>
      <c r="AC394" s="30" t="b">
        <f t="shared" ca="1" si="338"/>
        <v>1</v>
      </c>
      <c r="AD394" s="30" t="b">
        <f t="shared" ca="1" si="339"/>
        <v>1</v>
      </c>
      <c r="AE394" s="13" t="str">
        <f t="shared" si="351"/>
        <v/>
      </c>
      <c r="AF394" s="13" t="str">
        <f t="shared" si="352"/>
        <v/>
      </c>
      <c r="AG394" s="13"/>
      <c r="AH394" s="81">
        <f t="shared" si="357"/>
        <v>361</v>
      </c>
      <c r="AI394" s="82" t="str">
        <f t="shared" si="340"/>
        <v>N2</v>
      </c>
      <c r="AJ394" s="30" t="str">
        <f t="shared" si="353"/>
        <v/>
      </c>
      <c r="AK394" s="26"/>
      <c r="AL394" s="28"/>
      <c r="AM394" s="28"/>
      <c r="AN394" s="83"/>
      <c r="AO394" s="65" t="str">
        <f t="shared" si="358"/>
        <v/>
      </c>
      <c r="AP394" s="74" t="str">
        <f t="shared" si="341"/>
        <v/>
      </c>
      <c r="AQ394" s="65" t="str">
        <f t="shared" si="354"/>
        <v/>
      </c>
      <c r="AR394" s="65" t="str">
        <f t="shared" si="342"/>
        <v/>
      </c>
      <c r="AS394" s="65" t="str">
        <f t="shared" si="343"/>
        <v/>
      </c>
      <c r="AT394" s="65" t="str">
        <f t="shared" si="355"/>
        <v/>
      </c>
      <c r="AU394" s="65" t="str">
        <f t="shared" si="344"/>
        <v/>
      </c>
      <c r="AV394" s="30"/>
      <c r="AW394" s="30" t="str">
        <f t="shared" si="330"/>
        <v>I23</v>
      </c>
      <c r="AX394" s="14">
        <f t="shared" ref="AX394:AY417" si="365">IF(COUNTIF($AI$34:$AI$417,$AW394)&gt;0,VLOOKUP($AW394,$AI$34:$AL$417,$AX$32,FALSE),"")</f>
        <v>0</v>
      </c>
      <c r="AY394" s="14">
        <f t="shared" si="365"/>
        <v>0</v>
      </c>
      <c r="AZ394" s="30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30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30"/>
      <c r="DC394" s="13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3"/>
    </row>
    <row r="395" spans="5:132">
      <c r="E395" s="13">
        <f t="shared" si="356"/>
        <v>362</v>
      </c>
      <c r="F395" s="21" t="str">
        <f>F394</f>
        <v>P</v>
      </c>
      <c r="G395" s="14">
        <f>G394+1</f>
        <v>2</v>
      </c>
      <c r="H395" s="30" t="str">
        <f t="shared" si="346"/>
        <v>P2</v>
      </c>
      <c r="I395" s="30"/>
      <c r="J395" s="13">
        <f t="shared" si="363"/>
        <v>316</v>
      </c>
      <c r="K395" s="30" t="str">
        <f t="shared" si="331"/>
        <v>N4</v>
      </c>
      <c r="L395" s="30"/>
      <c r="M395" s="13">
        <f t="shared" si="359"/>
        <v>239</v>
      </c>
      <c r="N395" s="30" t="str">
        <f t="shared" si="332"/>
        <v>J23</v>
      </c>
      <c r="O395" s="30"/>
      <c r="P395" s="13">
        <f t="shared" si="364"/>
        <v>92</v>
      </c>
      <c r="Q395" s="30" t="str">
        <f t="shared" si="333"/>
        <v>D20</v>
      </c>
      <c r="R395" s="30"/>
      <c r="S395" s="13">
        <f t="shared" si="347"/>
        <v>340</v>
      </c>
      <c r="T395" s="30" t="str">
        <f t="shared" si="334"/>
        <v>O4</v>
      </c>
      <c r="U395" s="30"/>
      <c r="V395" s="13">
        <f t="shared" si="348"/>
        <v>94</v>
      </c>
      <c r="W395" s="30" t="str">
        <f t="shared" si="335"/>
        <v>D22</v>
      </c>
      <c r="X395" s="30"/>
      <c r="Y395" s="30" t="str">
        <f t="shared" si="349"/>
        <v>_</v>
      </c>
      <c r="Z395" s="21">
        <f t="shared" si="336"/>
        <v>1</v>
      </c>
      <c r="AA395" s="13" t="b">
        <f t="shared" si="350"/>
        <v>1</v>
      </c>
      <c r="AB395" s="30" t="b">
        <f t="shared" si="337"/>
        <v>1</v>
      </c>
      <c r="AC395" s="30" t="b">
        <f t="shared" ca="1" si="338"/>
        <v>1</v>
      </c>
      <c r="AD395" s="30" t="b">
        <f t="shared" ca="1" si="339"/>
        <v>1</v>
      </c>
      <c r="AE395" s="13" t="str">
        <f t="shared" si="351"/>
        <v/>
      </c>
      <c r="AF395" s="13" t="str">
        <f t="shared" si="352"/>
        <v/>
      </c>
      <c r="AG395" s="13"/>
      <c r="AH395" s="81">
        <f t="shared" si="357"/>
        <v>362</v>
      </c>
      <c r="AI395" s="82" t="str">
        <f t="shared" si="340"/>
        <v>N4</v>
      </c>
      <c r="AJ395" s="30" t="str">
        <f t="shared" si="353"/>
        <v/>
      </c>
      <c r="AK395" s="26"/>
      <c r="AL395" s="28"/>
      <c r="AM395" s="28"/>
      <c r="AN395" s="83"/>
      <c r="AO395" s="65" t="str">
        <f t="shared" si="358"/>
        <v/>
      </c>
      <c r="AP395" s="74" t="str">
        <f t="shared" si="341"/>
        <v/>
      </c>
      <c r="AQ395" s="65" t="str">
        <f t="shared" si="354"/>
        <v/>
      </c>
      <c r="AR395" s="65" t="str">
        <f t="shared" si="342"/>
        <v/>
      </c>
      <c r="AS395" s="65" t="str">
        <f t="shared" si="343"/>
        <v/>
      </c>
      <c r="AT395" s="65" t="str">
        <f t="shared" si="355"/>
        <v/>
      </c>
      <c r="AU395" s="65" t="str">
        <f t="shared" si="344"/>
        <v/>
      </c>
      <c r="AV395" s="30"/>
      <c r="AW395" s="30" t="str">
        <f t="shared" si="330"/>
        <v>J23</v>
      </c>
      <c r="AX395" s="14">
        <f t="shared" si="365"/>
        <v>0</v>
      </c>
      <c r="AY395" s="14">
        <f t="shared" si="365"/>
        <v>0</v>
      </c>
      <c r="AZ395" s="30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30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30"/>
      <c r="DC395" s="13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3"/>
    </row>
    <row r="396" spans="5:132">
      <c r="E396" s="13">
        <f t="shared" si="356"/>
        <v>363</v>
      </c>
      <c r="F396" s="21" t="str">
        <f t="shared" ref="F396:F417" si="366">F395</f>
        <v>P</v>
      </c>
      <c r="G396" s="14">
        <f t="shared" ref="G396:G417" si="367">G395+1</f>
        <v>3</v>
      </c>
      <c r="H396" s="30" t="str">
        <f t="shared" si="346"/>
        <v>P3</v>
      </c>
      <c r="I396" s="30"/>
      <c r="J396" s="13">
        <f t="shared" si="363"/>
        <v>318</v>
      </c>
      <c r="K396" s="30" t="str">
        <f t="shared" si="331"/>
        <v>N6</v>
      </c>
      <c r="L396" s="30"/>
      <c r="M396" s="13">
        <f t="shared" si="359"/>
        <v>263</v>
      </c>
      <c r="N396" s="30" t="str">
        <f t="shared" si="332"/>
        <v>K23</v>
      </c>
      <c r="O396" s="30"/>
      <c r="P396" s="13">
        <f t="shared" si="364"/>
        <v>140</v>
      </c>
      <c r="Q396" s="30" t="str">
        <f t="shared" si="333"/>
        <v>F20</v>
      </c>
      <c r="R396" s="30"/>
      <c r="S396" s="13">
        <f t="shared" si="347"/>
        <v>342</v>
      </c>
      <c r="T396" s="30" t="str">
        <f t="shared" si="334"/>
        <v>O6</v>
      </c>
      <c r="U396" s="30"/>
      <c r="V396" s="13">
        <f t="shared" si="348"/>
        <v>142</v>
      </c>
      <c r="W396" s="30" t="str">
        <f t="shared" si="335"/>
        <v>F22</v>
      </c>
      <c r="X396" s="30"/>
      <c r="Y396" s="30" t="str">
        <f t="shared" si="349"/>
        <v>_</v>
      </c>
      <c r="Z396" s="21">
        <f t="shared" si="336"/>
        <v>1</v>
      </c>
      <c r="AA396" s="13" t="b">
        <f t="shared" si="350"/>
        <v>1</v>
      </c>
      <c r="AB396" s="30" t="b">
        <f t="shared" si="337"/>
        <v>1</v>
      </c>
      <c r="AC396" s="30" t="b">
        <f t="shared" ca="1" si="338"/>
        <v>1</v>
      </c>
      <c r="AD396" s="30" t="b">
        <f t="shared" ca="1" si="339"/>
        <v>1</v>
      </c>
      <c r="AE396" s="13" t="str">
        <f t="shared" si="351"/>
        <v/>
      </c>
      <c r="AF396" s="13" t="str">
        <f t="shared" si="352"/>
        <v/>
      </c>
      <c r="AG396" s="13"/>
      <c r="AH396" s="81">
        <f t="shared" si="357"/>
        <v>363</v>
      </c>
      <c r="AI396" s="82" t="str">
        <f t="shared" si="340"/>
        <v>N6</v>
      </c>
      <c r="AJ396" s="30" t="str">
        <f t="shared" si="353"/>
        <v/>
      </c>
      <c r="AK396" s="26"/>
      <c r="AL396" s="28"/>
      <c r="AM396" s="28"/>
      <c r="AN396" s="83"/>
      <c r="AO396" s="65" t="str">
        <f t="shared" si="358"/>
        <v/>
      </c>
      <c r="AP396" s="74" t="str">
        <f t="shared" si="341"/>
        <v/>
      </c>
      <c r="AQ396" s="65" t="str">
        <f t="shared" si="354"/>
        <v/>
      </c>
      <c r="AR396" s="65" t="str">
        <f t="shared" si="342"/>
        <v/>
      </c>
      <c r="AS396" s="65" t="str">
        <f t="shared" si="343"/>
        <v/>
      </c>
      <c r="AT396" s="65" t="str">
        <f t="shared" si="355"/>
        <v/>
      </c>
      <c r="AU396" s="65" t="str">
        <f t="shared" si="344"/>
        <v/>
      </c>
      <c r="AV396" s="30"/>
      <c r="AW396" s="30" t="str">
        <f t="shared" si="330"/>
        <v>K23</v>
      </c>
      <c r="AX396" s="14">
        <f t="shared" si="365"/>
        <v>0</v>
      </c>
      <c r="AY396" s="14">
        <f t="shared" si="365"/>
        <v>0</v>
      </c>
      <c r="AZ396" s="30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30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30"/>
      <c r="DC396" s="13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3"/>
    </row>
    <row r="397" spans="5:132">
      <c r="E397" s="13">
        <f t="shared" si="356"/>
        <v>364</v>
      </c>
      <c r="F397" s="21" t="str">
        <f t="shared" si="366"/>
        <v>P</v>
      </c>
      <c r="G397" s="14">
        <f t="shared" si="367"/>
        <v>4</v>
      </c>
      <c r="H397" s="30" t="str">
        <f t="shared" si="346"/>
        <v>P4</v>
      </c>
      <c r="I397" s="30"/>
      <c r="J397" s="13">
        <f t="shared" si="363"/>
        <v>320</v>
      </c>
      <c r="K397" s="30" t="str">
        <f t="shared" si="331"/>
        <v>N8</v>
      </c>
      <c r="L397" s="30"/>
      <c r="M397" s="13">
        <f t="shared" si="359"/>
        <v>287</v>
      </c>
      <c r="N397" s="30" t="str">
        <f t="shared" si="332"/>
        <v>L23</v>
      </c>
      <c r="O397" s="30"/>
      <c r="P397" s="13">
        <f t="shared" si="364"/>
        <v>188</v>
      </c>
      <c r="Q397" s="30" t="str">
        <f t="shared" si="333"/>
        <v>H20</v>
      </c>
      <c r="R397" s="30"/>
      <c r="S397" s="13">
        <f t="shared" si="347"/>
        <v>344</v>
      </c>
      <c r="T397" s="30" t="str">
        <f t="shared" si="334"/>
        <v>O8</v>
      </c>
      <c r="U397" s="30"/>
      <c r="V397" s="13">
        <f t="shared" si="348"/>
        <v>190</v>
      </c>
      <c r="W397" s="30" t="str">
        <f t="shared" si="335"/>
        <v>H22</v>
      </c>
      <c r="X397" s="30"/>
      <c r="Y397" s="30" t="str">
        <f t="shared" si="349"/>
        <v>_</v>
      </c>
      <c r="Z397" s="21">
        <f t="shared" si="336"/>
        <v>1</v>
      </c>
      <c r="AA397" s="13" t="b">
        <f t="shared" si="350"/>
        <v>1</v>
      </c>
      <c r="AB397" s="30" t="b">
        <f t="shared" si="337"/>
        <v>1</v>
      </c>
      <c r="AC397" s="30" t="b">
        <f t="shared" ca="1" si="338"/>
        <v>1</v>
      </c>
      <c r="AD397" s="30" t="b">
        <f t="shared" ca="1" si="339"/>
        <v>1</v>
      </c>
      <c r="AE397" s="13" t="str">
        <f t="shared" si="351"/>
        <v/>
      </c>
      <c r="AF397" s="13" t="str">
        <f t="shared" si="352"/>
        <v/>
      </c>
      <c r="AG397" s="13"/>
      <c r="AH397" s="81">
        <f t="shared" si="357"/>
        <v>364</v>
      </c>
      <c r="AI397" s="82" t="str">
        <f t="shared" si="340"/>
        <v>N8</v>
      </c>
      <c r="AJ397" s="30" t="str">
        <f t="shared" si="353"/>
        <v/>
      </c>
      <c r="AK397" s="26"/>
      <c r="AL397" s="28"/>
      <c r="AM397" s="28"/>
      <c r="AN397" s="83"/>
      <c r="AO397" s="65" t="str">
        <f t="shared" si="358"/>
        <v/>
      </c>
      <c r="AP397" s="74" t="str">
        <f t="shared" si="341"/>
        <v/>
      </c>
      <c r="AQ397" s="65" t="str">
        <f t="shared" si="354"/>
        <v/>
      </c>
      <c r="AR397" s="65" t="str">
        <f t="shared" si="342"/>
        <v/>
      </c>
      <c r="AS397" s="65" t="str">
        <f t="shared" si="343"/>
        <v/>
      </c>
      <c r="AT397" s="65" t="str">
        <f t="shared" si="355"/>
        <v/>
      </c>
      <c r="AU397" s="65" t="str">
        <f t="shared" si="344"/>
        <v/>
      </c>
      <c r="AV397" s="30"/>
      <c r="AW397" s="30" t="str">
        <f t="shared" si="330"/>
        <v>L23</v>
      </c>
      <c r="AX397" s="14">
        <f t="shared" si="365"/>
        <v>0</v>
      </c>
      <c r="AY397" s="14">
        <f t="shared" si="365"/>
        <v>0</v>
      </c>
      <c r="AZ397" s="30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30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30"/>
      <c r="DC397" s="13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3"/>
    </row>
    <row r="398" spans="5:132">
      <c r="E398" s="13">
        <f t="shared" si="356"/>
        <v>365</v>
      </c>
      <c r="F398" s="21" t="str">
        <f t="shared" si="366"/>
        <v>P</v>
      </c>
      <c r="G398" s="14">
        <f t="shared" si="367"/>
        <v>5</v>
      </c>
      <c r="H398" s="30" t="str">
        <f t="shared" si="346"/>
        <v>P5</v>
      </c>
      <c r="I398" s="30"/>
      <c r="J398" s="13">
        <f t="shared" si="363"/>
        <v>322</v>
      </c>
      <c r="K398" s="30" t="str">
        <f t="shared" si="331"/>
        <v>N10</v>
      </c>
      <c r="L398" s="30"/>
      <c r="M398" s="13">
        <f t="shared" si="359"/>
        <v>311</v>
      </c>
      <c r="N398" s="30" t="str">
        <f t="shared" si="332"/>
        <v>M23</v>
      </c>
      <c r="O398" s="30"/>
      <c r="P398" s="13">
        <f t="shared" si="364"/>
        <v>236</v>
      </c>
      <c r="Q398" s="30" t="str">
        <f t="shared" si="333"/>
        <v>J20</v>
      </c>
      <c r="R398" s="30"/>
      <c r="S398" s="13">
        <f t="shared" si="347"/>
        <v>346</v>
      </c>
      <c r="T398" s="30" t="str">
        <f t="shared" si="334"/>
        <v>O10</v>
      </c>
      <c r="U398" s="30"/>
      <c r="V398" s="13">
        <f t="shared" si="348"/>
        <v>238</v>
      </c>
      <c r="W398" s="30" t="str">
        <f t="shared" si="335"/>
        <v>J22</v>
      </c>
      <c r="X398" s="30"/>
      <c r="Y398" s="30" t="str">
        <f t="shared" si="349"/>
        <v>_</v>
      </c>
      <c r="Z398" s="21">
        <f t="shared" si="336"/>
        <v>1</v>
      </c>
      <c r="AA398" s="13" t="b">
        <f t="shared" si="350"/>
        <v>1</v>
      </c>
      <c r="AB398" s="30" t="b">
        <f t="shared" si="337"/>
        <v>1</v>
      </c>
      <c r="AC398" s="30" t="b">
        <f t="shared" ca="1" si="338"/>
        <v>1</v>
      </c>
      <c r="AD398" s="30" t="b">
        <f t="shared" ca="1" si="339"/>
        <v>1</v>
      </c>
      <c r="AE398" s="13" t="str">
        <f t="shared" si="351"/>
        <v/>
      </c>
      <c r="AF398" s="13" t="str">
        <f t="shared" si="352"/>
        <v/>
      </c>
      <c r="AG398" s="13"/>
      <c r="AH398" s="81">
        <f t="shared" si="357"/>
        <v>365</v>
      </c>
      <c r="AI398" s="82" t="str">
        <f t="shared" si="340"/>
        <v>N10</v>
      </c>
      <c r="AJ398" s="30" t="str">
        <f t="shared" si="353"/>
        <v/>
      </c>
      <c r="AK398" s="26"/>
      <c r="AL398" s="28"/>
      <c r="AM398" s="28"/>
      <c r="AN398" s="83"/>
      <c r="AO398" s="65" t="str">
        <f t="shared" si="358"/>
        <v/>
      </c>
      <c r="AP398" s="74" t="str">
        <f t="shared" si="341"/>
        <v/>
      </c>
      <c r="AQ398" s="65" t="str">
        <f t="shared" si="354"/>
        <v/>
      </c>
      <c r="AR398" s="65" t="str">
        <f t="shared" si="342"/>
        <v/>
      </c>
      <c r="AS398" s="65" t="str">
        <f t="shared" si="343"/>
        <v/>
      </c>
      <c r="AT398" s="65" t="str">
        <f t="shared" si="355"/>
        <v/>
      </c>
      <c r="AU398" s="65" t="str">
        <f t="shared" si="344"/>
        <v/>
      </c>
      <c r="AV398" s="30"/>
      <c r="AW398" s="30" t="str">
        <f t="shared" si="330"/>
        <v>M23</v>
      </c>
      <c r="AX398" s="14">
        <f t="shared" si="365"/>
        <v>0</v>
      </c>
      <c r="AY398" s="14">
        <f t="shared" si="365"/>
        <v>0</v>
      </c>
      <c r="AZ398" s="30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30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30"/>
      <c r="DC398" s="13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3"/>
    </row>
    <row r="399" spans="5:132">
      <c r="E399" s="13">
        <f t="shared" si="356"/>
        <v>366</v>
      </c>
      <c r="F399" s="21" t="str">
        <f t="shared" si="366"/>
        <v>P</v>
      </c>
      <c r="G399" s="14">
        <f t="shared" si="367"/>
        <v>6</v>
      </c>
      <c r="H399" s="30" t="str">
        <f t="shared" si="346"/>
        <v>P6</v>
      </c>
      <c r="I399" s="30"/>
      <c r="J399" s="13">
        <f t="shared" si="363"/>
        <v>324</v>
      </c>
      <c r="K399" s="30" t="str">
        <f t="shared" si="331"/>
        <v>N12</v>
      </c>
      <c r="L399" s="30"/>
      <c r="M399" s="13">
        <f t="shared" si="359"/>
        <v>335</v>
      </c>
      <c r="N399" s="30" t="str">
        <f t="shared" si="332"/>
        <v>N23</v>
      </c>
      <c r="O399" s="30"/>
      <c r="P399" s="13">
        <f t="shared" si="364"/>
        <v>284</v>
      </c>
      <c r="Q399" s="30" t="str">
        <f t="shared" si="333"/>
        <v>L20</v>
      </c>
      <c r="R399" s="30"/>
      <c r="S399" s="13">
        <f t="shared" si="347"/>
        <v>348</v>
      </c>
      <c r="T399" s="30" t="str">
        <f t="shared" si="334"/>
        <v>O12</v>
      </c>
      <c r="U399" s="30"/>
      <c r="V399" s="13">
        <f t="shared" si="348"/>
        <v>286</v>
      </c>
      <c r="W399" s="30" t="str">
        <f t="shared" si="335"/>
        <v>L22</v>
      </c>
      <c r="X399" s="30"/>
      <c r="Y399" s="30" t="str">
        <f t="shared" si="349"/>
        <v>_</v>
      </c>
      <c r="Z399" s="21">
        <f t="shared" si="336"/>
        <v>1</v>
      </c>
      <c r="AA399" s="13" t="b">
        <f t="shared" si="350"/>
        <v>1</v>
      </c>
      <c r="AB399" s="30" t="b">
        <f t="shared" si="337"/>
        <v>1</v>
      </c>
      <c r="AC399" s="30" t="b">
        <f t="shared" ca="1" si="338"/>
        <v>1</v>
      </c>
      <c r="AD399" s="30" t="b">
        <f t="shared" ca="1" si="339"/>
        <v>1</v>
      </c>
      <c r="AE399" s="13" t="str">
        <f t="shared" si="351"/>
        <v/>
      </c>
      <c r="AF399" s="13" t="str">
        <f t="shared" si="352"/>
        <v/>
      </c>
      <c r="AG399" s="13"/>
      <c r="AH399" s="81">
        <f t="shared" si="357"/>
        <v>366</v>
      </c>
      <c r="AI399" s="82" t="str">
        <f t="shared" si="340"/>
        <v>N12</v>
      </c>
      <c r="AJ399" s="30" t="str">
        <f t="shared" si="353"/>
        <v/>
      </c>
      <c r="AK399" s="26"/>
      <c r="AL399" s="28"/>
      <c r="AM399" s="28"/>
      <c r="AN399" s="83"/>
      <c r="AO399" s="65" t="str">
        <f t="shared" si="358"/>
        <v/>
      </c>
      <c r="AP399" s="74" t="str">
        <f t="shared" si="341"/>
        <v/>
      </c>
      <c r="AQ399" s="65" t="str">
        <f t="shared" si="354"/>
        <v/>
      </c>
      <c r="AR399" s="65" t="str">
        <f t="shared" si="342"/>
        <v/>
      </c>
      <c r="AS399" s="65" t="str">
        <f t="shared" si="343"/>
        <v/>
      </c>
      <c r="AT399" s="65" t="str">
        <f t="shared" si="355"/>
        <v/>
      </c>
      <c r="AU399" s="65" t="str">
        <f t="shared" si="344"/>
        <v/>
      </c>
      <c r="AV399" s="30"/>
      <c r="AW399" s="30" t="str">
        <f t="shared" si="330"/>
        <v>N23</v>
      </c>
      <c r="AX399" s="14">
        <f t="shared" si="365"/>
        <v>0</v>
      </c>
      <c r="AY399" s="14">
        <f t="shared" si="365"/>
        <v>0</v>
      </c>
      <c r="AZ399" s="30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30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30"/>
      <c r="DC399" s="13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3"/>
    </row>
    <row r="400" spans="5:132">
      <c r="E400" s="13">
        <f t="shared" si="356"/>
        <v>367</v>
      </c>
      <c r="F400" s="21" t="str">
        <f t="shared" si="366"/>
        <v>P</v>
      </c>
      <c r="G400" s="14">
        <f t="shared" si="367"/>
        <v>7</v>
      </c>
      <c r="H400" s="30" t="str">
        <f t="shared" si="346"/>
        <v>P7</v>
      </c>
      <c r="I400" s="30"/>
      <c r="J400" s="13">
        <f t="shared" si="363"/>
        <v>326</v>
      </c>
      <c r="K400" s="30" t="str">
        <f t="shared" si="331"/>
        <v>N14</v>
      </c>
      <c r="L400" s="30"/>
      <c r="M400" s="13">
        <f t="shared" si="359"/>
        <v>359</v>
      </c>
      <c r="N400" s="30" t="str">
        <f t="shared" si="332"/>
        <v>O23</v>
      </c>
      <c r="O400" s="30"/>
      <c r="P400" s="13">
        <f t="shared" si="364"/>
        <v>332</v>
      </c>
      <c r="Q400" s="30" t="str">
        <f t="shared" si="333"/>
        <v>N20</v>
      </c>
      <c r="R400" s="30"/>
      <c r="S400" s="13">
        <f t="shared" si="347"/>
        <v>350</v>
      </c>
      <c r="T400" s="30" t="str">
        <f t="shared" si="334"/>
        <v>O14</v>
      </c>
      <c r="U400" s="30"/>
      <c r="V400" s="13">
        <f t="shared" si="348"/>
        <v>334</v>
      </c>
      <c r="W400" s="30" t="str">
        <f t="shared" si="335"/>
        <v>N22</v>
      </c>
      <c r="X400" s="30"/>
      <c r="Y400" s="30" t="str">
        <f t="shared" si="349"/>
        <v>_</v>
      </c>
      <c r="Z400" s="21">
        <f t="shared" si="336"/>
        <v>1</v>
      </c>
      <c r="AA400" s="13" t="b">
        <f t="shared" si="350"/>
        <v>1</v>
      </c>
      <c r="AB400" s="30" t="b">
        <f t="shared" si="337"/>
        <v>1</v>
      </c>
      <c r="AC400" s="30" t="b">
        <f t="shared" ca="1" si="338"/>
        <v>1</v>
      </c>
      <c r="AD400" s="30" t="b">
        <f t="shared" ca="1" si="339"/>
        <v>1</v>
      </c>
      <c r="AE400" s="13" t="str">
        <f t="shared" si="351"/>
        <v/>
      </c>
      <c r="AF400" s="13" t="str">
        <f t="shared" si="352"/>
        <v/>
      </c>
      <c r="AG400" s="13"/>
      <c r="AH400" s="81">
        <f t="shared" si="357"/>
        <v>367</v>
      </c>
      <c r="AI400" s="82" t="str">
        <f t="shared" si="340"/>
        <v>N14</v>
      </c>
      <c r="AJ400" s="30" t="str">
        <f t="shared" si="353"/>
        <v/>
      </c>
      <c r="AK400" s="26"/>
      <c r="AL400" s="28"/>
      <c r="AM400" s="28"/>
      <c r="AN400" s="83"/>
      <c r="AO400" s="65" t="str">
        <f t="shared" si="358"/>
        <v/>
      </c>
      <c r="AP400" s="74" t="str">
        <f t="shared" si="341"/>
        <v/>
      </c>
      <c r="AQ400" s="65" t="str">
        <f t="shared" si="354"/>
        <v/>
      </c>
      <c r="AR400" s="65" t="str">
        <f t="shared" si="342"/>
        <v/>
      </c>
      <c r="AS400" s="65" t="str">
        <f t="shared" si="343"/>
        <v/>
      </c>
      <c r="AT400" s="65" t="str">
        <f t="shared" si="355"/>
        <v/>
      </c>
      <c r="AU400" s="65" t="str">
        <f t="shared" si="344"/>
        <v/>
      </c>
      <c r="AV400" s="30"/>
      <c r="AW400" s="30" t="str">
        <f t="shared" si="330"/>
        <v>O23</v>
      </c>
      <c r="AX400" s="14">
        <f t="shared" si="365"/>
        <v>0</v>
      </c>
      <c r="AY400" s="14">
        <f t="shared" si="365"/>
        <v>0</v>
      </c>
      <c r="AZ400" s="30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30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30"/>
      <c r="DC400" s="13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3"/>
    </row>
    <row r="401" spans="5:132">
      <c r="E401" s="13">
        <f t="shared" si="356"/>
        <v>368</v>
      </c>
      <c r="F401" s="21" t="str">
        <f t="shared" si="366"/>
        <v>P</v>
      </c>
      <c r="G401" s="14">
        <f t="shared" si="367"/>
        <v>8</v>
      </c>
      <c r="H401" s="30" t="str">
        <f t="shared" si="346"/>
        <v>P8</v>
      </c>
      <c r="I401" s="30"/>
      <c r="J401" s="13">
        <f t="shared" si="363"/>
        <v>328</v>
      </c>
      <c r="K401" s="30" t="str">
        <f t="shared" si="331"/>
        <v>N16</v>
      </c>
      <c r="L401" s="30"/>
      <c r="M401" s="13">
        <f t="shared" si="359"/>
        <v>383</v>
      </c>
      <c r="N401" s="30" t="str">
        <f t="shared" si="332"/>
        <v>P23</v>
      </c>
      <c r="O401" s="30"/>
      <c r="P401" s="13">
        <f t="shared" si="364"/>
        <v>380</v>
      </c>
      <c r="Q401" s="30" t="str">
        <f t="shared" si="333"/>
        <v>P20</v>
      </c>
      <c r="R401" s="30"/>
      <c r="S401" s="13">
        <f t="shared" si="347"/>
        <v>352</v>
      </c>
      <c r="T401" s="30" t="str">
        <f t="shared" si="334"/>
        <v>O16</v>
      </c>
      <c r="U401" s="30"/>
      <c r="V401" s="13">
        <f t="shared" si="348"/>
        <v>382</v>
      </c>
      <c r="W401" s="30" t="str">
        <f t="shared" si="335"/>
        <v>P22</v>
      </c>
      <c r="X401" s="30"/>
      <c r="Y401" s="30" t="str">
        <f t="shared" si="349"/>
        <v>_</v>
      </c>
      <c r="Z401" s="21">
        <f t="shared" si="336"/>
        <v>1</v>
      </c>
      <c r="AA401" s="13" t="b">
        <f t="shared" si="350"/>
        <v>1</v>
      </c>
      <c r="AB401" s="30" t="b">
        <f t="shared" si="337"/>
        <v>1</v>
      </c>
      <c r="AC401" s="30" t="b">
        <f t="shared" ca="1" si="338"/>
        <v>1</v>
      </c>
      <c r="AD401" s="30" t="b">
        <f t="shared" ca="1" si="339"/>
        <v>1</v>
      </c>
      <c r="AE401" s="13" t="str">
        <f t="shared" si="351"/>
        <v/>
      </c>
      <c r="AF401" s="13" t="str">
        <f t="shared" si="352"/>
        <v/>
      </c>
      <c r="AG401" s="13"/>
      <c r="AH401" s="81">
        <f t="shared" si="357"/>
        <v>368</v>
      </c>
      <c r="AI401" s="82" t="str">
        <f t="shared" si="340"/>
        <v>N16</v>
      </c>
      <c r="AJ401" s="30" t="str">
        <f t="shared" si="353"/>
        <v/>
      </c>
      <c r="AK401" s="26"/>
      <c r="AL401" s="28"/>
      <c r="AM401" s="28"/>
      <c r="AN401" s="83"/>
      <c r="AO401" s="65" t="str">
        <f t="shared" si="358"/>
        <v/>
      </c>
      <c r="AP401" s="74" t="str">
        <f t="shared" si="341"/>
        <v/>
      </c>
      <c r="AQ401" s="65" t="str">
        <f t="shared" si="354"/>
        <v/>
      </c>
      <c r="AR401" s="65" t="str">
        <f t="shared" si="342"/>
        <v/>
      </c>
      <c r="AS401" s="65" t="str">
        <f t="shared" si="343"/>
        <v/>
      </c>
      <c r="AT401" s="65" t="str">
        <f t="shared" si="355"/>
        <v/>
      </c>
      <c r="AU401" s="65" t="str">
        <f t="shared" si="344"/>
        <v/>
      </c>
      <c r="AV401" s="30"/>
      <c r="AW401" s="30" t="str">
        <f t="shared" si="330"/>
        <v>P23</v>
      </c>
      <c r="AX401" s="14">
        <f t="shared" si="365"/>
        <v>0</v>
      </c>
      <c r="AY401" s="14">
        <f t="shared" si="365"/>
        <v>0</v>
      </c>
      <c r="AZ401" s="30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30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30"/>
      <c r="DC401" s="13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3"/>
    </row>
    <row r="402" spans="5:132">
      <c r="E402" s="13">
        <f t="shared" si="356"/>
        <v>369</v>
      </c>
      <c r="F402" s="21" t="str">
        <f t="shared" si="366"/>
        <v>P</v>
      </c>
      <c r="G402" s="14">
        <f t="shared" si="367"/>
        <v>9</v>
      </c>
      <c r="H402" s="30" t="str">
        <f t="shared" si="346"/>
        <v>P9</v>
      </c>
      <c r="I402" s="30"/>
      <c r="J402" s="13">
        <f t="shared" si="363"/>
        <v>330</v>
      </c>
      <c r="K402" s="30" t="str">
        <f t="shared" si="331"/>
        <v>N18</v>
      </c>
      <c r="L402" s="30"/>
      <c r="M402" s="13">
        <f t="shared" si="359"/>
        <v>24</v>
      </c>
      <c r="N402" s="30" t="str">
        <f t="shared" si="332"/>
        <v>A24</v>
      </c>
      <c r="O402" s="30"/>
      <c r="P402" s="13">
        <f t="shared" si="364"/>
        <v>46</v>
      </c>
      <c r="Q402" s="30" t="str">
        <f t="shared" si="333"/>
        <v>B22</v>
      </c>
      <c r="R402" s="30"/>
      <c r="S402" s="13">
        <f t="shared" si="347"/>
        <v>354</v>
      </c>
      <c r="T402" s="30" t="str">
        <f t="shared" si="334"/>
        <v>O18</v>
      </c>
      <c r="U402" s="30"/>
      <c r="V402" s="13">
        <f t="shared" si="348"/>
        <v>47</v>
      </c>
      <c r="W402" s="30" t="str">
        <f t="shared" si="335"/>
        <v>B23</v>
      </c>
      <c r="X402" s="30"/>
      <c r="Y402" s="30" t="str">
        <f t="shared" si="349"/>
        <v>_</v>
      </c>
      <c r="Z402" s="21">
        <f t="shared" si="336"/>
        <v>1</v>
      </c>
      <c r="AA402" s="13" t="b">
        <f t="shared" si="350"/>
        <v>1</v>
      </c>
      <c r="AB402" s="30" t="b">
        <f t="shared" si="337"/>
        <v>1</v>
      </c>
      <c r="AC402" s="30" t="b">
        <f t="shared" ca="1" si="338"/>
        <v>1</v>
      </c>
      <c r="AD402" s="30" t="b">
        <f t="shared" ca="1" si="339"/>
        <v>1</v>
      </c>
      <c r="AE402" s="13" t="str">
        <f t="shared" si="351"/>
        <v/>
      </c>
      <c r="AF402" s="13" t="str">
        <f t="shared" si="352"/>
        <v/>
      </c>
      <c r="AG402" s="13"/>
      <c r="AH402" s="72">
        <f t="shared" si="357"/>
        <v>369</v>
      </c>
      <c r="AI402" s="80" t="str">
        <f t="shared" si="340"/>
        <v>N18</v>
      </c>
      <c r="AJ402" s="30" t="str">
        <f t="shared" si="353"/>
        <v/>
      </c>
      <c r="AK402" s="19"/>
      <c r="AL402" s="27"/>
      <c r="AM402" s="27"/>
      <c r="AN402" s="73"/>
      <c r="AO402" s="65" t="str">
        <f t="shared" si="358"/>
        <v/>
      </c>
      <c r="AP402" s="74" t="str">
        <f t="shared" si="341"/>
        <v/>
      </c>
      <c r="AQ402" s="65" t="str">
        <f t="shared" si="354"/>
        <v/>
      </c>
      <c r="AR402" s="65" t="str">
        <f t="shared" si="342"/>
        <v/>
      </c>
      <c r="AS402" s="65" t="str">
        <f t="shared" si="343"/>
        <v/>
      </c>
      <c r="AT402" s="65" t="str">
        <f t="shared" si="355"/>
        <v/>
      </c>
      <c r="AU402" s="65" t="str">
        <f t="shared" si="344"/>
        <v/>
      </c>
      <c r="AV402" s="30"/>
      <c r="AW402" s="30" t="str">
        <f t="shared" si="330"/>
        <v>A24</v>
      </c>
      <c r="AX402" s="14">
        <f t="shared" si="365"/>
        <v>0</v>
      </c>
      <c r="AY402" s="14">
        <f t="shared" si="365"/>
        <v>0</v>
      </c>
      <c r="AZ402" s="30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30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30"/>
      <c r="DC402" s="13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3"/>
    </row>
    <row r="403" spans="5:132">
      <c r="E403" s="13">
        <f t="shared" si="356"/>
        <v>370</v>
      </c>
      <c r="F403" s="21" t="str">
        <f t="shared" si="366"/>
        <v>P</v>
      </c>
      <c r="G403" s="14">
        <f t="shared" si="367"/>
        <v>10</v>
      </c>
      <c r="H403" s="30" t="str">
        <f t="shared" si="346"/>
        <v>P10</v>
      </c>
      <c r="I403" s="30"/>
      <c r="J403" s="13">
        <f t="shared" si="363"/>
        <v>332</v>
      </c>
      <c r="K403" s="30" t="str">
        <f t="shared" si="331"/>
        <v>N20</v>
      </c>
      <c r="L403" s="30"/>
      <c r="M403" s="13">
        <f t="shared" si="359"/>
        <v>48</v>
      </c>
      <c r="N403" s="30" t="str">
        <f t="shared" si="332"/>
        <v>B24</v>
      </c>
      <c r="O403" s="30"/>
      <c r="P403" s="13">
        <f t="shared" si="364"/>
        <v>94</v>
      </c>
      <c r="Q403" s="30" t="str">
        <f t="shared" si="333"/>
        <v>D22</v>
      </c>
      <c r="R403" s="30"/>
      <c r="S403" s="13">
        <f t="shared" si="347"/>
        <v>356</v>
      </c>
      <c r="T403" s="30" t="str">
        <f t="shared" si="334"/>
        <v>O20</v>
      </c>
      <c r="U403" s="30"/>
      <c r="V403" s="13">
        <f t="shared" si="348"/>
        <v>95</v>
      </c>
      <c r="W403" s="30" t="str">
        <f t="shared" si="335"/>
        <v>D23</v>
      </c>
      <c r="X403" s="30"/>
      <c r="Y403" s="30" t="str">
        <f t="shared" si="349"/>
        <v>_</v>
      </c>
      <c r="Z403" s="21">
        <f t="shared" si="336"/>
        <v>1</v>
      </c>
      <c r="AA403" s="13" t="b">
        <f t="shared" si="350"/>
        <v>1</v>
      </c>
      <c r="AB403" s="30" t="b">
        <f t="shared" si="337"/>
        <v>1</v>
      </c>
      <c r="AC403" s="30" t="b">
        <f t="shared" ca="1" si="338"/>
        <v>1</v>
      </c>
      <c r="AD403" s="30" t="b">
        <f t="shared" ca="1" si="339"/>
        <v>1</v>
      </c>
      <c r="AE403" s="13" t="str">
        <f t="shared" si="351"/>
        <v/>
      </c>
      <c r="AF403" s="13" t="str">
        <f t="shared" si="352"/>
        <v/>
      </c>
      <c r="AG403" s="13"/>
      <c r="AH403" s="72">
        <f t="shared" si="357"/>
        <v>370</v>
      </c>
      <c r="AI403" s="80" t="str">
        <f t="shared" si="340"/>
        <v>N20</v>
      </c>
      <c r="AJ403" s="30" t="str">
        <f t="shared" si="353"/>
        <v/>
      </c>
      <c r="AK403" s="19"/>
      <c r="AL403" s="27"/>
      <c r="AM403" s="27"/>
      <c r="AN403" s="73"/>
      <c r="AO403" s="65" t="str">
        <f t="shared" si="358"/>
        <v/>
      </c>
      <c r="AP403" s="74" t="str">
        <f t="shared" si="341"/>
        <v/>
      </c>
      <c r="AQ403" s="65" t="str">
        <f t="shared" si="354"/>
        <v/>
      </c>
      <c r="AR403" s="65" t="str">
        <f t="shared" si="342"/>
        <v/>
      </c>
      <c r="AS403" s="65" t="str">
        <f t="shared" si="343"/>
        <v/>
      </c>
      <c r="AT403" s="65" t="str">
        <f t="shared" si="355"/>
        <v/>
      </c>
      <c r="AU403" s="65" t="str">
        <f t="shared" si="344"/>
        <v/>
      </c>
      <c r="AV403" s="30"/>
      <c r="AW403" s="30" t="str">
        <f t="shared" si="330"/>
        <v>B24</v>
      </c>
      <c r="AX403" s="14">
        <f t="shared" si="365"/>
        <v>0</v>
      </c>
      <c r="AY403" s="14">
        <f t="shared" si="365"/>
        <v>0</v>
      </c>
      <c r="AZ403" s="30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30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30"/>
      <c r="DC403" s="13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3"/>
    </row>
    <row r="404" spans="5:132">
      <c r="E404" s="13">
        <f t="shared" si="356"/>
        <v>371</v>
      </c>
      <c r="F404" s="21" t="str">
        <f t="shared" si="366"/>
        <v>P</v>
      </c>
      <c r="G404" s="14">
        <f t="shared" si="367"/>
        <v>11</v>
      </c>
      <c r="H404" s="30" t="str">
        <f t="shared" si="346"/>
        <v>P11</v>
      </c>
      <c r="I404" s="30"/>
      <c r="J404" s="13">
        <f t="shared" si="363"/>
        <v>334</v>
      </c>
      <c r="K404" s="30" t="str">
        <f t="shared" si="331"/>
        <v>N22</v>
      </c>
      <c r="L404" s="30"/>
      <c r="M404" s="13">
        <f t="shared" si="359"/>
        <v>72</v>
      </c>
      <c r="N404" s="30" t="str">
        <f t="shared" si="332"/>
        <v>C24</v>
      </c>
      <c r="O404" s="30"/>
      <c r="P404" s="13">
        <f t="shared" si="364"/>
        <v>142</v>
      </c>
      <c r="Q404" s="30" t="str">
        <f t="shared" si="333"/>
        <v>F22</v>
      </c>
      <c r="R404" s="30"/>
      <c r="S404" s="13">
        <f t="shared" si="347"/>
        <v>358</v>
      </c>
      <c r="T404" s="30" t="str">
        <f t="shared" si="334"/>
        <v>O22</v>
      </c>
      <c r="U404" s="30"/>
      <c r="V404" s="13">
        <f t="shared" si="348"/>
        <v>143</v>
      </c>
      <c r="W404" s="30" t="str">
        <f t="shared" si="335"/>
        <v>F23</v>
      </c>
      <c r="X404" s="30"/>
      <c r="Y404" s="30" t="str">
        <f t="shared" si="349"/>
        <v>_</v>
      </c>
      <c r="Z404" s="21">
        <f t="shared" si="336"/>
        <v>1</v>
      </c>
      <c r="AA404" s="13" t="b">
        <f t="shared" si="350"/>
        <v>1</v>
      </c>
      <c r="AB404" s="30" t="b">
        <f t="shared" si="337"/>
        <v>1</v>
      </c>
      <c r="AC404" s="30" t="b">
        <f t="shared" ca="1" si="338"/>
        <v>1</v>
      </c>
      <c r="AD404" s="30" t="b">
        <f t="shared" ca="1" si="339"/>
        <v>1</v>
      </c>
      <c r="AE404" s="13" t="str">
        <f t="shared" si="351"/>
        <v/>
      </c>
      <c r="AF404" s="13" t="str">
        <f t="shared" si="352"/>
        <v/>
      </c>
      <c r="AG404" s="13"/>
      <c r="AH404" s="72">
        <f t="shared" si="357"/>
        <v>371</v>
      </c>
      <c r="AI404" s="80" t="str">
        <f t="shared" si="340"/>
        <v>N22</v>
      </c>
      <c r="AJ404" s="30" t="str">
        <f t="shared" si="353"/>
        <v/>
      </c>
      <c r="AK404" s="19"/>
      <c r="AL404" s="27"/>
      <c r="AM404" s="27"/>
      <c r="AN404" s="73"/>
      <c r="AO404" s="65" t="str">
        <f t="shared" si="358"/>
        <v/>
      </c>
      <c r="AP404" s="74" t="str">
        <f t="shared" si="341"/>
        <v/>
      </c>
      <c r="AQ404" s="65" t="str">
        <f t="shared" si="354"/>
        <v/>
      </c>
      <c r="AR404" s="65" t="str">
        <f t="shared" si="342"/>
        <v/>
      </c>
      <c r="AS404" s="65" t="str">
        <f t="shared" si="343"/>
        <v/>
      </c>
      <c r="AT404" s="65" t="str">
        <f t="shared" si="355"/>
        <v/>
      </c>
      <c r="AU404" s="65" t="str">
        <f t="shared" si="344"/>
        <v/>
      </c>
      <c r="AV404" s="30"/>
      <c r="AW404" s="30" t="str">
        <f t="shared" si="330"/>
        <v>C24</v>
      </c>
      <c r="AX404" s="14">
        <f t="shared" si="365"/>
        <v>0</v>
      </c>
      <c r="AY404" s="14">
        <f t="shared" si="365"/>
        <v>0</v>
      </c>
      <c r="AZ404" s="30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30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30"/>
      <c r="DC404" s="13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3"/>
    </row>
    <row r="405" spans="5:132">
      <c r="E405" s="13">
        <f t="shared" si="356"/>
        <v>372</v>
      </c>
      <c r="F405" s="21" t="str">
        <f t="shared" si="366"/>
        <v>P</v>
      </c>
      <c r="G405" s="14">
        <f t="shared" si="367"/>
        <v>12</v>
      </c>
      <c r="H405" s="30" t="str">
        <f t="shared" si="346"/>
        <v>P12</v>
      </c>
      <c r="I405" s="30"/>
      <c r="J405" s="13">
        <f t="shared" si="363"/>
        <v>336</v>
      </c>
      <c r="K405" s="30" t="str">
        <f t="shared" si="331"/>
        <v>N24</v>
      </c>
      <c r="L405" s="30"/>
      <c r="M405" s="13">
        <f t="shared" si="359"/>
        <v>96</v>
      </c>
      <c r="N405" s="30" t="str">
        <f t="shared" si="332"/>
        <v>D24</v>
      </c>
      <c r="O405" s="30"/>
      <c r="P405" s="13">
        <f t="shared" si="364"/>
        <v>190</v>
      </c>
      <c r="Q405" s="30" t="str">
        <f t="shared" si="333"/>
        <v>H22</v>
      </c>
      <c r="R405" s="30"/>
      <c r="S405" s="13">
        <f t="shared" si="347"/>
        <v>360</v>
      </c>
      <c r="T405" s="30" t="str">
        <f t="shared" si="334"/>
        <v>O24</v>
      </c>
      <c r="U405" s="30"/>
      <c r="V405" s="13">
        <f t="shared" si="348"/>
        <v>191</v>
      </c>
      <c r="W405" s="30" t="str">
        <f t="shared" si="335"/>
        <v>H23</v>
      </c>
      <c r="X405" s="30"/>
      <c r="Y405" s="30" t="str">
        <f t="shared" si="349"/>
        <v>_</v>
      </c>
      <c r="Z405" s="21">
        <f t="shared" si="336"/>
        <v>1</v>
      </c>
      <c r="AA405" s="13" t="b">
        <f t="shared" si="350"/>
        <v>1</v>
      </c>
      <c r="AB405" s="30" t="b">
        <f t="shared" si="337"/>
        <v>1</v>
      </c>
      <c r="AC405" s="30" t="b">
        <f t="shared" ca="1" si="338"/>
        <v>1</v>
      </c>
      <c r="AD405" s="30" t="b">
        <f t="shared" ca="1" si="339"/>
        <v>1</v>
      </c>
      <c r="AE405" s="13" t="str">
        <f t="shared" si="351"/>
        <v/>
      </c>
      <c r="AF405" s="13" t="str">
        <f t="shared" si="352"/>
        <v/>
      </c>
      <c r="AG405" s="13"/>
      <c r="AH405" s="72">
        <f t="shared" si="357"/>
        <v>372</v>
      </c>
      <c r="AI405" s="80" t="str">
        <f t="shared" si="340"/>
        <v>N24</v>
      </c>
      <c r="AJ405" s="30" t="str">
        <f t="shared" si="353"/>
        <v/>
      </c>
      <c r="AK405" s="19"/>
      <c r="AL405" s="27"/>
      <c r="AM405" s="27"/>
      <c r="AN405" s="73"/>
      <c r="AO405" s="65" t="str">
        <f t="shared" si="358"/>
        <v/>
      </c>
      <c r="AP405" s="74" t="str">
        <f t="shared" si="341"/>
        <v/>
      </c>
      <c r="AQ405" s="65" t="str">
        <f t="shared" si="354"/>
        <v/>
      </c>
      <c r="AR405" s="65" t="str">
        <f t="shared" si="342"/>
        <v/>
      </c>
      <c r="AS405" s="65" t="str">
        <f t="shared" si="343"/>
        <v/>
      </c>
      <c r="AT405" s="65" t="str">
        <f t="shared" si="355"/>
        <v/>
      </c>
      <c r="AU405" s="65" t="str">
        <f t="shared" si="344"/>
        <v/>
      </c>
      <c r="AV405" s="30"/>
      <c r="AW405" s="30" t="str">
        <f t="shared" si="330"/>
        <v>D24</v>
      </c>
      <c r="AX405" s="14">
        <f t="shared" si="365"/>
        <v>0</v>
      </c>
      <c r="AY405" s="14">
        <f t="shared" si="365"/>
        <v>0</v>
      </c>
      <c r="AZ405" s="30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30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30"/>
      <c r="DC405" s="13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3"/>
    </row>
    <row r="406" spans="5:132">
      <c r="E406" s="13">
        <f t="shared" si="356"/>
        <v>373</v>
      </c>
      <c r="F406" s="21" t="str">
        <f t="shared" si="366"/>
        <v>P</v>
      </c>
      <c r="G406" s="14">
        <f t="shared" si="367"/>
        <v>13</v>
      </c>
      <c r="H406" s="30" t="str">
        <f t="shared" si="346"/>
        <v>P13</v>
      </c>
      <c r="I406" s="30"/>
      <c r="J406" s="13">
        <f t="shared" si="363"/>
        <v>362</v>
      </c>
      <c r="K406" s="30" t="str">
        <f t="shared" si="331"/>
        <v>P2</v>
      </c>
      <c r="L406" s="30"/>
      <c r="M406" s="13">
        <f t="shared" si="359"/>
        <v>120</v>
      </c>
      <c r="N406" s="30" t="str">
        <f t="shared" si="332"/>
        <v>E24</v>
      </c>
      <c r="O406" s="30"/>
      <c r="P406" s="13">
        <f t="shared" si="364"/>
        <v>238</v>
      </c>
      <c r="Q406" s="30" t="str">
        <f t="shared" si="333"/>
        <v>J22</v>
      </c>
      <c r="R406" s="30"/>
      <c r="S406" s="13">
        <f t="shared" si="347"/>
        <v>362</v>
      </c>
      <c r="T406" s="30" t="str">
        <f t="shared" si="334"/>
        <v>P2</v>
      </c>
      <c r="U406" s="30"/>
      <c r="V406" s="13">
        <f t="shared" si="348"/>
        <v>239</v>
      </c>
      <c r="W406" s="30" t="str">
        <f t="shared" si="335"/>
        <v>J23</v>
      </c>
      <c r="X406" s="30"/>
      <c r="Y406" s="30" t="str">
        <f t="shared" si="349"/>
        <v>_</v>
      </c>
      <c r="Z406" s="21">
        <f t="shared" si="336"/>
        <v>1</v>
      </c>
      <c r="AA406" s="13" t="b">
        <f t="shared" si="350"/>
        <v>1</v>
      </c>
      <c r="AB406" s="30" t="b">
        <f t="shared" si="337"/>
        <v>1</v>
      </c>
      <c r="AC406" s="30" t="b">
        <f t="shared" ca="1" si="338"/>
        <v>1</v>
      </c>
      <c r="AD406" s="30" t="b">
        <f t="shared" ca="1" si="339"/>
        <v>1</v>
      </c>
      <c r="AE406" s="13" t="str">
        <f t="shared" si="351"/>
        <v/>
      </c>
      <c r="AF406" s="13" t="str">
        <f t="shared" si="352"/>
        <v/>
      </c>
      <c r="AG406" s="13"/>
      <c r="AH406" s="72">
        <f t="shared" si="357"/>
        <v>373</v>
      </c>
      <c r="AI406" s="80" t="str">
        <f t="shared" si="340"/>
        <v>P2</v>
      </c>
      <c r="AJ406" s="30" t="str">
        <f t="shared" si="353"/>
        <v/>
      </c>
      <c r="AK406" s="19"/>
      <c r="AL406" s="27"/>
      <c r="AM406" s="27"/>
      <c r="AN406" s="73"/>
      <c r="AO406" s="65" t="str">
        <f t="shared" si="358"/>
        <v/>
      </c>
      <c r="AP406" s="74" t="str">
        <f t="shared" si="341"/>
        <v/>
      </c>
      <c r="AQ406" s="65" t="str">
        <f t="shared" si="354"/>
        <v/>
      </c>
      <c r="AR406" s="65" t="str">
        <f t="shared" si="342"/>
        <v/>
      </c>
      <c r="AS406" s="65" t="str">
        <f t="shared" si="343"/>
        <v/>
      </c>
      <c r="AT406" s="65" t="str">
        <f t="shared" si="355"/>
        <v/>
      </c>
      <c r="AU406" s="65" t="str">
        <f t="shared" si="344"/>
        <v/>
      </c>
      <c r="AV406" s="30"/>
      <c r="AW406" s="30" t="str">
        <f t="shared" si="330"/>
        <v>E24</v>
      </c>
      <c r="AX406" s="14">
        <f t="shared" si="365"/>
        <v>0</v>
      </c>
      <c r="AY406" s="14">
        <f t="shared" si="365"/>
        <v>0</v>
      </c>
      <c r="AZ406" s="30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30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30"/>
      <c r="DC406" s="13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3"/>
    </row>
    <row r="407" spans="5:132">
      <c r="E407" s="13">
        <f t="shared" si="356"/>
        <v>374</v>
      </c>
      <c r="F407" s="21" t="str">
        <f t="shared" si="366"/>
        <v>P</v>
      </c>
      <c r="G407" s="14">
        <f t="shared" si="367"/>
        <v>14</v>
      </c>
      <c r="H407" s="30" t="str">
        <f t="shared" si="346"/>
        <v>P14</v>
      </c>
      <c r="I407" s="30"/>
      <c r="J407" s="13">
        <f t="shared" si="363"/>
        <v>364</v>
      </c>
      <c r="K407" s="30" t="str">
        <f t="shared" si="331"/>
        <v>P4</v>
      </c>
      <c r="L407" s="30"/>
      <c r="M407" s="13">
        <f t="shared" si="359"/>
        <v>144</v>
      </c>
      <c r="N407" s="30" t="str">
        <f t="shared" si="332"/>
        <v>F24</v>
      </c>
      <c r="O407" s="30"/>
      <c r="P407" s="13">
        <f t="shared" si="364"/>
        <v>286</v>
      </c>
      <c r="Q407" s="30" t="str">
        <f t="shared" si="333"/>
        <v>L22</v>
      </c>
      <c r="R407" s="30"/>
      <c r="S407" s="13">
        <f t="shared" si="347"/>
        <v>364</v>
      </c>
      <c r="T407" s="30" t="str">
        <f t="shared" si="334"/>
        <v>P4</v>
      </c>
      <c r="U407" s="30"/>
      <c r="V407" s="13">
        <f t="shared" si="348"/>
        <v>287</v>
      </c>
      <c r="W407" s="30" t="str">
        <f t="shared" si="335"/>
        <v>L23</v>
      </c>
      <c r="X407" s="30"/>
      <c r="Y407" s="30" t="str">
        <f t="shared" si="349"/>
        <v>_</v>
      </c>
      <c r="Z407" s="21">
        <f t="shared" si="336"/>
        <v>1</v>
      </c>
      <c r="AA407" s="13" t="b">
        <f t="shared" si="350"/>
        <v>1</v>
      </c>
      <c r="AB407" s="30" t="b">
        <f t="shared" si="337"/>
        <v>1</v>
      </c>
      <c r="AC407" s="30" t="b">
        <f t="shared" ca="1" si="338"/>
        <v>1</v>
      </c>
      <c r="AD407" s="30" t="b">
        <f t="shared" ca="1" si="339"/>
        <v>1</v>
      </c>
      <c r="AE407" s="13" t="str">
        <f t="shared" si="351"/>
        <v/>
      </c>
      <c r="AF407" s="13" t="str">
        <f t="shared" si="352"/>
        <v/>
      </c>
      <c r="AG407" s="13"/>
      <c r="AH407" s="72">
        <f t="shared" si="357"/>
        <v>374</v>
      </c>
      <c r="AI407" s="80" t="str">
        <f t="shared" si="340"/>
        <v>P4</v>
      </c>
      <c r="AJ407" s="30" t="str">
        <f t="shared" si="353"/>
        <v/>
      </c>
      <c r="AK407" s="19"/>
      <c r="AL407" s="27"/>
      <c r="AM407" s="27"/>
      <c r="AN407" s="73"/>
      <c r="AO407" s="65" t="str">
        <f t="shared" si="358"/>
        <v/>
      </c>
      <c r="AP407" s="74" t="str">
        <f t="shared" si="341"/>
        <v/>
      </c>
      <c r="AQ407" s="65" t="str">
        <f t="shared" si="354"/>
        <v/>
      </c>
      <c r="AR407" s="65" t="str">
        <f t="shared" si="342"/>
        <v/>
      </c>
      <c r="AS407" s="65" t="str">
        <f t="shared" si="343"/>
        <v/>
      </c>
      <c r="AT407" s="65" t="str">
        <f t="shared" si="355"/>
        <v/>
      </c>
      <c r="AU407" s="65" t="str">
        <f t="shared" si="344"/>
        <v/>
      </c>
      <c r="AV407" s="30"/>
      <c r="AW407" s="30" t="str">
        <f t="shared" si="330"/>
        <v>F24</v>
      </c>
      <c r="AX407" s="14">
        <f t="shared" si="365"/>
        <v>0</v>
      </c>
      <c r="AY407" s="14">
        <f t="shared" si="365"/>
        <v>0</v>
      </c>
      <c r="AZ407" s="30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30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30"/>
      <c r="DC407" s="13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3"/>
    </row>
    <row r="408" spans="5:132">
      <c r="E408" s="13">
        <f t="shared" si="356"/>
        <v>375</v>
      </c>
      <c r="F408" s="21" t="str">
        <f t="shared" si="366"/>
        <v>P</v>
      </c>
      <c r="G408" s="14">
        <f t="shared" si="367"/>
        <v>15</v>
      </c>
      <c r="H408" s="30" t="str">
        <f t="shared" si="346"/>
        <v>P15</v>
      </c>
      <c r="I408" s="30"/>
      <c r="J408" s="13">
        <f t="shared" si="363"/>
        <v>366</v>
      </c>
      <c r="K408" s="30" t="str">
        <f t="shared" si="331"/>
        <v>P6</v>
      </c>
      <c r="L408" s="30"/>
      <c r="M408" s="13">
        <f t="shared" si="359"/>
        <v>168</v>
      </c>
      <c r="N408" s="30" t="str">
        <f t="shared" si="332"/>
        <v>G24</v>
      </c>
      <c r="O408" s="30"/>
      <c r="P408" s="13">
        <f t="shared" si="364"/>
        <v>334</v>
      </c>
      <c r="Q408" s="30" t="str">
        <f t="shared" si="333"/>
        <v>N22</v>
      </c>
      <c r="R408" s="30"/>
      <c r="S408" s="13">
        <f t="shared" si="347"/>
        <v>366</v>
      </c>
      <c r="T408" s="30" t="str">
        <f t="shared" si="334"/>
        <v>P6</v>
      </c>
      <c r="U408" s="30"/>
      <c r="V408" s="13">
        <f t="shared" si="348"/>
        <v>335</v>
      </c>
      <c r="W408" s="30" t="str">
        <f t="shared" si="335"/>
        <v>N23</v>
      </c>
      <c r="X408" s="30"/>
      <c r="Y408" s="30" t="str">
        <f t="shared" si="349"/>
        <v>_</v>
      </c>
      <c r="Z408" s="21">
        <f t="shared" si="336"/>
        <v>1</v>
      </c>
      <c r="AA408" s="13" t="b">
        <f t="shared" si="350"/>
        <v>1</v>
      </c>
      <c r="AB408" s="30" t="b">
        <f t="shared" si="337"/>
        <v>1</v>
      </c>
      <c r="AC408" s="30" t="b">
        <f t="shared" ca="1" si="338"/>
        <v>1</v>
      </c>
      <c r="AD408" s="30" t="b">
        <f t="shared" ca="1" si="339"/>
        <v>1</v>
      </c>
      <c r="AE408" s="13" t="str">
        <f t="shared" si="351"/>
        <v/>
      </c>
      <c r="AF408" s="13" t="str">
        <f t="shared" si="352"/>
        <v/>
      </c>
      <c r="AG408" s="13"/>
      <c r="AH408" s="72">
        <f t="shared" si="357"/>
        <v>375</v>
      </c>
      <c r="AI408" s="80" t="str">
        <f t="shared" si="340"/>
        <v>P6</v>
      </c>
      <c r="AJ408" s="30" t="str">
        <f t="shared" si="353"/>
        <v/>
      </c>
      <c r="AK408" s="19"/>
      <c r="AL408" s="27"/>
      <c r="AM408" s="27"/>
      <c r="AN408" s="73"/>
      <c r="AO408" s="65" t="str">
        <f t="shared" si="358"/>
        <v/>
      </c>
      <c r="AP408" s="74" t="str">
        <f t="shared" si="341"/>
        <v/>
      </c>
      <c r="AQ408" s="65" t="str">
        <f t="shared" si="354"/>
        <v/>
      </c>
      <c r="AR408" s="65" t="str">
        <f t="shared" si="342"/>
        <v/>
      </c>
      <c r="AS408" s="65" t="str">
        <f t="shared" si="343"/>
        <v/>
      </c>
      <c r="AT408" s="65" t="str">
        <f t="shared" si="355"/>
        <v/>
      </c>
      <c r="AU408" s="65" t="str">
        <f t="shared" si="344"/>
        <v/>
      </c>
      <c r="AV408" s="30"/>
      <c r="AW408" s="30" t="str">
        <f t="shared" si="330"/>
        <v>G24</v>
      </c>
      <c r="AX408" s="14">
        <f t="shared" si="365"/>
        <v>0</v>
      </c>
      <c r="AY408" s="14">
        <f t="shared" si="365"/>
        <v>0</v>
      </c>
      <c r="AZ408" s="30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30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30"/>
      <c r="DC408" s="13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3"/>
    </row>
    <row r="409" spans="5:132">
      <c r="E409" s="13">
        <f t="shared" si="356"/>
        <v>376</v>
      </c>
      <c r="F409" s="21" t="str">
        <f t="shared" si="366"/>
        <v>P</v>
      </c>
      <c r="G409" s="14">
        <f t="shared" si="367"/>
        <v>16</v>
      </c>
      <c r="H409" s="30" t="str">
        <f t="shared" si="346"/>
        <v>P16</v>
      </c>
      <c r="I409" s="30"/>
      <c r="J409" s="13">
        <f t="shared" si="363"/>
        <v>368</v>
      </c>
      <c r="K409" s="30" t="str">
        <f t="shared" si="331"/>
        <v>P8</v>
      </c>
      <c r="L409" s="30"/>
      <c r="M409" s="13">
        <f t="shared" si="359"/>
        <v>192</v>
      </c>
      <c r="N409" s="30" t="str">
        <f t="shared" si="332"/>
        <v>H24</v>
      </c>
      <c r="O409" s="30"/>
      <c r="P409" s="13">
        <f t="shared" si="364"/>
        <v>382</v>
      </c>
      <c r="Q409" s="30" t="str">
        <f t="shared" si="333"/>
        <v>P22</v>
      </c>
      <c r="R409" s="30"/>
      <c r="S409" s="13">
        <f t="shared" si="347"/>
        <v>368</v>
      </c>
      <c r="T409" s="30" t="str">
        <f t="shared" si="334"/>
        <v>P8</v>
      </c>
      <c r="U409" s="30"/>
      <c r="V409" s="13">
        <f t="shared" si="348"/>
        <v>383</v>
      </c>
      <c r="W409" s="30" t="str">
        <f t="shared" si="335"/>
        <v>P23</v>
      </c>
      <c r="X409" s="30"/>
      <c r="Y409" s="30" t="str">
        <f t="shared" si="349"/>
        <v>_</v>
      </c>
      <c r="Z409" s="21">
        <f t="shared" si="336"/>
        <v>1</v>
      </c>
      <c r="AA409" s="13" t="b">
        <f t="shared" si="350"/>
        <v>1</v>
      </c>
      <c r="AB409" s="30" t="b">
        <f t="shared" si="337"/>
        <v>1</v>
      </c>
      <c r="AC409" s="30" t="b">
        <f t="shared" ca="1" si="338"/>
        <v>1</v>
      </c>
      <c r="AD409" s="30" t="b">
        <f t="shared" ca="1" si="339"/>
        <v>1</v>
      </c>
      <c r="AE409" s="13" t="str">
        <f t="shared" si="351"/>
        <v/>
      </c>
      <c r="AF409" s="13" t="str">
        <f t="shared" si="352"/>
        <v/>
      </c>
      <c r="AG409" s="13"/>
      <c r="AH409" s="72">
        <f t="shared" si="357"/>
        <v>376</v>
      </c>
      <c r="AI409" s="80" t="str">
        <f t="shared" si="340"/>
        <v>P8</v>
      </c>
      <c r="AJ409" s="30" t="str">
        <f t="shared" si="353"/>
        <v/>
      </c>
      <c r="AK409" s="19"/>
      <c r="AL409" s="27"/>
      <c r="AM409" s="27"/>
      <c r="AN409" s="73"/>
      <c r="AO409" s="65" t="str">
        <f t="shared" si="358"/>
        <v/>
      </c>
      <c r="AP409" s="74" t="str">
        <f t="shared" si="341"/>
        <v/>
      </c>
      <c r="AQ409" s="65" t="str">
        <f t="shared" si="354"/>
        <v/>
      </c>
      <c r="AR409" s="65" t="str">
        <f t="shared" si="342"/>
        <v/>
      </c>
      <c r="AS409" s="65" t="str">
        <f t="shared" si="343"/>
        <v/>
      </c>
      <c r="AT409" s="65" t="str">
        <f t="shared" si="355"/>
        <v/>
      </c>
      <c r="AU409" s="65" t="str">
        <f t="shared" si="344"/>
        <v/>
      </c>
      <c r="AV409" s="30"/>
      <c r="AW409" s="30" t="str">
        <f t="shared" si="330"/>
        <v>H24</v>
      </c>
      <c r="AX409" s="14">
        <f t="shared" si="365"/>
        <v>0</v>
      </c>
      <c r="AY409" s="14">
        <f t="shared" si="365"/>
        <v>0</v>
      </c>
      <c r="AZ409" s="30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30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30"/>
      <c r="DC409" s="13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3"/>
    </row>
    <row r="410" spans="5:132">
      <c r="E410" s="13">
        <f t="shared" si="356"/>
        <v>377</v>
      </c>
      <c r="F410" s="21" t="str">
        <f t="shared" si="366"/>
        <v>P</v>
      </c>
      <c r="G410" s="14">
        <f t="shared" si="367"/>
        <v>17</v>
      </c>
      <c r="H410" s="30" t="str">
        <f t="shared" si="346"/>
        <v>P17</v>
      </c>
      <c r="I410" s="30"/>
      <c r="J410" s="13">
        <f t="shared" si="363"/>
        <v>370</v>
      </c>
      <c r="K410" s="30" t="str">
        <f t="shared" si="331"/>
        <v>P10</v>
      </c>
      <c r="L410" s="30"/>
      <c r="M410" s="13">
        <f t="shared" si="359"/>
        <v>216</v>
      </c>
      <c r="N410" s="30" t="str">
        <f t="shared" si="332"/>
        <v>I24</v>
      </c>
      <c r="O410" s="30"/>
      <c r="P410" s="13">
        <f t="shared" si="364"/>
        <v>48</v>
      </c>
      <c r="Q410" s="30" t="str">
        <f t="shared" si="333"/>
        <v>B24</v>
      </c>
      <c r="R410" s="30"/>
      <c r="S410" s="13">
        <f t="shared" si="347"/>
        <v>370</v>
      </c>
      <c r="T410" s="30" t="str">
        <f t="shared" si="334"/>
        <v>P10</v>
      </c>
      <c r="U410" s="30"/>
      <c r="V410" s="13">
        <f t="shared" si="348"/>
        <v>48</v>
      </c>
      <c r="W410" s="30" t="str">
        <f t="shared" si="335"/>
        <v>B24</v>
      </c>
      <c r="X410" s="30"/>
      <c r="Y410" s="30" t="str">
        <f t="shared" si="349"/>
        <v>_</v>
      </c>
      <c r="Z410" s="21">
        <f t="shared" si="336"/>
        <v>1</v>
      </c>
      <c r="AA410" s="13" t="b">
        <f t="shared" si="350"/>
        <v>1</v>
      </c>
      <c r="AB410" s="30" t="b">
        <f t="shared" si="337"/>
        <v>1</v>
      </c>
      <c r="AC410" s="30" t="b">
        <f t="shared" ca="1" si="338"/>
        <v>1</v>
      </c>
      <c r="AD410" s="30" t="b">
        <f t="shared" ca="1" si="339"/>
        <v>1</v>
      </c>
      <c r="AE410" s="13" t="str">
        <f t="shared" si="351"/>
        <v/>
      </c>
      <c r="AF410" s="13" t="str">
        <f t="shared" si="352"/>
        <v/>
      </c>
      <c r="AG410" s="13"/>
      <c r="AH410" s="81">
        <f t="shared" si="357"/>
        <v>377</v>
      </c>
      <c r="AI410" s="82" t="str">
        <f t="shared" si="340"/>
        <v>P10</v>
      </c>
      <c r="AJ410" s="30" t="str">
        <f t="shared" si="353"/>
        <v/>
      </c>
      <c r="AK410" s="26"/>
      <c r="AL410" s="28"/>
      <c r="AM410" s="28"/>
      <c r="AN410" s="83"/>
      <c r="AO410" s="65" t="str">
        <f t="shared" si="358"/>
        <v/>
      </c>
      <c r="AP410" s="74" t="str">
        <f t="shared" si="341"/>
        <v/>
      </c>
      <c r="AQ410" s="65" t="str">
        <f t="shared" si="354"/>
        <v/>
      </c>
      <c r="AR410" s="65" t="str">
        <f t="shared" si="342"/>
        <v/>
      </c>
      <c r="AS410" s="65" t="str">
        <f t="shared" si="343"/>
        <v/>
      </c>
      <c r="AT410" s="65" t="str">
        <f t="shared" si="355"/>
        <v/>
      </c>
      <c r="AU410" s="65" t="str">
        <f t="shared" si="344"/>
        <v/>
      </c>
      <c r="AV410" s="30"/>
      <c r="AW410" s="30" t="str">
        <f t="shared" si="330"/>
        <v>I24</v>
      </c>
      <c r="AX410" s="14">
        <f t="shared" si="365"/>
        <v>0</v>
      </c>
      <c r="AY410" s="14">
        <f t="shared" si="365"/>
        <v>0</v>
      </c>
      <c r="AZ410" s="30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30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30"/>
      <c r="DC410" s="13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3"/>
    </row>
    <row r="411" spans="5:132">
      <c r="E411" s="13">
        <f t="shared" si="356"/>
        <v>378</v>
      </c>
      <c r="F411" s="21" t="str">
        <f t="shared" si="366"/>
        <v>P</v>
      </c>
      <c r="G411" s="14">
        <f t="shared" si="367"/>
        <v>18</v>
      </c>
      <c r="H411" s="30" t="str">
        <f t="shared" si="346"/>
        <v>P18</v>
      </c>
      <c r="I411" s="30"/>
      <c r="J411" s="13">
        <f t="shared" si="363"/>
        <v>372</v>
      </c>
      <c r="K411" s="30" t="str">
        <f t="shared" si="331"/>
        <v>P12</v>
      </c>
      <c r="L411" s="30"/>
      <c r="M411" s="13">
        <f t="shared" si="359"/>
        <v>240</v>
      </c>
      <c r="N411" s="30" t="str">
        <f t="shared" si="332"/>
        <v>J24</v>
      </c>
      <c r="O411" s="30"/>
      <c r="P411" s="13">
        <f t="shared" si="364"/>
        <v>96</v>
      </c>
      <c r="Q411" s="30" t="str">
        <f t="shared" si="333"/>
        <v>D24</v>
      </c>
      <c r="R411" s="30"/>
      <c r="S411" s="13">
        <f t="shared" si="347"/>
        <v>372</v>
      </c>
      <c r="T411" s="30" t="str">
        <f t="shared" si="334"/>
        <v>P12</v>
      </c>
      <c r="U411" s="30"/>
      <c r="V411" s="13">
        <f t="shared" si="348"/>
        <v>96</v>
      </c>
      <c r="W411" s="30" t="str">
        <f t="shared" si="335"/>
        <v>D24</v>
      </c>
      <c r="X411" s="30"/>
      <c r="Y411" s="30" t="str">
        <f t="shared" si="349"/>
        <v>_</v>
      </c>
      <c r="Z411" s="21">
        <f t="shared" si="336"/>
        <v>1</v>
      </c>
      <c r="AA411" s="13" t="b">
        <f t="shared" si="350"/>
        <v>1</v>
      </c>
      <c r="AB411" s="30" t="b">
        <f t="shared" si="337"/>
        <v>1</v>
      </c>
      <c r="AC411" s="30" t="b">
        <f t="shared" ca="1" si="338"/>
        <v>1</v>
      </c>
      <c r="AD411" s="30" t="b">
        <f t="shared" ca="1" si="339"/>
        <v>1</v>
      </c>
      <c r="AE411" s="13" t="str">
        <f t="shared" si="351"/>
        <v/>
      </c>
      <c r="AF411" s="13" t="str">
        <f t="shared" si="352"/>
        <v/>
      </c>
      <c r="AG411" s="13"/>
      <c r="AH411" s="81">
        <f t="shared" si="357"/>
        <v>378</v>
      </c>
      <c r="AI411" s="82" t="str">
        <f t="shared" si="340"/>
        <v>P12</v>
      </c>
      <c r="AJ411" s="30" t="str">
        <f t="shared" si="353"/>
        <v/>
      </c>
      <c r="AK411" s="26"/>
      <c r="AL411" s="28"/>
      <c r="AM411" s="28"/>
      <c r="AN411" s="83"/>
      <c r="AO411" s="65" t="str">
        <f t="shared" si="358"/>
        <v/>
      </c>
      <c r="AP411" s="74" t="str">
        <f t="shared" si="341"/>
        <v/>
      </c>
      <c r="AQ411" s="65" t="str">
        <f t="shared" si="354"/>
        <v/>
      </c>
      <c r="AR411" s="65" t="str">
        <f t="shared" si="342"/>
        <v/>
      </c>
      <c r="AS411" s="65" t="str">
        <f t="shared" si="343"/>
        <v/>
      </c>
      <c r="AT411" s="65" t="str">
        <f t="shared" si="355"/>
        <v/>
      </c>
      <c r="AU411" s="65" t="str">
        <f t="shared" si="344"/>
        <v/>
      </c>
      <c r="AV411" s="30"/>
      <c r="AW411" s="30" t="str">
        <f t="shared" si="330"/>
        <v>J24</v>
      </c>
      <c r="AX411" s="14">
        <f t="shared" si="365"/>
        <v>0</v>
      </c>
      <c r="AY411" s="14">
        <f t="shared" si="365"/>
        <v>0</v>
      </c>
      <c r="AZ411" s="30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30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30"/>
      <c r="DC411" s="13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3"/>
    </row>
    <row r="412" spans="5:132">
      <c r="E412" s="13">
        <f t="shared" si="356"/>
        <v>379</v>
      </c>
      <c r="F412" s="21" t="str">
        <f t="shared" si="366"/>
        <v>P</v>
      </c>
      <c r="G412" s="14">
        <f t="shared" si="367"/>
        <v>19</v>
      </c>
      <c r="H412" s="30" t="str">
        <f t="shared" si="346"/>
        <v>P19</v>
      </c>
      <c r="I412" s="30"/>
      <c r="J412" s="13">
        <f t="shared" si="363"/>
        <v>374</v>
      </c>
      <c r="K412" s="30" t="str">
        <f t="shared" si="331"/>
        <v>P14</v>
      </c>
      <c r="L412" s="30"/>
      <c r="M412" s="13">
        <f t="shared" si="359"/>
        <v>264</v>
      </c>
      <c r="N412" s="30" t="str">
        <f t="shared" si="332"/>
        <v>K24</v>
      </c>
      <c r="O412" s="30"/>
      <c r="P412" s="13">
        <f t="shared" si="364"/>
        <v>144</v>
      </c>
      <c r="Q412" s="30" t="str">
        <f t="shared" si="333"/>
        <v>F24</v>
      </c>
      <c r="R412" s="30"/>
      <c r="S412" s="13">
        <f t="shared" si="347"/>
        <v>374</v>
      </c>
      <c r="T412" s="30" t="str">
        <f t="shared" si="334"/>
        <v>P14</v>
      </c>
      <c r="U412" s="30"/>
      <c r="V412" s="13">
        <f t="shared" si="348"/>
        <v>144</v>
      </c>
      <c r="W412" s="30" t="str">
        <f t="shared" si="335"/>
        <v>F24</v>
      </c>
      <c r="X412" s="30"/>
      <c r="Y412" s="30" t="str">
        <f t="shared" si="349"/>
        <v>_</v>
      </c>
      <c r="Z412" s="21">
        <f t="shared" si="336"/>
        <v>1</v>
      </c>
      <c r="AA412" s="13" t="b">
        <f t="shared" si="350"/>
        <v>1</v>
      </c>
      <c r="AB412" s="30" t="b">
        <f t="shared" si="337"/>
        <v>1</v>
      </c>
      <c r="AC412" s="30" t="b">
        <f t="shared" ca="1" si="338"/>
        <v>1</v>
      </c>
      <c r="AD412" s="30" t="b">
        <f t="shared" ca="1" si="339"/>
        <v>1</v>
      </c>
      <c r="AE412" s="13" t="str">
        <f t="shared" si="351"/>
        <v/>
      </c>
      <c r="AF412" s="13" t="str">
        <f t="shared" si="352"/>
        <v/>
      </c>
      <c r="AG412" s="13"/>
      <c r="AH412" s="81">
        <f t="shared" si="357"/>
        <v>379</v>
      </c>
      <c r="AI412" s="82" t="str">
        <f t="shared" si="340"/>
        <v>P14</v>
      </c>
      <c r="AJ412" s="30" t="str">
        <f t="shared" si="353"/>
        <v/>
      </c>
      <c r="AK412" s="26"/>
      <c r="AL412" s="28"/>
      <c r="AM412" s="28"/>
      <c r="AN412" s="83"/>
      <c r="AO412" s="65" t="str">
        <f t="shared" si="358"/>
        <v/>
      </c>
      <c r="AP412" s="74" t="str">
        <f t="shared" si="341"/>
        <v/>
      </c>
      <c r="AQ412" s="65" t="str">
        <f t="shared" si="354"/>
        <v/>
      </c>
      <c r="AR412" s="65" t="str">
        <f t="shared" si="342"/>
        <v/>
      </c>
      <c r="AS412" s="65" t="str">
        <f t="shared" si="343"/>
        <v/>
      </c>
      <c r="AT412" s="65" t="str">
        <f t="shared" si="355"/>
        <v/>
      </c>
      <c r="AU412" s="65" t="str">
        <f t="shared" si="344"/>
        <v/>
      </c>
      <c r="AV412" s="30"/>
      <c r="AW412" s="30" t="str">
        <f t="shared" si="330"/>
        <v>K24</v>
      </c>
      <c r="AX412" s="14">
        <f t="shared" si="365"/>
        <v>0</v>
      </c>
      <c r="AY412" s="14">
        <f t="shared" si="365"/>
        <v>0</v>
      </c>
      <c r="AZ412" s="30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30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30"/>
      <c r="DC412" s="13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3"/>
    </row>
    <row r="413" spans="5:132">
      <c r="E413" s="13">
        <f t="shared" si="356"/>
        <v>380</v>
      </c>
      <c r="F413" s="21" t="str">
        <f t="shared" si="366"/>
        <v>P</v>
      </c>
      <c r="G413" s="14">
        <f t="shared" si="367"/>
        <v>20</v>
      </c>
      <c r="H413" s="30" t="str">
        <f t="shared" si="346"/>
        <v>P20</v>
      </c>
      <c r="I413" s="30"/>
      <c r="J413" s="13">
        <f t="shared" si="363"/>
        <v>376</v>
      </c>
      <c r="K413" s="30" t="str">
        <f t="shared" si="331"/>
        <v>P16</v>
      </c>
      <c r="L413" s="30"/>
      <c r="M413" s="13">
        <f t="shared" si="359"/>
        <v>288</v>
      </c>
      <c r="N413" s="30" t="str">
        <f t="shared" si="332"/>
        <v>L24</v>
      </c>
      <c r="O413" s="30"/>
      <c r="P413" s="13">
        <f t="shared" si="364"/>
        <v>192</v>
      </c>
      <c r="Q413" s="30" t="str">
        <f t="shared" si="333"/>
        <v>H24</v>
      </c>
      <c r="R413" s="30"/>
      <c r="S413" s="13">
        <f t="shared" si="347"/>
        <v>376</v>
      </c>
      <c r="T413" s="30" t="str">
        <f t="shared" si="334"/>
        <v>P16</v>
      </c>
      <c r="U413" s="30"/>
      <c r="V413" s="13">
        <f t="shared" si="348"/>
        <v>192</v>
      </c>
      <c r="W413" s="30" t="str">
        <f t="shared" si="335"/>
        <v>H24</v>
      </c>
      <c r="X413" s="30"/>
      <c r="Y413" s="30" t="str">
        <f t="shared" si="349"/>
        <v>_</v>
      </c>
      <c r="Z413" s="21">
        <f t="shared" si="336"/>
        <v>1</v>
      </c>
      <c r="AA413" s="13" t="b">
        <f t="shared" si="350"/>
        <v>1</v>
      </c>
      <c r="AB413" s="30" t="b">
        <f t="shared" si="337"/>
        <v>1</v>
      </c>
      <c r="AC413" s="30" t="b">
        <f t="shared" ca="1" si="338"/>
        <v>1</v>
      </c>
      <c r="AD413" s="30" t="b">
        <f t="shared" ca="1" si="339"/>
        <v>1</v>
      </c>
      <c r="AE413" s="13" t="str">
        <f t="shared" si="351"/>
        <v/>
      </c>
      <c r="AF413" s="13" t="str">
        <f t="shared" si="352"/>
        <v/>
      </c>
      <c r="AG413" s="13"/>
      <c r="AH413" s="81">
        <f t="shared" si="357"/>
        <v>380</v>
      </c>
      <c r="AI413" s="82" t="str">
        <f t="shared" si="340"/>
        <v>P16</v>
      </c>
      <c r="AJ413" s="30" t="str">
        <f t="shared" si="353"/>
        <v/>
      </c>
      <c r="AK413" s="26"/>
      <c r="AL413" s="28"/>
      <c r="AM413" s="28"/>
      <c r="AN413" s="83"/>
      <c r="AO413" s="65" t="str">
        <f t="shared" si="358"/>
        <v/>
      </c>
      <c r="AP413" s="74" t="str">
        <f t="shared" si="341"/>
        <v/>
      </c>
      <c r="AQ413" s="65" t="str">
        <f t="shared" si="354"/>
        <v/>
      </c>
      <c r="AR413" s="65" t="str">
        <f t="shared" si="342"/>
        <v/>
      </c>
      <c r="AS413" s="65" t="str">
        <f t="shared" si="343"/>
        <v/>
      </c>
      <c r="AT413" s="65" t="str">
        <f t="shared" si="355"/>
        <v/>
      </c>
      <c r="AU413" s="65" t="str">
        <f t="shared" si="344"/>
        <v/>
      </c>
      <c r="AV413" s="30"/>
      <c r="AW413" s="30" t="str">
        <f t="shared" si="330"/>
        <v>L24</v>
      </c>
      <c r="AX413" s="14">
        <f t="shared" si="365"/>
        <v>0</v>
      </c>
      <c r="AY413" s="14">
        <f t="shared" si="365"/>
        <v>0</v>
      </c>
      <c r="AZ413" s="30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30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30"/>
      <c r="DC413" s="13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3"/>
    </row>
    <row r="414" spans="5:132">
      <c r="E414" s="13">
        <f t="shared" si="356"/>
        <v>381</v>
      </c>
      <c r="F414" s="21" t="str">
        <f t="shared" si="366"/>
        <v>P</v>
      </c>
      <c r="G414" s="14">
        <f t="shared" si="367"/>
        <v>21</v>
      </c>
      <c r="H414" s="30" t="str">
        <f t="shared" si="346"/>
        <v>P21</v>
      </c>
      <c r="I414" s="30"/>
      <c r="J414" s="13">
        <f t="shared" si="363"/>
        <v>378</v>
      </c>
      <c r="K414" s="30" t="str">
        <f t="shared" si="331"/>
        <v>P18</v>
      </c>
      <c r="L414" s="30"/>
      <c r="M414" s="13">
        <f t="shared" si="359"/>
        <v>312</v>
      </c>
      <c r="N414" s="30" t="str">
        <f t="shared" si="332"/>
        <v>M24</v>
      </c>
      <c r="O414" s="30"/>
      <c r="P414" s="13">
        <f t="shared" si="364"/>
        <v>240</v>
      </c>
      <c r="Q414" s="30" t="str">
        <f t="shared" si="333"/>
        <v>J24</v>
      </c>
      <c r="R414" s="30"/>
      <c r="S414" s="13">
        <f t="shared" si="347"/>
        <v>378</v>
      </c>
      <c r="T414" s="30" t="str">
        <f t="shared" si="334"/>
        <v>P18</v>
      </c>
      <c r="U414" s="30"/>
      <c r="V414" s="13">
        <f t="shared" si="348"/>
        <v>240</v>
      </c>
      <c r="W414" s="30" t="str">
        <f t="shared" si="335"/>
        <v>J24</v>
      </c>
      <c r="X414" s="30"/>
      <c r="Y414" s="30" t="str">
        <f t="shared" si="349"/>
        <v>_</v>
      </c>
      <c r="Z414" s="21">
        <f t="shared" si="336"/>
        <v>1</v>
      </c>
      <c r="AA414" s="13" t="b">
        <f t="shared" si="350"/>
        <v>1</v>
      </c>
      <c r="AB414" s="30" t="b">
        <f t="shared" si="337"/>
        <v>1</v>
      </c>
      <c r="AC414" s="30" t="b">
        <f t="shared" ca="1" si="338"/>
        <v>1</v>
      </c>
      <c r="AD414" s="30" t="b">
        <f t="shared" ca="1" si="339"/>
        <v>1</v>
      </c>
      <c r="AE414" s="13" t="str">
        <f t="shared" si="351"/>
        <v/>
      </c>
      <c r="AF414" s="13" t="str">
        <f t="shared" si="352"/>
        <v/>
      </c>
      <c r="AG414" s="13"/>
      <c r="AH414" s="81">
        <f t="shared" si="357"/>
        <v>381</v>
      </c>
      <c r="AI414" s="82" t="str">
        <f t="shared" si="340"/>
        <v>P18</v>
      </c>
      <c r="AJ414" s="30" t="str">
        <f t="shared" si="353"/>
        <v/>
      </c>
      <c r="AK414" s="26"/>
      <c r="AL414" s="28"/>
      <c r="AM414" s="28"/>
      <c r="AN414" s="83"/>
      <c r="AO414" s="65" t="str">
        <f t="shared" si="358"/>
        <v/>
      </c>
      <c r="AP414" s="74" t="str">
        <f t="shared" si="341"/>
        <v/>
      </c>
      <c r="AQ414" s="65" t="str">
        <f t="shared" si="354"/>
        <v/>
      </c>
      <c r="AR414" s="65" t="str">
        <f t="shared" si="342"/>
        <v/>
      </c>
      <c r="AS414" s="65" t="str">
        <f t="shared" si="343"/>
        <v/>
      </c>
      <c r="AT414" s="65" t="str">
        <f t="shared" si="355"/>
        <v/>
      </c>
      <c r="AU414" s="65" t="str">
        <f t="shared" si="344"/>
        <v/>
      </c>
      <c r="AV414" s="30"/>
      <c r="AW414" s="30" t="str">
        <f t="shared" si="330"/>
        <v>M24</v>
      </c>
      <c r="AX414" s="14">
        <f t="shared" si="365"/>
        <v>0</v>
      </c>
      <c r="AY414" s="14">
        <f t="shared" si="365"/>
        <v>0</v>
      </c>
      <c r="AZ414" s="30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30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30"/>
      <c r="DC414" s="13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3"/>
    </row>
    <row r="415" spans="5:132">
      <c r="E415" s="13">
        <f t="shared" si="356"/>
        <v>382</v>
      </c>
      <c r="F415" s="21" t="str">
        <f t="shared" si="366"/>
        <v>P</v>
      </c>
      <c r="G415" s="14">
        <f t="shared" si="367"/>
        <v>22</v>
      </c>
      <c r="H415" s="30" t="str">
        <f t="shared" si="346"/>
        <v>P22</v>
      </c>
      <c r="I415" s="30"/>
      <c r="J415" s="13">
        <f t="shared" si="363"/>
        <v>380</v>
      </c>
      <c r="K415" s="30" t="str">
        <f t="shared" si="331"/>
        <v>P20</v>
      </c>
      <c r="L415" s="30"/>
      <c r="M415" s="13">
        <f t="shared" si="359"/>
        <v>336</v>
      </c>
      <c r="N415" s="30" t="str">
        <f t="shared" si="332"/>
        <v>N24</v>
      </c>
      <c r="O415" s="30"/>
      <c r="P415" s="13">
        <f t="shared" si="364"/>
        <v>288</v>
      </c>
      <c r="Q415" s="30" t="str">
        <f t="shared" si="333"/>
        <v>L24</v>
      </c>
      <c r="R415" s="30"/>
      <c r="S415" s="13">
        <f t="shared" si="347"/>
        <v>380</v>
      </c>
      <c r="T415" s="30" t="str">
        <f t="shared" si="334"/>
        <v>P20</v>
      </c>
      <c r="U415" s="30"/>
      <c r="V415" s="13">
        <f t="shared" si="348"/>
        <v>288</v>
      </c>
      <c r="W415" s="30" t="str">
        <f t="shared" si="335"/>
        <v>L24</v>
      </c>
      <c r="X415" s="30"/>
      <c r="Y415" s="30" t="str">
        <f t="shared" si="349"/>
        <v>_</v>
      </c>
      <c r="Z415" s="21">
        <f t="shared" si="336"/>
        <v>1</v>
      </c>
      <c r="AA415" s="13" t="b">
        <f t="shared" si="350"/>
        <v>1</v>
      </c>
      <c r="AB415" s="30" t="b">
        <f t="shared" si="337"/>
        <v>1</v>
      </c>
      <c r="AC415" s="30" t="b">
        <f t="shared" ca="1" si="338"/>
        <v>1</v>
      </c>
      <c r="AD415" s="30" t="b">
        <f t="shared" ca="1" si="339"/>
        <v>1</v>
      </c>
      <c r="AE415" s="13" t="str">
        <f t="shared" si="351"/>
        <v/>
      </c>
      <c r="AF415" s="13" t="str">
        <f t="shared" si="352"/>
        <v/>
      </c>
      <c r="AG415" s="13"/>
      <c r="AH415" s="81">
        <f t="shared" si="357"/>
        <v>382</v>
      </c>
      <c r="AI415" s="82" t="str">
        <f t="shared" si="340"/>
        <v>P20</v>
      </c>
      <c r="AJ415" s="30" t="str">
        <f t="shared" si="353"/>
        <v/>
      </c>
      <c r="AK415" s="26"/>
      <c r="AL415" s="28"/>
      <c r="AM415" s="28"/>
      <c r="AN415" s="83"/>
      <c r="AO415" s="65" t="str">
        <f t="shared" si="358"/>
        <v/>
      </c>
      <c r="AP415" s="74" t="str">
        <f t="shared" si="341"/>
        <v/>
      </c>
      <c r="AQ415" s="65" t="str">
        <f t="shared" si="354"/>
        <v/>
      </c>
      <c r="AR415" s="65" t="str">
        <f t="shared" si="342"/>
        <v/>
      </c>
      <c r="AS415" s="65" t="str">
        <f t="shared" si="343"/>
        <v/>
      </c>
      <c r="AT415" s="65" t="str">
        <f t="shared" si="355"/>
        <v/>
      </c>
      <c r="AU415" s="65" t="str">
        <f t="shared" si="344"/>
        <v/>
      </c>
      <c r="AV415" s="30"/>
      <c r="AW415" s="30" t="str">
        <f t="shared" si="330"/>
        <v>N24</v>
      </c>
      <c r="AX415" s="14">
        <f t="shared" si="365"/>
        <v>0</v>
      </c>
      <c r="AY415" s="14">
        <f t="shared" si="365"/>
        <v>0</v>
      </c>
      <c r="AZ415" s="30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30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30"/>
      <c r="DC415" s="13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3"/>
    </row>
    <row r="416" spans="5:132">
      <c r="E416" s="13">
        <f t="shared" si="356"/>
        <v>383</v>
      </c>
      <c r="F416" s="21" t="str">
        <f t="shared" si="366"/>
        <v>P</v>
      </c>
      <c r="G416" s="14">
        <f t="shared" si="367"/>
        <v>23</v>
      </c>
      <c r="H416" s="30" t="str">
        <f t="shared" si="346"/>
        <v>P23</v>
      </c>
      <c r="I416" s="30"/>
      <c r="J416" s="13">
        <f t="shared" si="363"/>
        <v>382</v>
      </c>
      <c r="K416" s="30" t="str">
        <f t="shared" si="331"/>
        <v>P22</v>
      </c>
      <c r="L416" s="30"/>
      <c r="M416" s="13">
        <f t="shared" si="359"/>
        <v>360</v>
      </c>
      <c r="N416" s="30" t="str">
        <f t="shared" si="332"/>
        <v>O24</v>
      </c>
      <c r="O416" s="30"/>
      <c r="P416" s="13">
        <f t="shared" si="364"/>
        <v>336</v>
      </c>
      <c r="Q416" s="30" t="str">
        <f t="shared" si="333"/>
        <v>N24</v>
      </c>
      <c r="R416" s="30"/>
      <c r="S416" s="13">
        <f t="shared" si="347"/>
        <v>382</v>
      </c>
      <c r="T416" s="30" t="str">
        <f t="shared" si="334"/>
        <v>P22</v>
      </c>
      <c r="U416" s="30"/>
      <c r="V416" s="13">
        <f t="shared" si="348"/>
        <v>336</v>
      </c>
      <c r="W416" s="30" t="str">
        <f t="shared" si="335"/>
        <v>N24</v>
      </c>
      <c r="X416" s="30"/>
      <c r="Y416" s="30" t="str">
        <f t="shared" si="349"/>
        <v>_</v>
      </c>
      <c r="Z416" s="21">
        <f t="shared" si="336"/>
        <v>1</v>
      </c>
      <c r="AA416" s="13" t="b">
        <f t="shared" si="350"/>
        <v>1</v>
      </c>
      <c r="AB416" s="30" t="b">
        <f t="shared" si="337"/>
        <v>1</v>
      </c>
      <c r="AC416" s="30" t="b">
        <f t="shared" ca="1" si="338"/>
        <v>1</v>
      </c>
      <c r="AD416" s="30" t="b">
        <f t="shared" ca="1" si="339"/>
        <v>1</v>
      </c>
      <c r="AE416" s="13" t="str">
        <f t="shared" si="351"/>
        <v/>
      </c>
      <c r="AF416" s="13" t="str">
        <f t="shared" si="352"/>
        <v/>
      </c>
      <c r="AG416" s="13"/>
      <c r="AH416" s="81">
        <f t="shared" si="357"/>
        <v>383</v>
      </c>
      <c r="AI416" s="82" t="str">
        <f t="shared" si="340"/>
        <v>P22</v>
      </c>
      <c r="AJ416" s="30" t="str">
        <f t="shared" si="353"/>
        <v/>
      </c>
      <c r="AK416" s="26"/>
      <c r="AL416" s="28"/>
      <c r="AM416" s="28"/>
      <c r="AN416" s="83"/>
      <c r="AO416" s="65" t="str">
        <f t="shared" si="358"/>
        <v/>
      </c>
      <c r="AP416" s="74" t="str">
        <f t="shared" si="341"/>
        <v/>
      </c>
      <c r="AQ416" s="65" t="str">
        <f t="shared" si="354"/>
        <v/>
      </c>
      <c r="AR416" s="65" t="str">
        <f t="shared" si="342"/>
        <v/>
      </c>
      <c r="AS416" s="65" t="str">
        <f t="shared" si="343"/>
        <v/>
      </c>
      <c r="AT416" s="65" t="str">
        <f t="shared" si="355"/>
        <v/>
      </c>
      <c r="AU416" s="65" t="str">
        <f t="shared" si="344"/>
        <v/>
      </c>
      <c r="AV416" s="30"/>
      <c r="AW416" s="30" t="str">
        <f t="shared" si="330"/>
        <v>O24</v>
      </c>
      <c r="AX416" s="14">
        <f t="shared" si="365"/>
        <v>0</v>
      </c>
      <c r="AY416" s="14">
        <f t="shared" si="365"/>
        <v>0</v>
      </c>
      <c r="AZ416" s="30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30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30"/>
      <c r="DC416" s="13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3"/>
    </row>
    <row r="417" spans="5:132">
      <c r="E417" s="13">
        <f t="shared" si="356"/>
        <v>384</v>
      </c>
      <c r="F417" s="21" t="str">
        <f t="shared" si="366"/>
        <v>P</v>
      </c>
      <c r="G417" s="14">
        <f t="shared" si="367"/>
        <v>24</v>
      </c>
      <c r="H417" s="30" t="str">
        <f t="shared" si="346"/>
        <v>P24</v>
      </c>
      <c r="I417" s="30"/>
      <c r="J417" s="13">
        <f t="shared" si="363"/>
        <v>384</v>
      </c>
      <c r="K417" s="30" t="str">
        <f t="shared" si="331"/>
        <v>P24</v>
      </c>
      <c r="L417" s="30"/>
      <c r="M417" s="13">
        <f t="shared" si="359"/>
        <v>384</v>
      </c>
      <c r="N417" s="30" t="str">
        <f t="shared" si="332"/>
        <v>P24</v>
      </c>
      <c r="O417" s="30"/>
      <c r="P417" s="13">
        <f t="shared" si="364"/>
        <v>384</v>
      </c>
      <c r="Q417" s="30" t="str">
        <f t="shared" si="333"/>
        <v>P24</v>
      </c>
      <c r="R417" s="30"/>
      <c r="S417" s="13">
        <f t="shared" si="347"/>
        <v>384</v>
      </c>
      <c r="T417" s="30" t="str">
        <f t="shared" si="334"/>
        <v>P24</v>
      </c>
      <c r="U417" s="30"/>
      <c r="V417" s="13">
        <f t="shared" si="348"/>
        <v>384</v>
      </c>
      <c r="W417" s="30" t="str">
        <f t="shared" si="335"/>
        <v>P24</v>
      </c>
      <c r="X417" s="30"/>
      <c r="Y417" s="30" t="str">
        <f t="shared" si="349"/>
        <v>_</v>
      </c>
      <c r="Z417" s="21">
        <f t="shared" si="336"/>
        <v>1</v>
      </c>
      <c r="AA417" s="13" t="b">
        <f t="shared" si="350"/>
        <v>1</v>
      </c>
      <c r="AB417" s="30" t="b">
        <f t="shared" si="337"/>
        <v>1</v>
      </c>
      <c r="AC417" s="30" t="b">
        <f t="shared" ca="1" si="338"/>
        <v>1</v>
      </c>
      <c r="AD417" s="30" t="b">
        <f t="shared" ca="1" si="339"/>
        <v>1</v>
      </c>
      <c r="AE417" s="13" t="str">
        <f t="shared" si="351"/>
        <v/>
      </c>
      <c r="AF417" s="13" t="str">
        <f t="shared" si="352"/>
        <v/>
      </c>
      <c r="AG417" s="13"/>
      <c r="AH417" s="81">
        <f t="shared" si="357"/>
        <v>384</v>
      </c>
      <c r="AI417" s="82" t="str">
        <f t="shared" si="340"/>
        <v>P24</v>
      </c>
      <c r="AJ417" s="30" t="str">
        <f t="shared" si="353"/>
        <v/>
      </c>
      <c r="AK417" s="26"/>
      <c r="AL417" s="28"/>
      <c r="AM417" s="28"/>
      <c r="AN417" s="83"/>
      <c r="AO417" s="65" t="str">
        <f t="shared" si="358"/>
        <v/>
      </c>
      <c r="AP417" s="74" t="str">
        <f t="shared" si="341"/>
        <v/>
      </c>
      <c r="AQ417" s="65" t="str">
        <f t="shared" si="354"/>
        <v/>
      </c>
      <c r="AR417" s="65" t="str">
        <f t="shared" si="342"/>
        <v/>
      </c>
      <c r="AS417" s="65" t="str">
        <f t="shared" si="343"/>
        <v/>
      </c>
      <c r="AT417" s="65" t="str">
        <f t="shared" si="355"/>
        <v/>
      </c>
      <c r="AU417" s="65" t="str">
        <f t="shared" si="344"/>
        <v/>
      </c>
      <c r="AV417" s="30"/>
      <c r="AW417" s="30" t="str">
        <f t="shared" ref="AW417" si="368">N417</f>
        <v>P24</v>
      </c>
      <c r="AX417" s="14">
        <f t="shared" si="365"/>
        <v>0</v>
      </c>
      <c r="AY417" s="14">
        <f t="shared" si="365"/>
        <v>0</v>
      </c>
      <c r="AZ417" s="30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30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30"/>
      <c r="DC417" s="13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3"/>
    </row>
    <row r="418" spans="5:132">
      <c r="E418" s="13"/>
      <c r="F418" s="30"/>
      <c r="G418" s="30"/>
      <c r="H418" s="30"/>
      <c r="I418" s="30"/>
      <c r="J418" s="13"/>
      <c r="K418" s="30"/>
      <c r="L418" s="30"/>
      <c r="M418" s="13"/>
      <c r="N418" s="30"/>
      <c r="O418" s="30"/>
      <c r="P418" s="13"/>
      <c r="Q418" s="30"/>
      <c r="R418" s="30"/>
      <c r="S418" s="13"/>
      <c r="T418" s="30"/>
      <c r="U418" s="30"/>
      <c r="V418" s="13"/>
      <c r="W418" s="30"/>
      <c r="X418" s="30"/>
      <c r="Y418" s="30"/>
      <c r="Z418" s="21"/>
      <c r="AA418" s="13"/>
      <c r="AB418" s="30"/>
      <c r="AC418" s="30"/>
      <c r="AD418" s="30"/>
      <c r="AE418" s="13"/>
      <c r="AF418" s="13"/>
      <c r="AG418" s="13"/>
      <c r="AH418" s="13"/>
      <c r="AI418" s="30"/>
      <c r="AJ418" s="30"/>
      <c r="AK418" s="30"/>
      <c r="AL418" s="30"/>
      <c r="AM418" s="30"/>
      <c r="AN418" s="30"/>
      <c r="AO418" s="13"/>
      <c r="AP418" s="30"/>
      <c r="AQ418" s="13"/>
      <c r="AR418" s="13"/>
      <c r="AS418" s="13"/>
      <c r="AT418" s="13"/>
      <c r="AU418" s="13"/>
      <c r="AV418" s="30"/>
      <c r="AW418" s="30"/>
      <c r="AX418" s="30"/>
      <c r="AY418" s="30"/>
      <c r="AZ418" s="30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30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30"/>
      <c r="DC418" s="13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3"/>
    </row>
    <row r="419" spans="5:132">
      <c r="E419" s="13"/>
      <c r="F419" s="30"/>
      <c r="G419" s="30"/>
      <c r="H419" s="30"/>
      <c r="I419" s="30"/>
      <c r="J419" s="13"/>
      <c r="K419" s="30"/>
      <c r="L419" s="30"/>
      <c r="M419" s="13"/>
      <c r="N419" s="30"/>
      <c r="O419" s="30"/>
      <c r="P419" s="13"/>
      <c r="Q419" s="30"/>
      <c r="R419" s="30"/>
      <c r="S419" s="13"/>
      <c r="T419" s="30"/>
      <c r="U419" s="30"/>
      <c r="V419" s="13"/>
      <c r="W419" s="30"/>
      <c r="X419" s="30"/>
      <c r="Y419" s="30"/>
      <c r="Z419" s="21"/>
      <c r="AA419" s="13"/>
      <c r="AB419" s="30"/>
      <c r="AC419" s="30"/>
      <c r="AD419" s="30"/>
      <c r="AE419" s="13"/>
      <c r="AF419" s="13"/>
      <c r="AG419" s="13"/>
      <c r="AH419" s="13"/>
      <c r="AI419" s="30"/>
      <c r="AJ419" s="30"/>
      <c r="AK419" s="30"/>
      <c r="AL419" s="30"/>
      <c r="AM419" s="30"/>
      <c r="AN419" s="30"/>
      <c r="AO419" s="13"/>
      <c r="AP419" s="30"/>
      <c r="AQ419" s="13"/>
      <c r="AR419" s="13"/>
      <c r="AS419" s="13"/>
      <c r="AT419" s="13"/>
      <c r="AU419" s="13"/>
      <c r="AV419" s="30"/>
      <c r="AW419" s="30"/>
      <c r="AX419" s="30"/>
      <c r="AY419" s="30"/>
      <c r="AZ419" s="30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30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30"/>
      <c r="DC419" s="13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3"/>
    </row>
    <row r="420" spans="5:132">
      <c r="E420" s="13"/>
      <c r="F420" s="30"/>
      <c r="G420" s="30"/>
      <c r="H420" s="30"/>
      <c r="I420" s="30"/>
      <c r="J420" s="13"/>
      <c r="K420" s="30"/>
      <c r="L420" s="30"/>
      <c r="M420" s="13"/>
      <c r="N420" s="30"/>
      <c r="O420" s="30"/>
      <c r="P420" s="13"/>
      <c r="Q420" s="30"/>
      <c r="R420" s="30"/>
      <c r="S420" s="13"/>
      <c r="T420" s="30"/>
      <c r="U420" s="30"/>
      <c r="V420" s="13"/>
      <c r="W420" s="30"/>
      <c r="X420" s="30"/>
      <c r="Y420" s="30"/>
      <c r="Z420" s="21"/>
      <c r="AA420" s="13"/>
      <c r="AB420" s="30"/>
      <c r="AC420" s="30"/>
      <c r="AD420" s="30"/>
      <c r="AE420" s="13"/>
      <c r="AF420" s="13"/>
      <c r="AG420" s="13"/>
      <c r="AH420" s="13"/>
      <c r="AI420" s="30"/>
      <c r="AJ420" s="30"/>
      <c r="AK420" s="30"/>
      <c r="AL420" s="30"/>
      <c r="AM420" s="30"/>
      <c r="AN420" s="30"/>
      <c r="AO420" s="13"/>
      <c r="AP420" s="30"/>
      <c r="AQ420" s="13"/>
      <c r="AR420" s="13"/>
      <c r="AS420" s="13"/>
      <c r="AT420" s="13"/>
      <c r="AU420" s="13"/>
      <c r="AV420" s="30"/>
      <c r="AW420" s="30"/>
      <c r="AX420" s="30"/>
      <c r="AY420" s="30"/>
      <c r="AZ420" s="30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30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30"/>
      <c r="DC420" s="13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3"/>
    </row>
  </sheetData>
  <sheetProtection autoFilter="0"/>
  <autoFilter ref="AI33:AU417" xr:uid="{00000000-0009-0000-0000-000000000000}"/>
  <mergeCells count="5">
    <mergeCell ref="V31:W32"/>
    <mergeCell ref="J31:K32"/>
    <mergeCell ref="P31:Q32"/>
    <mergeCell ref="AR31:AT31"/>
    <mergeCell ref="S31:T32"/>
  </mergeCells>
  <conditionalFormatting sqref="B26:XFD28">
    <cfRule type="containsErrors" dxfId="19" priority="3">
      <formula>ISERROR(B26)</formula>
    </cfRule>
  </conditionalFormatting>
  <conditionalFormatting sqref="B30:XFD1048576 A1:XFD9 B10:XFD24 A14:A40 B25:AK25 AM25:XFD25 B29:AH29 AJ29:XFD29 A50:A1048576">
    <cfRule type="containsErrors" dxfId="18" priority="11">
      <formula>ISERROR(A1)</formula>
    </cfRule>
  </conditionalFormatting>
  <conditionalFormatting sqref="J34:J417">
    <cfRule type="duplicateValues" dxfId="17" priority="55"/>
  </conditionalFormatting>
  <conditionalFormatting sqref="M34:M417">
    <cfRule type="duplicateValues" dxfId="16" priority="58"/>
  </conditionalFormatting>
  <conditionalFormatting sqref="P34:P417">
    <cfRule type="duplicateValues" dxfId="15" priority="57"/>
  </conditionalFormatting>
  <conditionalFormatting sqref="S34:S417">
    <cfRule type="duplicateValues" dxfId="14" priority="12"/>
  </conditionalFormatting>
  <conditionalFormatting sqref="V34:V417">
    <cfRule type="duplicateValues" dxfId="13" priority="15"/>
  </conditionalFormatting>
  <conditionalFormatting sqref="AI34:AI417">
    <cfRule type="expression" dxfId="12" priority="36">
      <formula>AQ34</formula>
    </cfRule>
    <cfRule type="expression" dxfId="11" priority="34">
      <formula>AP34=FALSE</formula>
    </cfRule>
  </conditionalFormatting>
  <conditionalFormatting sqref="AI34:AM417">
    <cfRule type="expression" dxfId="10" priority="23">
      <formula>AND($AE34=TRUE,OR(AI34="",ISBLANK(AI34)))</formula>
    </cfRule>
  </conditionalFormatting>
  <conditionalFormatting sqref="AK22:AK26">
    <cfRule type="expression" dxfId="9" priority="65">
      <formula>NOT($AF22)</formula>
    </cfRule>
  </conditionalFormatting>
  <conditionalFormatting sqref="AK26">
    <cfRule type="containsBlanks" dxfId="8" priority="67">
      <formula>LEN(TRIM(AK26))=0</formula>
    </cfRule>
  </conditionalFormatting>
  <conditionalFormatting sqref="AK34:AK417">
    <cfRule type="expression" dxfId="7" priority="21">
      <formula>NOT(AA34)</formula>
    </cfRule>
    <cfRule type="expression" dxfId="6" priority="49">
      <formula>AR34</formula>
    </cfRule>
  </conditionalFormatting>
  <conditionalFormatting sqref="AK34:AL417">
    <cfRule type="expression" dxfId="5" priority="28">
      <formula>NOT(AC34)</formula>
    </cfRule>
  </conditionalFormatting>
  <conditionalFormatting sqref="AL24">
    <cfRule type="expression" dxfId="4" priority="66">
      <formula>NOT($AF24)</formula>
    </cfRule>
  </conditionalFormatting>
  <conditionalFormatting sqref="AM34:AM417">
    <cfRule type="expression" dxfId="3" priority="24">
      <formula>NOT(AB34)</formula>
    </cfRule>
  </conditionalFormatting>
  <conditionalFormatting sqref="AO34:AO417">
    <cfRule type="cellIs" dxfId="2" priority="2" operator="equal">
      <formula>TRUE</formula>
    </cfRule>
  </conditionalFormatting>
  <conditionalFormatting sqref="AO34:AP417 AS34:AU417">
    <cfRule type="cellIs" dxfId="1" priority="35" operator="equal">
      <formula>FALSE</formula>
    </cfRule>
  </conditionalFormatting>
  <conditionalFormatting sqref="AQ34:AR417">
    <cfRule type="expression" dxfId="0" priority="37">
      <formula>AQ34</formula>
    </cfRule>
  </conditionalFormatting>
  <dataValidations count="11">
    <dataValidation type="list" allowBlank="1" showInputMessage="1" showErrorMessage="1" sqref="AI34:AI417" xr:uid="{00000000-0002-0000-0000-000000000000}">
      <formula1>$H$34:$H$417</formula1>
    </dataValidation>
    <dataValidation type="custom" allowBlank="1" showInputMessage="1" showErrorMessage="1" error="Hyphen and underscore are the only allowed special characters." sqref="AK34:AK417" xr:uid="{00000000-0002-0000-0000-000001000000}">
      <formula1>AC34</formula1>
    </dataValidation>
    <dataValidation type="custom" allowBlank="1" showErrorMessage="1" error="Underscore is the only allowed special character." sqref="AL34:AL417" xr:uid="{00000000-0002-0000-0000-000002000000}">
      <formula1>AD34</formula1>
    </dataValidation>
    <dataValidation type="textLength" operator="equal" allowBlank="1" showInputMessage="1" showErrorMessage="1" error="A valid Activity Code is a 3-digit number." sqref="AL24" xr:uid="{00000000-0002-0000-0000-000003000000}">
      <formula1>A51</formula1>
    </dataValidation>
    <dataValidation allowBlank="1" showInputMessage="1" showErrorMessage="1" error="Please enter a date within 60 days of today." sqref="AK25" xr:uid="{00000000-0002-0000-0000-000004000000}"/>
    <dataValidation allowBlank="1" showErrorMessage="1" error="Select an allowed Sample Type." sqref="AN34:AN417" xr:uid="{00000000-0002-0000-0000-000005000000}"/>
    <dataValidation type="list" allowBlank="1" showErrorMessage="1" error="Select an allowed Sample Type." sqref="AM34:AM417" xr:uid="{00000000-0002-0000-0000-000006000000}">
      <formula1>$A$77:$A$80</formula1>
    </dataValidation>
    <dataValidation type="list" allowBlank="1" showInputMessage="1" showErrorMessage="1" error="Enter the number (1 through 10) for the sample plate described by this spreadsheet." sqref="AK26" xr:uid="{00000000-0002-0000-0000-000007000000}">
      <formula1>$A$66:$A$74</formula1>
    </dataValidation>
    <dataValidation type="list" allowBlank="1" showInputMessage="1" showErrorMessage="1" sqref="AI33" xr:uid="{00000000-0002-0000-0000-000008000000}">
      <formula1>$C$34:$C$40</formula1>
    </dataValidation>
    <dataValidation type="textLength" allowBlank="1" showInputMessage="1" showErrorMessage="1" error="A valid Berkeley Lab email username contains only letters, numbers, hyphens, periods, and underscores." promptTitle="USER ID" sqref="AK22" xr:uid="{00000000-0002-0000-0000-000009000000}">
      <formula1>1</formula1>
      <formula2>40</formula2>
    </dataValidation>
    <dataValidation type="list" allowBlank="1" showInputMessage="1" showErrorMessage="1" error="This is not an allowed Project ID." sqref="AK24" xr:uid="{00000000-0002-0000-0000-00000A000000}">
      <formula1>$A$2:$A$14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C000000}">
          <x14:formula1>
            <xm:f>Validation!$J$21:$J$22</xm:f>
          </x14:formula1>
          <xm:sqref>AK28</xm:sqref>
        </x14:dataValidation>
        <x14:dataValidation type="list" allowBlank="1" showInputMessage="1" showErrorMessage="1" error="A valid Berkeley Lab email username contains only letters and numbers." xr:uid="{00000000-0002-0000-0000-00000D000000}">
          <x14:formula1>
            <xm:f>Validation!B2:B953</xm:f>
          </x14:formula1>
          <xm:sqref>AK23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53"/>
  <sheetViews>
    <sheetView workbookViewId="0">
      <selection activeCell="J23" sqref="J23"/>
    </sheetView>
  </sheetViews>
  <sheetFormatPr baseColWidth="10" defaultColWidth="11.5" defaultRowHeight="15"/>
  <cols>
    <col min="1" max="1" width="21.83203125" customWidth="1"/>
  </cols>
  <sheetData>
    <row r="1" spans="2:16" s="16" customFormat="1">
      <c r="B1" s="16" t="s">
        <v>85</v>
      </c>
      <c r="J1" s="16" t="s">
        <v>86</v>
      </c>
    </row>
    <row r="2" spans="2:16">
      <c r="B2" t="s">
        <v>87</v>
      </c>
      <c r="J2" t="s">
        <v>88</v>
      </c>
      <c r="K2" s="18">
        <v>3072</v>
      </c>
    </row>
    <row r="3" spans="2:16">
      <c r="B3" t="s">
        <v>89</v>
      </c>
      <c r="J3" t="s">
        <v>90</v>
      </c>
      <c r="K3">
        <v>0</v>
      </c>
    </row>
    <row r="4" spans="2:16">
      <c r="B4" t="s">
        <v>91</v>
      </c>
      <c r="J4" t="s">
        <v>92</v>
      </c>
      <c r="K4">
        <v>384</v>
      </c>
    </row>
    <row r="5" spans="2:16">
      <c r="B5" t="s">
        <v>93</v>
      </c>
      <c r="J5" t="s">
        <v>94</v>
      </c>
      <c r="K5" s="18">
        <v>8</v>
      </c>
    </row>
    <row r="6" spans="2:16">
      <c r="B6" t="s">
        <v>95</v>
      </c>
    </row>
    <row r="7" spans="2:16">
      <c r="B7" t="s">
        <v>96</v>
      </c>
    </row>
    <row r="8" spans="2:16">
      <c r="B8" t="s">
        <v>97</v>
      </c>
    </row>
    <row r="9" spans="2:16">
      <c r="B9" t="s">
        <v>98</v>
      </c>
    </row>
    <row r="10" spans="2:16">
      <c r="B10" t="s">
        <v>99</v>
      </c>
    </row>
    <row r="11" spans="2:16">
      <c r="B11" t="s">
        <v>100</v>
      </c>
      <c r="J11" t="s">
        <v>101</v>
      </c>
      <c r="K11" t="s">
        <v>102</v>
      </c>
      <c r="N11" t="s">
        <v>103</v>
      </c>
      <c r="O11" t="s">
        <v>104</v>
      </c>
      <c r="P11" t="s">
        <v>102</v>
      </c>
    </row>
    <row r="12" spans="2:16">
      <c r="B12" t="s">
        <v>105</v>
      </c>
      <c r="J12" t="s">
        <v>106</v>
      </c>
      <c r="K12" s="18">
        <v>8</v>
      </c>
      <c r="N12">
        <v>384</v>
      </c>
      <c r="O12">
        <v>384</v>
      </c>
      <c r="P12" s="18">
        <v>8</v>
      </c>
    </row>
    <row r="13" spans="2:16">
      <c r="B13" t="s">
        <v>107</v>
      </c>
      <c r="J13" t="s">
        <v>108</v>
      </c>
      <c r="K13" s="18">
        <v>16</v>
      </c>
      <c r="N13">
        <v>192</v>
      </c>
      <c r="O13">
        <v>383</v>
      </c>
      <c r="P13" s="18">
        <v>16</v>
      </c>
    </row>
    <row r="14" spans="2:16">
      <c r="B14" t="s">
        <v>109</v>
      </c>
      <c r="J14" t="s">
        <v>110</v>
      </c>
      <c r="K14" s="18">
        <v>32</v>
      </c>
      <c r="N14">
        <v>96</v>
      </c>
      <c r="O14">
        <v>191</v>
      </c>
      <c r="P14" s="18">
        <v>32</v>
      </c>
    </row>
    <row r="15" spans="2:16">
      <c r="B15" t="s">
        <v>111</v>
      </c>
      <c r="J15" t="s">
        <v>112</v>
      </c>
      <c r="K15" s="18">
        <v>64</v>
      </c>
      <c r="N15">
        <v>48</v>
      </c>
      <c r="O15">
        <v>95</v>
      </c>
      <c r="P15" s="18">
        <v>64</v>
      </c>
    </row>
    <row r="16" spans="2:16">
      <c r="B16" t="s">
        <v>113</v>
      </c>
      <c r="J16" t="s">
        <v>114</v>
      </c>
      <c r="K16" s="18">
        <v>128</v>
      </c>
      <c r="N16">
        <v>24</v>
      </c>
      <c r="O16">
        <v>47</v>
      </c>
      <c r="P16" s="18">
        <v>128</v>
      </c>
    </row>
    <row r="17" spans="2:10">
      <c r="B17" t="s">
        <v>115</v>
      </c>
    </row>
    <row r="18" spans="2:10">
      <c r="B18" t="s">
        <v>116</v>
      </c>
    </row>
    <row r="19" spans="2:10">
      <c r="B19" t="s">
        <v>117</v>
      </c>
    </row>
    <row r="20" spans="2:10">
      <c r="B20" t="s">
        <v>118</v>
      </c>
      <c r="J20" t="s">
        <v>44</v>
      </c>
    </row>
    <row r="21" spans="2:10">
      <c r="B21" t="s">
        <v>119</v>
      </c>
      <c r="J21" t="s">
        <v>15</v>
      </c>
    </row>
    <row r="22" spans="2:10">
      <c r="B22" t="s">
        <v>120</v>
      </c>
      <c r="J22" t="s">
        <v>121</v>
      </c>
    </row>
    <row r="23" spans="2:10">
      <c r="B23" t="s">
        <v>122</v>
      </c>
    </row>
    <row r="24" spans="2:10">
      <c r="B24" t="s">
        <v>123</v>
      </c>
    </row>
    <row r="25" spans="2:10">
      <c r="B25" t="s">
        <v>124</v>
      </c>
    </row>
    <row r="26" spans="2:10">
      <c r="B26" t="s">
        <v>125</v>
      </c>
    </row>
    <row r="27" spans="2:10">
      <c r="B27" t="s">
        <v>126</v>
      </c>
    </row>
    <row r="28" spans="2:10">
      <c r="B28" t="s">
        <v>127</v>
      </c>
    </row>
    <row r="29" spans="2:10">
      <c r="B29" t="s">
        <v>128</v>
      </c>
    </row>
    <row r="30" spans="2:10">
      <c r="B30" t="s">
        <v>129</v>
      </c>
    </row>
    <row r="31" spans="2:10">
      <c r="B31" t="s">
        <v>130</v>
      </c>
    </row>
    <row r="32" spans="2:10">
      <c r="B32" t="s">
        <v>131</v>
      </c>
    </row>
    <row r="33" spans="2:2">
      <c r="B33" t="s">
        <v>132</v>
      </c>
    </row>
    <row r="34" spans="2:2">
      <c r="B34" t="s">
        <v>133</v>
      </c>
    </row>
    <row r="35" spans="2:2">
      <c r="B35" t="s">
        <v>134</v>
      </c>
    </row>
    <row r="36" spans="2:2">
      <c r="B36" t="s">
        <v>135</v>
      </c>
    </row>
    <row r="37" spans="2:2">
      <c r="B37" t="s">
        <v>136</v>
      </c>
    </row>
    <row r="38" spans="2:2">
      <c r="B38" t="s">
        <v>137</v>
      </c>
    </row>
    <row r="39" spans="2:2">
      <c r="B39" t="s">
        <v>138</v>
      </c>
    </row>
    <row r="40" spans="2:2">
      <c r="B40" t="s">
        <v>139</v>
      </c>
    </row>
    <row r="41" spans="2:2">
      <c r="B41" t="s">
        <v>140</v>
      </c>
    </row>
    <row r="42" spans="2:2">
      <c r="B42" t="s">
        <v>141</v>
      </c>
    </row>
    <row r="43" spans="2:2">
      <c r="B43" t="s">
        <v>142</v>
      </c>
    </row>
    <row r="44" spans="2:2">
      <c r="B44" t="s">
        <v>143</v>
      </c>
    </row>
    <row r="45" spans="2:2">
      <c r="B45" t="s">
        <v>144</v>
      </c>
    </row>
    <row r="46" spans="2:2">
      <c r="B46" t="s">
        <v>145</v>
      </c>
    </row>
    <row r="47" spans="2:2">
      <c r="B47" t="s">
        <v>146</v>
      </c>
    </row>
    <row r="48" spans="2:2">
      <c r="B48" t="s">
        <v>147</v>
      </c>
    </row>
    <row r="49" spans="2:2">
      <c r="B49" t="s">
        <v>148</v>
      </c>
    </row>
    <row r="50" spans="2:2">
      <c r="B50" t="s">
        <v>149</v>
      </c>
    </row>
    <row r="51" spans="2:2">
      <c r="B51" t="s">
        <v>150</v>
      </c>
    </row>
    <row r="52" spans="2:2">
      <c r="B52" t="s">
        <v>151</v>
      </c>
    </row>
    <row r="53" spans="2:2">
      <c r="B53" t="s">
        <v>152</v>
      </c>
    </row>
    <row r="54" spans="2:2">
      <c r="B54" t="s">
        <v>153</v>
      </c>
    </row>
    <row r="55" spans="2:2">
      <c r="B55" t="s">
        <v>154</v>
      </c>
    </row>
    <row r="56" spans="2:2">
      <c r="B56" t="s">
        <v>155</v>
      </c>
    </row>
    <row r="57" spans="2:2">
      <c r="B57" t="s">
        <v>156</v>
      </c>
    </row>
    <row r="58" spans="2:2">
      <c r="B58" t="s">
        <v>157</v>
      </c>
    </row>
    <row r="59" spans="2:2">
      <c r="B59" t="s">
        <v>158</v>
      </c>
    </row>
    <row r="60" spans="2:2">
      <c r="B60" t="s">
        <v>159</v>
      </c>
    </row>
    <row r="61" spans="2:2">
      <c r="B61" t="s">
        <v>160</v>
      </c>
    </row>
    <row r="62" spans="2:2">
      <c r="B62" t="s">
        <v>161</v>
      </c>
    </row>
    <row r="63" spans="2:2">
      <c r="B63" t="s">
        <v>162</v>
      </c>
    </row>
    <row r="64" spans="2:2">
      <c r="B64" t="s">
        <v>163</v>
      </c>
    </row>
    <row r="65" spans="2:2">
      <c r="B65" t="s">
        <v>164</v>
      </c>
    </row>
    <row r="66" spans="2:2">
      <c r="B66" t="s">
        <v>165</v>
      </c>
    </row>
    <row r="67" spans="2:2">
      <c r="B67" t="s">
        <v>166</v>
      </c>
    </row>
    <row r="68" spans="2:2">
      <c r="B68" t="s">
        <v>167</v>
      </c>
    </row>
    <row r="69" spans="2:2">
      <c r="B69" t="s">
        <v>168</v>
      </c>
    </row>
    <row r="70" spans="2:2">
      <c r="B70" t="s">
        <v>169</v>
      </c>
    </row>
    <row r="71" spans="2:2">
      <c r="B71" t="s">
        <v>170</v>
      </c>
    </row>
    <row r="72" spans="2:2">
      <c r="B72" t="s">
        <v>171</v>
      </c>
    </row>
    <row r="73" spans="2:2">
      <c r="B73" t="s">
        <v>172</v>
      </c>
    </row>
    <row r="74" spans="2:2">
      <c r="B74" t="s">
        <v>173</v>
      </c>
    </row>
    <row r="75" spans="2:2">
      <c r="B75" t="s">
        <v>174</v>
      </c>
    </row>
    <row r="76" spans="2:2">
      <c r="B76" t="s">
        <v>175</v>
      </c>
    </row>
    <row r="77" spans="2:2">
      <c r="B77" t="s">
        <v>176</v>
      </c>
    </row>
    <row r="78" spans="2:2">
      <c r="B78" t="s">
        <v>177</v>
      </c>
    </row>
    <row r="79" spans="2:2">
      <c r="B79" t="s">
        <v>178</v>
      </c>
    </row>
    <row r="80" spans="2:2">
      <c r="B80" t="s">
        <v>179</v>
      </c>
    </row>
    <row r="81" spans="2:2">
      <c r="B81" t="s">
        <v>180</v>
      </c>
    </row>
    <row r="82" spans="2:2">
      <c r="B82" t="s">
        <v>181</v>
      </c>
    </row>
    <row r="83" spans="2:2">
      <c r="B83" t="s">
        <v>182</v>
      </c>
    </row>
    <row r="84" spans="2:2">
      <c r="B84" t="s">
        <v>183</v>
      </c>
    </row>
    <row r="85" spans="2:2">
      <c r="B85" t="s">
        <v>184</v>
      </c>
    </row>
    <row r="86" spans="2:2">
      <c r="B86" t="s">
        <v>185</v>
      </c>
    </row>
    <row r="87" spans="2:2">
      <c r="B87" t="s">
        <v>186</v>
      </c>
    </row>
    <row r="88" spans="2:2">
      <c r="B88" t="s">
        <v>187</v>
      </c>
    </row>
    <row r="89" spans="2:2">
      <c r="B89" t="s">
        <v>188</v>
      </c>
    </row>
    <row r="90" spans="2:2">
      <c r="B90" t="s">
        <v>189</v>
      </c>
    </row>
    <row r="91" spans="2:2">
      <c r="B91" t="s">
        <v>190</v>
      </c>
    </row>
    <row r="92" spans="2:2">
      <c r="B92" t="s">
        <v>191</v>
      </c>
    </row>
    <row r="93" spans="2:2">
      <c r="B93" t="s">
        <v>192</v>
      </c>
    </row>
    <row r="94" spans="2:2">
      <c r="B94" t="s">
        <v>193</v>
      </c>
    </row>
    <row r="95" spans="2:2">
      <c r="B95" t="s">
        <v>194</v>
      </c>
    </row>
    <row r="96" spans="2:2">
      <c r="B96" t="s">
        <v>195</v>
      </c>
    </row>
    <row r="97" spans="2:2">
      <c r="B97" t="s">
        <v>196</v>
      </c>
    </row>
    <row r="98" spans="2:2">
      <c r="B98" t="s">
        <v>197</v>
      </c>
    </row>
    <row r="99" spans="2:2">
      <c r="B99" t="s">
        <v>198</v>
      </c>
    </row>
    <row r="100" spans="2:2">
      <c r="B100" t="s">
        <v>199</v>
      </c>
    </row>
    <row r="101" spans="2:2">
      <c r="B101" t="s">
        <v>200</v>
      </c>
    </row>
    <row r="102" spans="2:2">
      <c r="B102" t="s">
        <v>201</v>
      </c>
    </row>
    <row r="103" spans="2:2">
      <c r="B103" t="s">
        <v>202</v>
      </c>
    </row>
    <row r="104" spans="2:2">
      <c r="B104" t="s">
        <v>203</v>
      </c>
    </row>
    <row r="105" spans="2:2">
      <c r="B105" t="s">
        <v>204</v>
      </c>
    </row>
    <row r="106" spans="2:2">
      <c r="B106" t="s">
        <v>205</v>
      </c>
    </row>
    <row r="107" spans="2:2">
      <c r="B107" t="s">
        <v>206</v>
      </c>
    </row>
    <row r="108" spans="2:2">
      <c r="B108" t="s">
        <v>207</v>
      </c>
    </row>
    <row r="109" spans="2:2">
      <c r="B109" t="s">
        <v>208</v>
      </c>
    </row>
    <row r="110" spans="2:2">
      <c r="B110" t="s">
        <v>209</v>
      </c>
    </row>
    <row r="111" spans="2:2">
      <c r="B111" t="s">
        <v>210</v>
      </c>
    </row>
    <row r="112" spans="2:2">
      <c r="B112" t="s">
        <v>211</v>
      </c>
    </row>
    <row r="113" spans="2:2">
      <c r="B113" t="s">
        <v>212</v>
      </c>
    </row>
    <row r="114" spans="2:2">
      <c r="B114" t="s">
        <v>213</v>
      </c>
    </row>
    <row r="115" spans="2:2">
      <c r="B115" t="s">
        <v>214</v>
      </c>
    </row>
    <row r="116" spans="2:2">
      <c r="B116" t="s">
        <v>215</v>
      </c>
    </row>
    <row r="117" spans="2:2">
      <c r="B117" t="s">
        <v>216</v>
      </c>
    </row>
    <row r="118" spans="2:2">
      <c r="B118" t="s">
        <v>217</v>
      </c>
    </row>
    <row r="119" spans="2:2">
      <c r="B119" t="s">
        <v>218</v>
      </c>
    </row>
    <row r="120" spans="2:2">
      <c r="B120" t="s">
        <v>219</v>
      </c>
    </row>
    <row r="121" spans="2:2">
      <c r="B121" t="s">
        <v>220</v>
      </c>
    </row>
    <row r="122" spans="2:2">
      <c r="B122" t="s">
        <v>221</v>
      </c>
    </row>
    <row r="123" spans="2:2">
      <c r="B123" t="s">
        <v>222</v>
      </c>
    </row>
    <row r="124" spans="2:2">
      <c r="B124" t="s">
        <v>223</v>
      </c>
    </row>
    <row r="125" spans="2:2">
      <c r="B125" t="s">
        <v>224</v>
      </c>
    </row>
    <row r="126" spans="2:2">
      <c r="B126" t="s">
        <v>225</v>
      </c>
    </row>
    <row r="127" spans="2:2">
      <c r="B127" t="s">
        <v>226</v>
      </c>
    </row>
    <row r="128" spans="2:2">
      <c r="B128" t="s">
        <v>227</v>
      </c>
    </row>
    <row r="129" spans="2:2">
      <c r="B129" t="s">
        <v>228</v>
      </c>
    </row>
    <row r="130" spans="2:2">
      <c r="B130" t="s">
        <v>229</v>
      </c>
    </row>
    <row r="131" spans="2:2">
      <c r="B131" t="s">
        <v>230</v>
      </c>
    </row>
    <row r="132" spans="2:2">
      <c r="B132" t="s">
        <v>231</v>
      </c>
    </row>
    <row r="133" spans="2:2">
      <c r="B133" t="s">
        <v>232</v>
      </c>
    </row>
    <row r="134" spans="2:2">
      <c r="B134" t="s">
        <v>233</v>
      </c>
    </row>
    <row r="135" spans="2:2">
      <c r="B135" t="s">
        <v>234</v>
      </c>
    </row>
    <row r="136" spans="2:2">
      <c r="B136" t="s">
        <v>235</v>
      </c>
    </row>
    <row r="137" spans="2:2">
      <c r="B137" t="s">
        <v>236</v>
      </c>
    </row>
    <row r="138" spans="2:2">
      <c r="B138" t="s">
        <v>237</v>
      </c>
    </row>
    <row r="139" spans="2:2">
      <c r="B139" t="s">
        <v>238</v>
      </c>
    </row>
    <row r="140" spans="2:2">
      <c r="B140" t="s">
        <v>239</v>
      </c>
    </row>
    <row r="141" spans="2:2">
      <c r="B141" t="s">
        <v>240</v>
      </c>
    </row>
    <row r="142" spans="2:2">
      <c r="B142" t="s">
        <v>241</v>
      </c>
    </row>
    <row r="143" spans="2:2">
      <c r="B143" t="s">
        <v>242</v>
      </c>
    </row>
    <row r="144" spans="2:2">
      <c r="B144" t="s">
        <v>243</v>
      </c>
    </row>
    <row r="145" spans="2:2">
      <c r="B145" t="s">
        <v>244</v>
      </c>
    </row>
    <row r="146" spans="2:2">
      <c r="B146" t="s">
        <v>245</v>
      </c>
    </row>
    <row r="147" spans="2:2">
      <c r="B147" t="s">
        <v>246</v>
      </c>
    </row>
    <row r="148" spans="2:2">
      <c r="B148" t="s">
        <v>247</v>
      </c>
    </row>
    <row r="149" spans="2:2">
      <c r="B149" t="s">
        <v>248</v>
      </c>
    </row>
    <row r="150" spans="2:2">
      <c r="B150" t="s">
        <v>249</v>
      </c>
    </row>
    <row r="151" spans="2:2">
      <c r="B151" t="s">
        <v>250</v>
      </c>
    </row>
    <row r="152" spans="2:2">
      <c r="B152" t="s">
        <v>251</v>
      </c>
    </row>
    <row r="153" spans="2:2">
      <c r="B153" t="s">
        <v>252</v>
      </c>
    </row>
    <row r="154" spans="2:2">
      <c r="B154" t="s">
        <v>253</v>
      </c>
    </row>
    <row r="155" spans="2:2">
      <c r="B155" t="s">
        <v>254</v>
      </c>
    </row>
    <row r="156" spans="2:2">
      <c r="B156" t="s">
        <v>255</v>
      </c>
    </row>
    <row r="157" spans="2:2">
      <c r="B157" t="s">
        <v>256</v>
      </c>
    </row>
    <row r="158" spans="2:2">
      <c r="B158" t="s">
        <v>257</v>
      </c>
    </row>
    <row r="159" spans="2:2">
      <c r="B159" t="s">
        <v>258</v>
      </c>
    </row>
    <row r="160" spans="2:2">
      <c r="B160" t="s">
        <v>259</v>
      </c>
    </row>
    <row r="161" spans="2:2">
      <c r="B161" t="s">
        <v>260</v>
      </c>
    </row>
    <row r="162" spans="2:2">
      <c r="B162" t="s">
        <v>261</v>
      </c>
    </row>
    <row r="163" spans="2:2">
      <c r="B163" t="s">
        <v>262</v>
      </c>
    </row>
    <row r="164" spans="2:2">
      <c r="B164" t="s">
        <v>263</v>
      </c>
    </row>
    <row r="165" spans="2:2">
      <c r="B165" t="s">
        <v>264</v>
      </c>
    </row>
    <row r="166" spans="2:2">
      <c r="B166" t="s">
        <v>265</v>
      </c>
    </row>
    <row r="167" spans="2:2">
      <c r="B167" t="s">
        <v>266</v>
      </c>
    </row>
    <row r="168" spans="2:2">
      <c r="B168" t="s">
        <v>267</v>
      </c>
    </row>
    <row r="169" spans="2:2">
      <c r="B169" t="s">
        <v>268</v>
      </c>
    </row>
    <row r="170" spans="2:2">
      <c r="B170" t="s">
        <v>269</v>
      </c>
    </row>
    <row r="171" spans="2:2">
      <c r="B171" t="s">
        <v>270</v>
      </c>
    </row>
    <row r="172" spans="2:2">
      <c r="B172" t="s">
        <v>271</v>
      </c>
    </row>
    <row r="173" spans="2:2">
      <c r="B173" t="s">
        <v>272</v>
      </c>
    </row>
    <row r="174" spans="2:2">
      <c r="B174" t="s">
        <v>273</v>
      </c>
    </row>
    <row r="175" spans="2:2">
      <c r="B175" t="s">
        <v>274</v>
      </c>
    </row>
    <row r="176" spans="2:2">
      <c r="B176" t="s">
        <v>275</v>
      </c>
    </row>
    <row r="177" spans="2:2">
      <c r="B177" t="s">
        <v>276</v>
      </c>
    </row>
    <row r="178" spans="2:2">
      <c r="B178" t="s">
        <v>277</v>
      </c>
    </row>
    <row r="179" spans="2:2">
      <c r="B179" t="s">
        <v>278</v>
      </c>
    </row>
    <row r="180" spans="2:2">
      <c r="B180" t="s">
        <v>279</v>
      </c>
    </row>
    <row r="181" spans="2:2">
      <c r="B181" t="s">
        <v>280</v>
      </c>
    </row>
    <row r="182" spans="2:2">
      <c r="B182" t="s">
        <v>281</v>
      </c>
    </row>
    <row r="183" spans="2:2">
      <c r="B183" t="s">
        <v>282</v>
      </c>
    </row>
    <row r="184" spans="2:2">
      <c r="B184" t="s">
        <v>283</v>
      </c>
    </row>
    <row r="185" spans="2:2">
      <c r="B185" t="s">
        <v>284</v>
      </c>
    </row>
    <row r="186" spans="2:2">
      <c r="B186" t="s">
        <v>285</v>
      </c>
    </row>
    <row r="187" spans="2:2">
      <c r="B187" t="s">
        <v>286</v>
      </c>
    </row>
    <row r="188" spans="2:2">
      <c r="B188" t="s">
        <v>287</v>
      </c>
    </row>
    <row r="189" spans="2:2">
      <c r="B189" t="s">
        <v>288</v>
      </c>
    </row>
    <row r="190" spans="2:2">
      <c r="B190" t="s">
        <v>289</v>
      </c>
    </row>
    <row r="191" spans="2:2">
      <c r="B191" t="s">
        <v>290</v>
      </c>
    </row>
    <row r="192" spans="2:2">
      <c r="B192" t="s">
        <v>291</v>
      </c>
    </row>
    <row r="193" spans="2:2">
      <c r="B193" t="s">
        <v>292</v>
      </c>
    </row>
    <row r="194" spans="2:2">
      <c r="B194" t="s">
        <v>293</v>
      </c>
    </row>
    <row r="195" spans="2:2">
      <c r="B195" t="s">
        <v>294</v>
      </c>
    </row>
    <row r="196" spans="2:2">
      <c r="B196" t="s">
        <v>295</v>
      </c>
    </row>
    <row r="197" spans="2:2">
      <c r="B197" t="s">
        <v>296</v>
      </c>
    </row>
    <row r="198" spans="2:2">
      <c r="B198" t="s">
        <v>297</v>
      </c>
    </row>
    <row r="199" spans="2:2">
      <c r="B199" t="s">
        <v>298</v>
      </c>
    </row>
    <row r="200" spans="2:2">
      <c r="B200" t="s">
        <v>299</v>
      </c>
    </row>
    <row r="201" spans="2:2">
      <c r="B201" t="s">
        <v>300</v>
      </c>
    </row>
    <row r="202" spans="2:2">
      <c r="B202" t="s">
        <v>301</v>
      </c>
    </row>
    <row r="203" spans="2:2">
      <c r="B203" t="s">
        <v>302</v>
      </c>
    </row>
    <row r="204" spans="2:2">
      <c r="B204" t="s">
        <v>303</v>
      </c>
    </row>
    <row r="205" spans="2:2">
      <c r="B205" t="s">
        <v>304</v>
      </c>
    </row>
    <row r="206" spans="2:2">
      <c r="B206" t="s">
        <v>305</v>
      </c>
    </row>
    <row r="207" spans="2:2">
      <c r="B207" t="s">
        <v>306</v>
      </c>
    </row>
    <row r="208" spans="2:2">
      <c r="B208" t="s">
        <v>307</v>
      </c>
    </row>
    <row r="209" spans="2:2">
      <c r="B209" t="s">
        <v>308</v>
      </c>
    </row>
    <row r="210" spans="2:2">
      <c r="B210" t="s">
        <v>309</v>
      </c>
    </row>
    <row r="211" spans="2:2">
      <c r="B211" t="s">
        <v>310</v>
      </c>
    </row>
    <row r="212" spans="2:2">
      <c r="B212" t="s">
        <v>311</v>
      </c>
    </row>
    <row r="213" spans="2:2">
      <c r="B213" t="s">
        <v>312</v>
      </c>
    </row>
    <row r="214" spans="2:2">
      <c r="B214" t="s">
        <v>313</v>
      </c>
    </row>
    <row r="215" spans="2:2">
      <c r="B215" t="s">
        <v>314</v>
      </c>
    </row>
    <row r="216" spans="2:2">
      <c r="B216" t="s">
        <v>315</v>
      </c>
    </row>
    <row r="217" spans="2:2">
      <c r="B217" t="s">
        <v>316</v>
      </c>
    </row>
    <row r="218" spans="2:2">
      <c r="B218" t="s">
        <v>317</v>
      </c>
    </row>
    <row r="219" spans="2:2">
      <c r="B219" t="s">
        <v>318</v>
      </c>
    </row>
    <row r="220" spans="2:2">
      <c r="B220" t="s">
        <v>319</v>
      </c>
    </row>
    <row r="221" spans="2:2">
      <c r="B221" t="s">
        <v>320</v>
      </c>
    </row>
    <row r="222" spans="2:2">
      <c r="B222" t="s">
        <v>321</v>
      </c>
    </row>
    <row r="223" spans="2:2">
      <c r="B223" t="s">
        <v>322</v>
      </c>
    </row>
    <row r="224" spans="2:2">
      <c r="B224" t="s">
        <v>323</v>
      </c>
    </row>
    <row r="225" spans="2:2">
      <c r="B225" t="s">
        <v>324</v>
      </c>
    </row>
    <row r="226" spans="2:2">
      <c r="B226" t="s">
        <v>325</v>
      </c>
    </row>
    <row r="227" spans="2:2">
      <c r="B227" t="s">
        <v>326</v>
      </c>
    </row>
    <row r="228" spans="2:2">
      <c r="B228" t="s">
        <v>327</v>
      </c>
    </row>
    <row r="229" spans="2:2">
      <c r="B229" t="s">
        <v>328</v>
      </c>
    </row>
    <row r="230" spans="2:2">
      <c r="B230" t="s">
        <v>329</v>
      </c>
    </row>
    <row r="231" spans="2:2">
      <c r="B231" t="s">
        <v>330</v>
      </c>
    </row>
    <row r="232" spans="2:2">
      <c r="B232" t="s">
        <v>331</v>
      </c>
    </row>
    <row r="233" spans="2:2">
      <c r="B233" t="s">
        <v>332</v>
      </c>
    </row>
    <row r="234" spans="2:2">
      <c r="B234" t="s">
        <v>333</v>
      </c>
    </row>
    <row r="235" spans="2:2">
      <c r="B235" t="s">
        <v>334</v>
      </c>
    </row>
    <row r="236" spans="2:2">
      <c r="B236" t="s">
        <v>335</v>
      </c>
    </row>
    <row r="237" spans="2:2">
      <c r="B237" t="s">
        <v>336</v>
      </c>
    </row>
    <row r="238" spans="2:2">
      <c r="B238" t="s">
        <v>337</v>
      </c>
    </row>
    <row r="239" spans="2:2">
      <c r="B239" t="s">
        <v>338</v>
      </c>
    </row>
    <row r="240" spans="2:2">
      <c r="B240" t="s">
        <v>339</v>
      </c>
    </row>
    <row r="241" spans="2:2">
      <c r="B241" t="s">
        <v>340</v>
      </c>
    </row>
    <row r="242" spans="2:2">
      <c r="B242" t="s">
        <v>341</v>
      </c>
    </row>
    <row r="243" spans="2:2">
      <c r="B243" t="s">
        <v>342</v>
      </c>
    </row>
    <row r="244" spans="2:2">
      <c r="B244" t="s">
        <v>343</v>
      </c>
    </row>
    <row r="245" spans="2:2">
      <c r="B245" t="s">
        <v>344</v>
      </c>
    </row>
    <row r="246" spans="2:2">
      <c r="B246" t="s">
        <v>345</v>
      </c>
    </row>
    <row r="247" spans="2:2">
      <c r="B247" t="s">
        <v>346</v>
      </c>
    </row>
    <row r="248" spans="2:2">
      <c r="B248" t="s">
        <v>347</v>
      </c>
    </row>
    <row r="249" spans="2:2">
      <c r="B249" t="s">
        <v>348</v>
      </c>
    </row>
    <row r="250" spans="2:2">
      <c r="B250" t="s">
        <v>349</v>
      </c>
    </row>
    <row r="251" spans="2:2">
      <c r="B251" t="s">
        <v>350</v>
      </c>
    </row>
    <row r="252" spans="2:2">
      <c r="B252" t="s">
        <v>351</v>
      </c>
    </row>
    <row r="253" spans="2:2">
      <c r="B253" t="s">
        <v>352</v>
      </c>
    </row>
    <row r="254" spans="2:2">
      <c r="B254" t="s">
        <v>353</v>
      </c>
    </row>
    <row r="255" spans="2:2">
      <c r="B255" t="s">
        <v>354</v>
      </c>
    </row>
    <row r="256" spans="2:2">
      <c r="B256" t="s">
        <v>355</v>
      </c>
    </row>
    <row r="257" spans="2:2">
      <c r="B257" t="s">
        <v>356</v>
      </c>
    </row>
    <row r="258" spans="2:2">
      <c r="B258" t="s">
        <v>357</v>
      </c>
    </row>
    <row r="259" spans="2:2">
      <c r="B259" t="s">
        <v>358</v>
      </c>
    </row>
    <row r="260" spans="2:2">
      <c r="B260" t="s">
        <v>359</v>
      </c>
    </row>
    <row r="261" spans="2:2">
      <c r="B261" t="s">
        <v>360</v>
      </c>
    </row>
    <row r="262" spans="2:2">
      <c r="B262" t="s">
        <v>361</v>
      </c>
    </row>
    <row r="263" spans="2:2">
      <c r="B263" t="s">
        <v>362</v>
      </c>
    </row>
    <row r="264" spans="2:2">
      <c r="B264" t="s">
        <v>363</v>
      </c>
    </row>
    <row r="265" spans="2:2">
      <c r="B265" t="s">
        <v>364</v>
      </c>
    </row>
    <row r="266" spans="2:2">
      <c r="B266" t="s">
        <v>365</v>
      </c>
    </row>
    <row r="267" spans="2:2">
      <c r="B267" t="s">
        <v>366</v>
      </c>
    </row>
    <row r="268" spans="2:2">
      <c r="B268" t="s">
        <v>367</v>
      </c>
    </row>
    <row r="269" spans="2:2">
      <c r="B269" t="s">
        <v>368</v>
      </c>
    </row>
    <row r="270" spans="2:2">
      <c r="B270" t="s">
        <v>369</v>
      </c>
    </row>
    <row r="271" spans="2:2">
      <c r="B271" t="s">
        <v>370</v>
      </c>
    </row>
    <row r="272" spans="2:2">
      <c r="B272" t="s">
        <v>371</v>
      </c>
    </row>
    <row r="273" spans="2:2">
      <c r="B273" t="s">
        <v>372</v>
      </c>
    </row>
    <row r="274" spans="2:2">
      <c r="B274" t="s">
        <v>373</v>
      </c>
    </row>
    <row r="275" spans="2:2">
      <c r="B275" t="s">
        <v>374</v>
      </c>
    </row>
    <row r="276" spans="2:2">
      <c r="B276" t="s">
        <v>375</v>
      </c>
    </row>
    <row r="277" spans="2:2">
      <c r="B277" t="s">
        <v>376</v>
      </c>
    </row>
    <row r="278" spans="2:2">
      <c r="B278" t="s">
        <v>377</v>
      </c>
    </row>
    <row r="279" spans="2:2">
      <c r="B279" t="s">
        <v>378</v>
      </c>
    </row>
    <row r="280" spans="2:2">
      <c r="B280" t="s">
        <v>379</v>
      </c>
    </row>
    <row r="281" spans="2:2">
      <c r="B281" t="s">
        <v>380</v>
      </c>
    </row>
    <row r="282" spans="2:2">
      <c r="B282" t="s">
        <v>381</v>
      </c>
    </row>
    <row r="283" spans="2:2">
      <c r="B283" t="s">
        <v>382</v>
      </c>
    </row>
    <row r="284" spans="2:2">
      <c r="B284" t="s">
        <v>383</v>
      </c>
    </row>
    <row r="285" spans="2:2">
      <c r="B285" t="s">
        <v>384</v>
      </c>
    </row>
    <row r="286" spans="2:2">
      <c r="B286" t="s">
        <v>385</v>
      </c>
    </row>
    <row r="287" spans="2:2">
      <c r="B287" t="s">
        <v>386</v>
      </c>
    </row>
    <row r="288" spans="2:2">
      <c r="B288" t="s">
        <v>387</v>
      </c>
    </row>
    <row r="289" spans="2:2">
      <c r="B289" t="s">
        <v>388</v>
      </c>
    </row>
    <row r="290" spans="2:2">
      <c r="B290" t="s">
        <v>389</v>
      </c>
    </row>
    <row r="291" spans="2:2">
      <c r="B291" t="s">
        <v>390</v>
      </c>
    </row>
    <row r="292" spans="2:2">
      <c r="B292" t="s">
        <v>391</v>
      </c>
    </row>
    <row r="293" spans="2:2">
      <c r="B293" t="s">
        <v>392</v>
      </c>
    </row>
    <row r="294" spans="2:2">
      <c r="B294" t="s">
        <v>393</v>
      </c>
    </row>
    <row r="295" spans="2:2">
      <c r="B295" t="s">
        <v>394</v>
      </c>
    </row>
    <row r="296" spans="2:2">
      <c r="B296" t="s">
        <v>395</v>
      </c>
    </row>
    <row r="297" spans="2:2">
      <c r="B297" t="s">
        <v>396</v>
      </c>
    </row>
    <row r="298" spans="2:2">
      <c r="B298" t="s">
        <v>397</v>
      </c>
    </row>
    <row r="299" spans="2:2">
      <c r="B299" t="s">
        <v>398</v>
      </c>
    </row>
    <row r="300" spans="2:2">
      <c r="B300" t="s">
        <v>399</v>
      </c>
    </row>
    <row r="301" spans="2:2">
      <c r="B301" t="s">
        <v>400</v>
      </c>
    </row>
    <row r="302" spans="2:2">
      <c r="B302" t="s">
        <v>401</v>
      </c>
    </row>
    <row r="303" spans="2:2">
      <c r="B303" t="s">
        <v>402</v>
      </c>
    </row>
    <row r="304" spans="2:2">
      <c r="B304" t="s">
        <v>403</v>
      </c>
    </row>
    <row r="305" spans="2:2">
      <c r="B305" t="s">
        <v>404</v>
      </c>
    </row>
    <row r="306" spans="2:2">
      <c r="B306" t="s">
        <v>405</v>
      </c>
    </row>
    <row r="307" spans="2:2">
      <c r="B307" t="s">
        <v>406</v>
      </c>
    </row>
    <row r="308" spans="2:2">
      <c r="B308" t="s">
        <v>407</v>
      </c>
    </row>
    <row r="309" spans="2:2">
      <c r="B309" t="s">
        <v>408</v>
      </c>
    </row>
    <row r="310" spans="2:2">
      <c r="B310" t="s">
        <v>409</v>
      </c>
    </row>
    <row r="311" spans="2:2">
      <c r="B311" t="s">
        <v>410</v>
      </c>
    </row>
    <row r="312" spans="2:2">
      <c r="B312" t="s">
        <v>411</v>
      </c>
    </row>
    <row r="313" spans="2:2">
      <c r="B313" t="s">
        <v>412</v>
      </c>
    </row>
    <row r="314" spans="2:2">
      <c r="B314" t="s">
        <v>413</v>
      </c>
    </row>
    <row r="315" spans="2:2">
      <c r="B315" t="s">
        <v>414</v>
      </c>
    </row>
    <row r="316" spans="2:2">
      <c r="B316" t="s">
        <v>415</v>
      </c>
    </row>
    <row r="317" spans="2:2">
      <c r="B317" t="s">
        <v>416</v>
      </c>
    </row>
    <row r="318" spans="2:2">
      <c r="B318" t="s">
        <v>417</v>
      </c>
    </row>
    <row r="319" spans="2:2">
      <c r="B319" t="s">
        <v>418</v>
      </c>
    </row>
    <row r="320" spans="2:2">
      <c r="B320" t="s">
        <v>419</v>
      </c>
    </row>
    <row r="321" spans="2:2">
      <c r="B321" t="s">
        <v>420</v>
      </c>
    </row>
    <row r="322" spans="2:2">
      <c r="B322" t="s">
        <v>421</v>
      </c>
    </row>
    <row r="323" spans="2:2">
      <c r="B323" t="s">
        <v>422</v>
      </c>
    </row>
    <row r="324" spans="2:2">
      <c r="B324" t="s">
        <v>423</v>
      </c>
    </row>
    <row r="325" spans="2:2">
      <c r="B325" t="s">
        <v>424</v>
      </c>
    </row>
    <row r="326" spans="2:2">
      <c r="B326" t="s">
        <v>425</v>
      </c>
    </row>
    <row r="327" spans="2:2">
      <c r="B327" t="s">
        <v>426</v>
      </c>
    </row>
    <row r="328" spans="2:2">
      <c r="B328" t="s">
        <v>427</v>
      </c>
    </row>
    <row r="329" spans="2:2">
      <c r="B329" t="s">
        <v>428</v>
      </c>
    </row>
    <row r="330" spans="2:2">
      <c r="B330" t="s">
        <v>429</v>
      </c>
    </row>
    <row r="331" spans="2:2">
      <c r="B331" t="s">
        <v>430</v>
      </c>
    </row>
    <row r="332" spans="2:2">
      <c r="B332" t="s">
        <v>431</v>
      </c>
    </row>
    <row r="333" spans="2:2">
      <c r="B333" t="s">
        <v>432</v>
      </c>
    </row>
    <row r="334" spans="2:2">
      <c r="B334" t="s">
        <v>433</v>
      </c>
    </row>
    <row r="335" spans="2:2">
      <c r="B335" t="s">
        <v>434</v>
      </c>
    </row>
    <row r="336" spans="2:2">
      <c r="B336" t="s">
        <v>435</v>
      </c>
    </row>
    <row r="337" spans="2:2">
      <c r="B337" t="s">
        <v>436</v>
      </c>
    </row>
    <row r="338" spans="2:2">
      <c r="B338" t="s">
        <v>437</v>
      </c>
    </row>
    <row r="339" spans="2:2">
      <c r="B339" t="s">
        <v>438</v>
      </c>
    </row>
    <row r="340" spans="2:2">
      <c r="B340" t="s">
        <v>439</v>
      </c>
    </row>
    <row r="341" spans="2:2">
      <c r="B341" t="s">
        <v>440</v>
      </c>
    </row>
    <row r="342" spans="2:2">
      <c r="B342" t="s">
        <v>441</v>
      </c>
    </row>
    <row r="343" spans="2:2">
      <c r="B343" t="s">
        <v>442</v>
      </c>
    </row>
    <row r="344" spans="2:2">
      <c r="B344" t="s">
        <v>443</v>
      </c>
    </row>
    <row r="345" spans="2:2">
      <c r="B345" t="s">
        <v>444</v>
      </c>
    </row>
    <row r="346" spans="2:2">
      <c r="B346" t="s">
        <v>445</v>
      </c>
    </row>
    <row r="347" spans="2:2">
      <c r="B347" t="s">
        <v>446</v>
      </c>
    </row>
    <row r="348" spans="2:2">
      <c r="B348" t="s">
        <v>447</v>
      </c>
    </row>
    <row r="349" spans="2:2">
      <c r="B349" t="s">
        <v>448</v>
      </c>
    </row>
    <row r="350" spans="2:2">
      <c r="B350" t="s">
        <v>449</v>
      </c>
    </row>
    <row r="351" spans="2:2">
      <c r="B351" t="s">
        <v>450</v>
      </c>
    </row>
    <row r="352" spans="2:2">
      <c r="B352" t="s">
        <v>451</v>
      </c>
    </row>
    <row r="353" spans="2:2">
      <c r="B353" t="s">
        <v>452</v>
      </c>
    </row>
    <row r="354" spans="2:2">
      <c r="B354" t="s">
        <v>453</v>
      </c>
    </row>
    <row r="355" spans="2:2">
      <c r="B355" t="s">
        <v>454</v>
      </c>
    </row>
    <row r="356" spans="2:2">
      <c r="B356" t="s">
        <v>455</v>
      </c>
    </row>
    <row r="357" spans="2:2">
      <c r="B357" t="s">
        <v>456</v>
      </c>
    </row>
    <row r="358" spans="2:2">
      <c r="B358" t="s">
        <v>457</v>
      </c>
    </row>
    <row r="359" spans="2:2">
      <c r="B359" t="s">
        <v>458</v>
      </c>
    </row>
    <row r="360" spans="2:2">
      <c r="B360" t="s">
        <v>459</v>
      </c>
    </row>
    <row r="361" spans="2:2">
      <c r="B361" t="s">
        <v>460</v>
      </c>
    </row>
    <row r="362" spans="2:2">
      <c r="B362" t="s">
        <v>461</v>
      </c>
    </row>
    <row r="363" spans="2:2">
      <c r="B363" t="s">
        <v>462</v>
      </c>
    </row>
    <row r="364" spans="2:2">
      <c r="B364" t="s">
        <v>463</v>
      </c>
    </row>
    <row r="365" spans="2:2">
      <c r="B365" t="s">
        <v>464</v>
      </c>
    </row>
    <row r="366" spans="2:2">
      <c r="B366" t="s">
        <v>465</v>
      </c>
    </row>
    <row r="367" spans="2:2">
      <c r="B367" t="s">
        <v>466</v>
      </c>
    </row>
    <row r="368" spans="2:2">
      <c r="B368" t="s">
        <v>467</v>
      </c>
    </row>
    <row r="369" spans="2:2">
      <c r="B369" t="s">
        <v>468</v>
      </c>
    </row>
    <row r="370" spans="2:2">
      <c r="B370" t="s">
        <v>469</v>
      </c>
    </row>
    <row r="371" spans="2:2">
      <c r="B371" t="s">
        <v>470</v>
      </c>
    </row>
    <row r="372" spans="2:2">
      <c r="B372" t="s">
        <v>471</v>
      </c>
    </row>
    <row r="373" spans="2:2">
      <c r="B373" t="s">
        <v>472</v>
      </c>
    </row>
    <row r="374" spans="2:2">
      <c r="B374" t="s">
        <v>473</v>
      </c>
    </row>
    <row r="375" spans="2:2">
      <c r="B375" t="s">
        <v>474</v>
      </c>
    </row>
    <row r="376" spans="2:2">
      <c r="B376" t="s">
        <v>475</v>
      </c>
    </row>
    <row r="377" spans="2:2">
      <c r="B377" t="s">
        <v>476</v>
      </c>
    </row>
    <row r="378" spans="2:2">
      <c r="B378" t="s">
        <v>477</v>
      </c>
    </row>
    <row r="379" spans="2:2">
      <c r="B379" t="s">
        <v>478</v>
      </c>
    </row>
    <row r="380" spans="2:2">
      <c r="B380" t="s">
        <v>479</v>
      </c>
    </row>
    <row r="381" spans="2:2">
      <c r="B381" t="s">
        <v>480</v>
      </c>
    </row>
    <row r="382" spans="2:2">
      <c r="B382" t="s">
        <v>481</v>
      </c>
    </row>
    <row r="383" spans="2:2">
      <c r="B383" t="s">
        <v>482</v>
      </c>
    </row>
    <row r="384" spans="2:2">
      <c r="B384" t="s">
        <v>483</v>
      </c>
    </row>
    <row r="385" spans="2:2">
      <c r="B385" t="s">
        <v>484</v>
      </c>
    </row>
    <row r="386" spans="2:2">
      <c r="B386" t="s">
        <v>485</v>
      </c>
    </row>
    <row r="387" spans="2:2">
      <c r="B387" t="s">
        <v>486</v>
      </c>
    </row>
    <row r="388" spans="2:2">
      <c r="B388" t="s">
        <v>487</v>
      </c>
    </row>
    <row r="389" spans="2:2">
      <c r="B389" t="s">
        <v>488</v>
      </c>
    </row>
    <row r="390" spans="2:2">
      <c r="B390" t="s">
        <v>489</v>
      </c>
    </row>
    <row r="391" spans="2:2">
      <c r="B391" t="s">
        <v>490</v>
      </c>
    </row>
    <row r="392" spans="2:2">
      <c r="B392" t="s">
        <v>491</v>
      </c>
    </row>
    <row r="393" spans="2:2">
      <c r="B393" t="s">
        <v>492</v>
      </c>
    </row>
    <row r="394" spans="2:2">
      <c r="B394" t="s">
        <v>493</v>
      </c>
    </row>
    <row r="395" spans="2:2">
      <c r="B395" t="s">
        <v>494</v>
      </c>
    </row>
    <row r="396" spans="2:2">
      <c r="B396" t="s">
        <v>495</v>
      </c>
    </row>
    <row r="397" spans="2:2">
      <c r="B397" t="s">
        <v>496</v>
      </c>
    </row>
    <row r="398" spans="2:2">
      <c r="B398" t="s">
        <v>497</v>
      </c>
    </row>
    <row r="399" spans="2:2">
      <c r="B399" t="s">
        <v>498</v>
      </c>
    </row>
    <row r="400" spans="2:2">
      <c r="B400" t="s">
        <v>499</v>
      </c>
    </row>
    <row r="401" spans="2:2">
      <c r="B401" t="s">
        <v>500</v>
      </c>
    </row>
    <row r="402" spans="2:2">
      <c r="B402" t="s">
        <v>501</v>
      </c>
    </row>
    <row r="403" spans="2:2">
      <c r="B403" t="s">
        <v>502</v>
      </c>
    </row>
    <row r="404" spans="2:2">
      <c r="B404" t="s">
        <v>503</v>
      </c>
    </row>
    <row r="405" spans="2:2">
      <c r="B405" t="s">
        <v>504</v>
      </c>
    </row>
    <row r="406" spans="2:2">
      <c r="B406" t="s">
        <v>505</v>
      </c>
    </row>
    <row r="407" spans="2:2">
      <c r="B407" t="s">
        <v>506</v>
      </c>
    </row>
    <row r="408" spans="2:2">
      <c r="B408" t="s">
        <v>507</v>
      </c>
    </row>
    <row r="409" spans="2:2">
      <c r="B409" t="s">
        <v>508</v>
      </c>
    </row>
    <row r="410" spans="2:2">
      <c r="B410" t="s">
        <v>509</v>
      </c>
    </row>
    <row r="411" spans="2:2">
      <c r="B411" t="s">
        <v>510</v>
      </c>
    </row>
    <row r="412" spans="2:2">
      <c r="B412" t="s">
        <v>511</v>
      </c>
    </row>
    <row r="413" spans="2:2">
      <c r="B413" t="s">
        <v>512</v>
      </c>
    </row>
    <row r="414" spans="2:2">
      <c r="B414" t="s">
        <v>513</v>
      </c>
    </row>
    <row r="415" spans="2:2">
      <c r="B415" t="s">
        <v>514</v>
      </c>
    </row>
    <row r="416" spans="2:2">
      <c r="B416" t="s">
        <v>515</v>
      </c>
    </row>
    <row r="417" spans="2:2">
      <c r="B417" t="s">
        <v>516</v>
      </c>
    </row>
    <row r="418" spans="2:2">
      <c r="B418" t="s">
        <v>517</v>
      </c>
    </row>
    <row r="419" spans="2:2">
      <c r="B419" t="s">
        <v>518</v>
      </c>
    </row>
    <row r="420" spans="2:2">
      <c r="B420" t="s">
        <v>519</v>
      </c>
    </row>
    <row r="421" spans="2:2">
      <c r="B421" t="s">
        <v>520</v>
      </c>
    </row>
    <row r="422" spans="2:2">
      <c r="B422" t="s">
        <v>521</v>
      </c>
    </row>
    <row r="423" spans="2:2">
      <c r="B423" t="s">
        <v>522</v>
      </c>
    </row>
    <row r="424" spans="2:2">
      <c r="B424" t="s">
        <v>523</v>
      </c>
    </row>
    <row r="425" spans="2:2">
      <c r="B425" t="s">
        <v>524</v>
      </c>
    </row>
    <row r="426" spans="2:2">
      <c r="B426" t="s">
        <v>525</v>
      </c>
    </row>
    <row r="427" spans="2:2">
      <c r="B427" t="s">
        <v>526</v>
      </c>
    </row>
    <row r="428" spans="2:2">
      <c r="B428" t="s">
        <v>527</v>
      </c>
    </row>
    <row r="429" spans="2:2">
      <c r="B429" t="s">
        <v>528</v>
      </c>
    </row>
    <row r="430" spans="2:2">
      <c r="B430" t="s">
        <v>529</v>
      </c>
    </row>
    <row r="431" spans="2:2">
      <c r="B431" t="s">
        <v>530</v>
      </c>
    </row>
    <row r="432" spans="2:2">
      <c r="B432" t="s">
        <v>531</v>
      </c>
    </row>
    <row r="433" spans="2:2">
      <c r="B433" t="s">
        <v>532</v>
      </c>
    </row>
    <row r="434" spans="2:2">
      <c r="B434" t="s">
        <v>533</v>
      </c>
    </row>
    <row r="435" spans="2:2">
      <c r="B435" t="s">
        <v>534</v>
      </c>
    </row>
    <row r="436" spans="2:2">
      <c r="B436" t="s">
        <v>535</v>
      </c>
    </row>
    <row r="437" spans="2:2">
      <c r="B437" t="s">
        <v>536</v>
      </c>
    </row>
    <row r="438" spans="2:2">
      <c r="B438" t="s">
        <v>537</v>
      </c>
    </row>
    <row r="439" spans="2:2">
      <c r="B439" t="s">
        <v>538</v>
      </c>
    </row>
    <row r="440" spans="2:2">
      <c r="B440" t="s">
        <v>539</v>
      </c>
    </row>
    <row r="441" spans="2:2">
      <c r="B441" t="s">
        <v>540</v>
      </c>
    </row>
    <row r="442" spans="2:2">
      <c r="B442" t="s">
        <v>541</v>
      </c>
    </row>
    <row r="443" spans="2:2">
      <c r="B443" t="s">
        <v>542</v>
      </c>
    </row>
    <row r="444" spans="2:2">
      <c r="B444" t="s">
        <v>543</v>
      </c>
    </row>
    <row r="445" spans="2:2">
      <c r="B445" t="s">
        <v>544</v>
      </c>
    </row>
    <row r="446" spans="2:2">
      <c r="B446" t="s">
        <v>545</v>
      </c>
    </row>
    <row r="447" spans="2:2">
      <c r="B447" t="s">
        <v>546</v>
      </c>
    </row>
    <row r="448" spans="2:2">
      <c r="B448" t="s">
        <v>547</v>
      </c>
    </row>
    <row r="449" spans="2:2">
      <c r="B449" t="s">
        <v>548</v>
      </c>
    </row>
    <row r="450" spans="2:2">
      <c r="B450" t="s">
        <v>549</v>
      </c>
    </row>
    <row r="451" spans="2:2">
      <c r="B451" t="s">
        <v>550</v>
      </c>
    </row>
    <row r="452" spans="2:2">
      <c r="B452" t="s">
        <v>551</v>
      </c>
    </row>
    <row r="453" spans="2:2">
      <c r="B453" t="s">
        <v>552</v>
      </c>
    </row>
    <row r="454" spans="2:2">
      <c r="B454" t="s">
        <v>553</v>
      </c>
    </row>
    <row r="455" spans="2:2">
      <c r="B455" t="s">
        <v>554</v>
      </c>
    </row>
    <row r="456" spans="2:2">
      <c r="B456" t="s">
        <v>555</v>
      </c>
    </row>
    <row r="457" spans="2:2">
      <c r="B457" t="s">
        <v>556</v>
      </c>
    </row>
    <row r="458" spans="2:2">
      <c r="B458" t="s">
        <v>557</v>
      </c>
    </row>
    <row r="459" spans="2:2">
      <c r="B459" t="s">
        <v>558</v>
      </c>
    </row>
    <row r="460" spans="2:2">
      <c r="B460" t="s">
        <v>559</v>
      </c>
    </row>
    <row r="461" spans="2:2">
      <c r="B461" t="s">
        <v>560</v>
      </c>
    </row>
    <row r="462" spans="2:2">
      <c r="B462" t="s">
        <v>561</v>
      </c>
    </row>
    <row r="463" spans="2:2">
      <c r="B463" t="s">
        <v>562</v>
      </c>
    </row>
    <row r="464" spans="2:2">
      <c r="B464" t="s">
        <v>563</v>
      </c>
    </row>
    <row r="465" spans="2:2">
      <c r="B465" t="s">
        <v>564</v>
      </c>
    </row>
    <row r="466" spans="2:2">
      <c r="B466" t="s">
        <v>565</v>
      </c>
    </row>
    <row r="467" spans="2:2">
      <c r="B467" t="s">
        <v>566</v>
      </c>
    </row>
    <row r="468" spans="2:2">
      <c r="B468" t="s">
        <v>567</v>
      </c>
    </row>
    <row r="469" spans="2:2">
      <c r="B469" t="s">
        <v>568</v>
      </c>
    </row>
    <row r="470" spans="2:2">
      <c r="B470" t="s">
        <v>569</v>
      </c>
    </row>
    <row r="471" spans="2:2">
      <c r="B471" t="s">
        <v>570</v>
      </c>
    </row>
    <row r="472" spans="2:2">
      <c r="B472" t="s">
        <v>571</v>
      </c>
    </row>
    <row r="473" spans="2:2">
      <c r="B473" t="s">
        <v>572</v>
      </c>
    </row>
    <row r="474" spans="2:2">
      <c r="B474" t="s">
        <v>573</v>
      </c>
    </row>
    <row r="475" spans="2:2">
      <c r="B475" t="s">
        <v>574</v>
      </c>
    </row>
    <row r="476" spans="2:2">
      <c r="B476" t="s">
        <v>575</v>
      </c>
    </row>
    <row r="477" spans="2:2">
      <c r="B477" t="s">
        <v>576</v>
      </c>
    </row>
    <row r="478" spans="2:2">
      <c r="B478" t="s">
        <v>577</v>
      </c>
    </row>
    <row r="479" spans="2:2">
      <c r="B479" t="s">
        <v>578</v>
      </c>
    </row>
    <row r="480" spans="2:2">
      <c r="B480" t="s">
        <v>579</v>
      </c>
    </row>
    <row r="481" spans="2:2">
      <c r="B481" t="s">
        <v>580</v>
      </c>
    </row>
    <row r="482" spans="2:2">
      <c r="B482" t="s">
        <v>581</v>
      </c>
    </row>
    <row r="483" spans="2:2">
      <c r="B483" t="s">
        <v>582</v>
      </c>
    </row>
    <row r="484" spans="2:2">
      <c r="B484" t="s">
        <v>583</v>
      </c>
    </row>
    <row r="485" spans="2:2">
      <c r="B485" t="s">
        <v>584</v>
      </c>
    </row>
    <row r="486" spans="2:2">
      <c r="B486" t="s">
        <v>585</v>
      </c>
    </row>
    <row r="487" spans="2:2">
      <c r="B487" t="s">
        <v>586</v>
      </c>
    </row>
    <row r="488" spans="2:2">
      <c r="B488" t="s">
        <v>587</v>
      </c>
    </row>
    <row r="489" spans="2:2">
      <c r="B489" t="s">
        <v>588</v>
      </c>
    </row>
    <row r="490" spans="2:2">
      <c r="B490" t="s">
        <v>589</v>
      </c>
    </row>
    <row r="491" spans="2:2">
      <c r="B491" t="s">
        <v>590</v>
      </c>
    </row>
    <row r="492" spans="2:2">
      <c r="B492" t="s">
        <v>591</v>
      </c>
    </row>
    <row r="493" spans="2:2">
      <c r="B493" t="s">
        <v>592</v>
      </c>
    </row>
    <row r="494" spans="2:2">
      <c r="B494" t="s">
        <v>593</v>
      </c>
    </row>
    <row r="495" spans="2:2">
      <c r="B495" t="s">
        <v>594</v>
      </c>
    </row>
    <row r="496" spans="2:2">
      <c r="B496" t="s">
        <v>595</v>
      </c>
    </row>
    <row r="497" spans="2:2">
      <c r="B497" t="s">
        <v>596</v>
      </c>
    </row>
    <row r="498" spans="2:2">
      <c r="B498" t="s">
        <v>597</v>
      </c>
    </row>
    <row r="499" spans="2:2">
      <c r="B499" t="s">
        <v>598</v>
      </c>
    </row>
    <row r="500" spans="2:2">
      <c r="B500" t="s">
        <v>599</v>
      </c>
    </row>
    <row r="501" spans="2:2">
      <c r="B501" t="s">
        <v>600</v>
      </c>
    </row>
    <row r="502" spans="2:2">
      <c r="B502" t="s">
        <v>601</v>
      </c>
    </row>
    <row r="503" spans="2:2">
      <c r="B503" t="s">
        <v>602</v>
      </c>
    </row>
    <row r="504" spans="2:2">
      <c r="B504" t="s">
        <v>603</v>
      </c>
    </row>
    <row r="505" spans="2:2">
      <c r="B505" t="s">
        <v>604</v>
      </c>
    </row>
    <row r="506" spans="2:2">
      <c r="B506" t="s">
        <v>605</v>
      </c>
    </row>
    <row r="507" spans="2:2">
      <c r="B507" t="s">
        <v>606</v>
      </c>
    </row>
    <row r="508" spans="2:2">
      <c r="B508" t="s">
        <v>607</v>
      </c>
    </row>
    <row r="509" spans="2:2">
      <c r="B509" t="s">
        <v>608</v>
      </c>
    </row>
    <row r="510" spans="2:2">
      <c r="B510" t="s">
        <v>609</v>
      </c>
    </row>
    <row r="511" spans="2:2">
      <c r="B511" t="s">
        <v>610</v>
      </c>
    </row>
    <row r="512" spans="2:2">
      <c r="B512" t="s">
        <v>611</v>
      </c>
    </row>
    <row r="513" spans="2:2">
      <c r="B513" t="s">
        <v>612</v>
      </c>
    </row>
    <row r="514" spans="2:2">
      <c r="B514" t="s">
        <v>613</v>
      </c>
    </row>
    <row r="515" spans="2:2">
      <c r="B515" t="s">
        <v>614</v>
      </c>
    </row>
    <row r="516" spans="2:2">
      <c r="B516" t="s">
        <v>615</v>
      </c>
    </row>
    <row r="517" spans="2:2">
      <c r="B517" t="s">
        <v>616</v>
      </c>
    </row>
    <row r="518" spans="2:2">
      <c r="B518" t="s">
        <v>617</v>
      </c>
    </row>
    <row r="519" spans="2:2">
      <c r="B519" t="s">
        <v>618</v>
      </c>
    </row>
    <row r="520" spans="2:2">
      <c r="B520" t="s">
        <v>619</v>
      </c>
    </row>
    <row r="521" spans="2:2">
      <c r="B521" t="s">
        <v>620</v>
      </c>
    </row>
    <row r="522" spans="2:2">
      <c r="B522" t="s">
        <v>621</v>
      </c>
    </row>
    <row r="523" spans="2:2">
      <c r="B523" t="s">
        <v>622</v>
      </c>
    </row>
    <row r="524" spans="2:2">
      <c r="B524" t="s">
        <v>623</v>
      </c>
    </row>
    <row r="525" spans="2:2">
      <c r="B525" t="s">
        <v>624</v>
      </c>
    </row>
    <row r="526" spans="2:2">
      <c r="B526" t="s">
        <v>625</v>
      </c>
    </row>
    <row r="527" spans="2:2">
      <c r="B527" t="s">
        <v>626</v>
      </c>
    </row>
    <row r="528" spans="2:2">
      <c r="B528" t="s">
        <v>627</v>
      </c>
    </row>
    <row r="529" spans="2:2">
      <c r="B529" t="s">
        <v>628</v>
      </c>
    </row>
    <row r="530" spans="2:2">
      <c r="B530" t="s">
        <v>629</v>
      </c>
    </row>
    <row r="531" spans="2:2">
      <c r="B531" t="s">
        <v>630</v>
      </c>
    </row>
    <row r="532" spans="2:2">
      <c r="B532" t="s">
        <v>631</v>
      </c>
    </row>
    <row r="533" spans="2:2">
      <c r="B533" t="s">
        <v>632</v>
      </c>
    </row>
    <row r="534" spans="2:2">
      <c r="B534" t="s">
        <v>633</v>
      </c>
    </row>
    <row r="535" spans="2:2">
      <c r="B535" t="s">
        <v>634</v>
      </c>
    </row>
    <row r="536" spans="2:2">
      <c r="B536" t="s">
        <v>635</v>
      </c>
    </row>
    <row r="537" spans="2:2">
      <c r="B537" t="s">
        <v>636</v>
      </c>
    </row>
    <row r="538" spans="2:2">
      <c r="B538" t="s">
        <v>637</v>
      </c>
    </row>
    <row r="539" spans="2:2">
      <c r="B539" t="s">
        <v>638</v>
      </c>
    </row>
    <row r="540" spans="2:2">
      <c r="B540" t="s">
        <v>639</v>
      </c>
    </row>
    <row r="541" spans="2:2">
      <c r="B541" t="s">
        <v>640</v>
      </c>
    </row>
    <row r="542" spans="2:2">
      <c r="B542" t="s">
        <v>641</v>
      </c>
    </row>
    <row r="543" spans="2:2">
      <c r="B543" t="s">
        <v>642</v>
      </c>
    </row>
    <row r="544" spans="2:2">
      <c r="B544" t="s">
        <v>643</v>
      </c>
    </row>
    <row r="545" spans="2:2">
      <c r="B545" t="s">
        <v>644</v>
      </c>
    </row>
    <row r="546" spans="2:2">
      <c r="B546" t="s">
        <v>645</v>
      </c>
    </row>
    <row r="547" spans="2:2">
      <c r="B547" t="s">
        <v>646</v>
      </c>
    </row>
    <row r="548" spans="2:2">
      <c r="B548" t="s">
        <v>647</v>
      </c>
    </row>
    <row r="549" spans="2:2">
      <c r="B549" t="s">
        <v>648</v>
      </c>
    </row>
    <row r="550" spans="2:2">
      <c r="B550" t="s">
        <v>649</v>
      </c>
    </row>
    <row r="551" spans="2:2">
      <c r="B551" t="s">
        <v>650</v>
      </c>
    </row>
    <row r="552" spans="2:2">
      <c r="B552" t="s">
        <v>651</v>
      </c>
    </row>
    <row r="553" spans="2:2">
      <c r="B553" t="s">
        <v>652</v>
      </c>
    </row>
    <row r="554" spans="2:2">
      <c r="B554" t="s">
        <v>653</v>
      </c>
    </row>
    <row r="555" spans="2:2">
      <c r="B555" t="s">
        <v>654</v>
      </c>
    </row>
    <row r="556" spans="2:2">
      <c r="B556" t="s">
        <v>655</v>
      </c>
    </row>
    <row r="557" spans="2:2">
      <c r="B557" t="s">
        <v>656</v>
      </c>
    </row>
    <row r="558" spans="2:2">
      <c r="B558" t="s">
        <v>657</v>
      </c>
    </row>
    <row r="559" spans="2:2">
      <c r="B559" t="s">
        <v>658</v>
      </c>
    </row>
    <row r="560" spans="2:2">
      <c r="B560" t="s">
        <v>659</v>
      </c>
    </row>
    <row r="561" spans="2:2">
      <c r="B561" t="s">
        <v>660</v>
      </c>
    </row>
    <row r="562" spans="2:2">
      <c r="B562" t="s">
        <v>661</v>
      </c>
    </row>
    <row r="563" spans="2:2">
      <c r="B563" t="s">
        <v>662</v>
      </c>
    </row>
    <row r="564" spans="2:2">
      <c r="B564" t="s">
        <v>663</v>
      </c>
    </row>
    <row r="565" spans="2:2">
      <c r="B565" t="s">
        <v>664</v>
      </c>
    </row>
    <row r="566" spans="2:2">
      <c r="B566" t="s">
        <v>665</v>
      </c>
    </row>
    <row r="567" spans="2:2">
      <c r="B567" t="s">
        <v>665</v>
      </c>
    </row>
    <row r="568" spans="2:2">
      <c r="B568" t="s">
        <v>666</v>
      </c>
    </row>
    <row r="569" spans="2:2">
      <c r="B569" t="s">
        <v>667</v>
      </c>
    </row>
    <row r="570" spans="2:2">
      <c r="B570" t="s">
        <v>668</v>
      </c>
    </row>
    <row r="571" spans="2:2">
      <c r="B571" t="s">
        <v>669</v>
      </c>
    </row>
    <row r="572" spans="2:2">
      <c r="B572" t="s">
        <v>670</v>
      </c>
    </row>
    <row r="573" spans="2:2">
      <c r="B573" t="s">
        <v>671</v>
      </c>
    </row>
    <row r="574" spans="2:2">
      <c r="B574" t="s">
        <v>672</v>
      </c>
    </row>
    <row r="575" spans="2:2">
      <c r="B575" t="s">
        <v>673</v>
      </c>
    </row>
    <row r="576" spans="2:2">
      <c r="B576" t="s">
        <v>674</v>
      </c>
    </row>
    <row r="577" spans="2:2">
      <c r="B577" t="s">
        <v>675</v>
      </c>
    </row>
    <row r="578" spans="2:2">
      <c r="B578" t="s">
        <v>676</v>
      </c>
    </row>
    <row r="579" spans="2:2">
      <c r="B579" t="s">
        <v>677</v>
      </c>
    </row>
    <row r="580" spans="2:2">
      <c r="B580" t="s">
        <v>678</v>
      </c>
    </row>
    <row r="581" spans="2:2">
      <c r="B581" t="s">
        <v>679</v>
      </c>
    </row>
    <row r="582" spans="2:2">
      <c r="B582" t="s">
        <v>680</v>
      </c>
    </row>
    <row r="583" spans="2:2">
      <c r="B583" t="s">
        <v>681</v>
      </c>
    </row>
    <row r="584" spans="2:2">
      <c r="B584" t="s">
        <v>682</v>
      </c>
    </row>
    <row r="585" spans="2:2">
      <c r="B585" t="s">
        <v>683</v>
      </c>
    </row>
    <row r="586" spans="2:2">
      <c r="B586" t="s">
        <v>684</v>
      </c>
    </row>
    <row r="587" spans="2:2">
      <c r="B587" t="s">
        <v>685</v>
      </c>
    </row>
    <row r="588" spans="2:2">
      <c r="B588" t="s">
        <v>686</v>
      </c>
    </row>
    <row r="589" spans="2:2">
      <c r="B589" t="s">
        <v>687</v>
      </c>
    </row>
    <row r="590" spans="2:2">
      <c r="B590" t="s">
        <v>688</v>
      </c>
    </row>
    <row r="591" spans="2:2">
      <c r="B591" t="s">
        <v>689</v>
      </c>
    </row>
    <row r="592" spans="2:2">
      <c r="B592" t="s">
        <v>690</v>
      </c>
    </row>
    <row r="593" spans="2:2">
      <c r="B593" t="s">
        <v>691</v>
      </c>
    </row>
    <row r="594" spans="2:2">
      <c r="B594" t="s">
        <v>692</v>
      </c>
    </row>
    <row r="595" spans="2:2">
      <c r="B595" t="s">
        <v>693</v>
      </c>
    </row>
    <row r="596" spans="2:2">
      <c r="B596" t="s">
        <v>694</v>
      </c>
    </row>
    <row r="597" spans="2:2">
      <c r="B597" t="s">
        <v>695</v>
      </c>
    </row>
    <row r="598" spans="2:2">
      <c r="B598" t="s">
        <v>696</v>
      </c>
    </row>
    <row r="599" spans="2:2">
      <c r="B599" t="s">
        <v>697</v>
      </c>
    </row>
    <row r="600" spans="2:2">
      <c r="B600" t="s">
        <v>698</v>
      </c>
    </row>
    <row r="601" spans="2:2">
      <c r="B601" t="s">
        <v>699</v>
      </c>
    </row>
    <row r="602" spans="2:2">
      <c r="B602" t="s">
        <v>700</v>
      </c>
    </row>
    <row r="603" spans="2:2">
      <c r="B603" t="s">
        <v>701</v>
      </c>
    </row>
    <row r="604" spans="2:2">
      <c r="B604" t="s">
        <v>702</v>
      </c>
    </row>
    <row r="605" spans="2:2">
      <c r="B605" t="s">
        <v>703</v>
      </c>
    </row>
    <row r="606" spans="2:2">
      <c r="B606" t="s">
        <v>704</v>
      </c>
    </row>
    <row r="607" spans="2:2">
      <c r="B607" t="s">
        <v>705</v>
      </c>
    </row>
    <row r="608" spans="2:2">
      <c r="B608" t="s">
        <v>706</v>
      </c>
    </row>
    <row r="609" spans="2:2">
      <c r="B609" t="s">
        <v>707</v>
      </c>
    </row>
    <row r="610" spans="2:2">
      <c r="B610" t="s">
        <v>708</v>
      </c>
    </row>
    <row r="611" spans="2:2">
      <c r="B611" t="s">
        <v>709</v>
      </c>
    </row>
    <row r="612" spans="2:2">
      <c r="B612" t="s">
        <v>710</v>
      </c>
    </row>
    <row r="613" spans="2:2">
      <c r="B613" t="s">
        <v>711</v>
      </c>
    </row>
    <row r="614" spans="2:2">
      <c r="B614" t="s">
        <v>712</v>
      </c>
    </row>
    <row r="615" spans="2:2">
      <c r="B615" t="s">
        <v>713</v>
      </c>
    </row>
    <row r="616" spans="2:2">
      <c r="B616" t="s">
        <v>714</v>
      </c>
    </row>
    <row r="617" spans="2:2">
      <c r="B617" t="s">
        <v>715</v>
      </c>
    </row>
    <row r="618" spans="2:2">
      <c r="B618" t="s">
        <v>716</v>
      </c>
    </row>
    <row r="619" spans="2:2">
      <c r="B619" t="s">
        <v>717</v>
      </c>
    </row>
    <row r="620" spans="2:2">
      <c r="B620" t="s">
        <v>718</v>
      </c>
    </row>
    <row r="621" spans="2:2">
      <c r="B621" t="s">
        <v>719</v>
      </c>
    </row>
    <row r="622" spans="2:2">
      <c r="B622" t="s">
        <v>720</v>
      </c>
    </row>
    <row r="623" spans="2:2">
      <c r="B623" t="s">
        <v>721</v>
      </c>
    </row>
    <row r="624" spans="2:2">
      <c r="B624" t="s">
        <v>722</v>
      </c>
    </row>
    <row r="625" spans="2:2">
      <c r="B625" t="s">
        <v>723</v>
      </c>
    </row>
    <row r="626" spans="2:2">
      <c r="B626" t="s">
        <v>724</v>
      </c>
    </row>
    <row r="627" spans="2:2">
      <c r="B627" t="s">
        <v>725</v>
      </c>
    </row>
    <row r="628" spans="2:2">
      <c r="B628" t="s">
        <v>726</v>
      </c>
    </row>
    <row r="629" spans="2:2">
      <c r="B629" t="s">
        <v>727</v>
      </c>
    </row>
    <row r="630" spans="2:2">
      <c r="B630" t="s">
        <v>728</v>
      </c>
    </row>
    <row r="631" spans="2:2">
      <c r="B631" t="s">
        <v>729</v>
      </c>
    </row>
    <row r="632" spans="2:2">
      <c r="B632" t="s">
        <v>730</v>
      </c>
    </row>
    <row r="633" spans="2:2">
      <c r="B633" t="s">
        <v>731</v>
      </c>
    </row>
    <row r="634" spans="2:2">
      <c r="B634" t="s">
        <v>732</v>
      </c>
    </row>
    <row r="635" spans="2:2">
      <c r="B635" t="s">
        <v>733</v>
      </c>
    </row>
    <row r="636" spans="2:2">
      <c r="B636" t="s">
        <v>734</v>
      </c>
    </row>
    <row r="637" spans="2:2">
      <c r="B637" t="s">
        <v>735</v>
      </c>
    </row>
    <row r="638" spans="2:2">
      <c r="B638" t="s">
        <v>736</v>
      </c>
    </row>
    <row r="639" spans="2:2">
      <c r="B639" t="s">
        <v>737</v>
      </c>
    </row>
    <row r="640" spans="2:2">
      <c r="B640" t="s">
        <v>738</v>
      </c>
    </row>
    <row r="641" spans="2:2">
      <c r="B641" t="s">
        <v>739</v>
      </c>
    </row>
    <row r="642" spans="2:2">
      <c r="B642" t="s">
        <v>740</v>
      </c>
    </row>
    <row r="643" spans="2:2">
      <c r="B643" t="s">
        <v>741</v>
      </c>
    </row>
    <row r="644" spans="2:2">
      <c r="B644" t="s">
        <v>742</v>
      </c>
    </row>
    <row r="645" spans="2:2">
      <c r="B645" t="s">
        <v>743</v>
      </c>
    </row>
    <row r="646" spans="2:2">
      <c r="B646" t="s">
        <v>744</v>
      </c>
    </row>
    <row r="647" spans="2:2">
      <c r="B647" t="s">
        <v>745</v>
      </c>
    </row>
    <row r="648" spans="2:2">
      <c r="B648" t="s">
        <v>746</v>
      </c>
    </row>
    <row r="649" spans="2:2">
      <c r="B649" t="s">
        <v>747</v>
      </c>
    </row>
    <row r="650" spans="2:2">
      <c r="B650" t="s">
        <v>748</v>
      </c>
    </row>
    <row r="651" spans="2:2">
      <c r="B651" t="s">
        <v>749</v>
      </c>
    </row>
    <row r="652" spans="2:2">
      <c r="B652" t="s">
        <v>750</v>
      </c>
    </row>
    <row r="653" spans="2:2">
      <c r="B653" t="s">
        <v>751</v>
      </c>
    </row>
    <row r="654" spans="2:2">
      <c r="B654" t="s">
        <v>752</v>
      </c>
    </row>
    <row r="655" spans="2:2">
      <c r="B655" t="s">
        <v>753</v>
      </c>
    </row>
    <row r="656" spans="2:2">
      <c r="B656" t="s">
        <v>754</v>
      </c>
    </row>
    <row r="657" spans="2:2">
      <c r="B657" t="s">
        <v>755</v>
      </c>
    </row>
    <row r="658" spans="2:2">
      <c r="B658" t="s">
        <v>756</v>
      </c>
    </row>
    <row r="659" spans="2:2">
      <c r="B659" t="s">
        <v>757</v>
      </c>
    </row>
    <row r="660" spans="2:2">
      <c r="B660" t="s">
        <v>758</v>
      </c>
    </row>
    <row r="661" spans="2:2">
      <c r="B661" t="s">
        <v>759</v>
      </c>
    </row>
    <row r="662" spans="2:2">
      <c r="B662" t="s">
        <v>760</v>
      </c>
    </row>
    <row r="663" spans="2:2">
      <c r="B663" t="s">
        <v>761</v>
      </c>
    </row>
    <row r="664" spans="2:2">
      <c r="B664" t="s">
        <v>762</v>
      </c>
    </row>
    <row r="665" spans="2:2">
      <c r="B665" t="s">
        <v>763</v>
      </c>
    </row>
    <row r="666" spans="2:2">
      <c r="B666" t="s">
        <v>764</v>
      </c>
    </row>
    <row r="667" spans="2:2">
      <c r="B667" t="s">
        <v>765</v>
      </c>
    </row>
    <row r="668" spans="2:2">
      <c r="B668" t="s">
        <v>766</v>
      </c>
    </row>
    <row r="669" spans="2:2">
      <c r="B669" t="s">
        <v>767</v>
      </c>
    </row>
    <row r="670" spans="2:2">
      <c r="B670" t="s">
        <v>768</v>
      </c>
    </row>
    <row r="671" spans="2:2">
      <c r="B671" t="s">
        <v>769</v>
      </c>
    </row>
    <row r="672" spans="2:2">
      <c r="B672" t="s">
        <v>770</v>
      </c>
    </row>
    <row r="673" spans="2:2">
      <c r="B673" t="s">
        <v>771</v>
      </c>
    </row>
    <row r="674" spans="2:2">
      <c r="B674" t="s">
        <v>772</v>
      </c>
    </row>
    <row r="675" spans="2:2">
      <c r="B675" t="s">
        <v>773</v>
      </c>
    </row>
    <row r="676" spans="2:2">
      <c r="B676" t="s">
        <v>774</v>
      </c>
    </row>
    <row r="677" spans="2:2">
      <c r="B677" t="s">
        <v>775</v>
      </c>
    </row>
    <row r="678" spans="2:2">
      <c r="B678" t="s">
        <v>776</v>
      </c>
    </row>
    <row r="679" spans="2:2">
      <c r="B679" t="s">
        <v>777</v>
      </c>
    </row>
    <row r="680" spans="2:2">
      <c r="B680" t="s">
        <v>778</v>
      </c>
    </row>
    <row r="681" spans="2:2">
      <c r="B681" t="s">
        <v>779</v>
      </c>
    </row>
    <row r="682" spans="2:2">
      <c r="B682" t="s">
        <v>780</v>
      </c>
    </row>
    <row r="683" spans="2:2">
      <c r="B683" t="s">
        <v>781</v>
      </c>
    </row>
    <row r="684" spans="2:2">
      <c r="B684" t="s">
        <v>782</v>
      </c>
    </row>
    <row r="685" spans="2:2">
      <c r="B685" t="s">
        <v>783</v>
      </c>
    </row>
    <row r="686" spans="2:2">
      <c r="B686" t="s">
        <v>784</v>
      </c>
    </row>
    <row r="687" spans="2:2">
      <c r="B687" t="s">
        <v>785</v>
      </c>
    </row>
    <row r="688" spans="2:2">
      <c r="B688" t="s">
        <v>786</v>
      </c>
    </row>
    <row r="689" spans="2:2">
      <c r="B689" t="s">
        <v>787</v>
      </c>
    </row>
    <row r="690" spans="2:2">
      <c r="B690" t="s">
        <v>788</v>
      </c>
    </row>
    <row r="691" spans="2:2">
      <c r="B691" t="s">
        <v>789</v>
      </c>
    </row>
    <row r="692" spans="2:2">
      <c r="B692" t="s">
        <v>790</v>
      </c>
    </row>
    <row r="693" spans="2:2">
      <c r="B693" t="s">
        <v>791</v>
      </c>
    </row>
    <row r="694" spans="2:2">
      <c r="B694" t="s">
        <v>792</v>
      </c>
    </row>
    <row r="695" spans="2:2">
      <c r="B695" t="s">
        <v>793</v>
      </c>
    </row>
    <row r="696" spans="2:2">
      <c r="B696" t="s">
        <v>794</v>
      </c>
    </row>
    <row r="697" spans="2:2">
      <c r="B697" t="s">
        <v>795</v>
      </c>
    </row>
    <row r="698" spans="2:2">
      <c r="B698" t="s">
        <v>796</v>
      </c>
    </row>
    <row r="699" spans="2:2">
      <c r="B699" t="s">
        <v>797</v>
      </c>
    </row>
    <row r="700" spans="2:2">
      <c r="B700" t="s">
        <v>798</v>
      </c>
    </row>
    <row r="701" spans="2:2">
      <c r="B701" t="s">
        <v>799</v>
      </c>
    </row>
    <row r="702" spans="2:2">
      <c r="B702" t="s">
        <v>800</v>
      </c>
    </row>
    <row r="703" spans="2:2">
      <c r="B703" t="s">
        <v>801</v>
      </c>
    </row>
    <row r="704" spans="2:2">
      <c r="B704" t="s">
        <v>802</v>
      </c>
    </row>
    <row r="705" spans="2:2">
      <c r="B705" t="s">
        <v>803</v>
      </c>
    </row>
    <row r="706" spans="2:2">
      <c r="B706" t="s">
        <v>804</v>
      </c>
    </row>
    <row r="707" spans="2:2">
      <c r="B707" t="s">
        <v>805</v>
      </c>
    </row>
    <row r="708" spans="2:2">
      <c r="B708" t="s">
        <v>806</v>
      </c>
    </row>
    <row r="709" spans="2:2">
      <c r="B709" t="s">
        <v>807</v>
      </c>
    </row>
    <row r="710" spans="2:2">
      <c r="B710" t="s">
        <v>808</v>
      </c>
    </row>
    <row r="711" spans="2:2">
      <c r="B711" t="s">
        <v>809</v>
      </c>
    </row>
    <row r="712" spans="2:2">
      <c r="B712" t="s">
        <v>810</v>
      </c>
    </row>
    <row r="713" spans="2:2">
      <c r="B713" t="s">
        <v>811</v>
      </c>
    </row>
    <row r="714" spans="2:2">
      <c r="B714" t="s">
        <v>812</v>
      </c>
    </row>
    <row r="715" spans="2:2">
      <c r="B715" t="s">
        <v>813</v>
      </c>
    </row>
    <row r="716" spans="2:2">
      <c r="B716" t="s">
        <v>814</v>
      </c>
    </row>
    <row r="717" spans="2:2">
      <c r="B717" t="s">
        <v>815</v>
      </c>
    </row>
    <row r="718" spans="2:2">
      <c r="B718" t="s">
        <v>816</v>
      </c>
    </row>
    <row r="719" spans="2:2">
      <c r="B719" t="s">
        <v>817</v>
      </c>
    </row>
    <row r="720" spans="2:2">
      <c r="B720" t="s">
        <v>818</v>
      </c>
    </row>
    <row r="721" spans="2:2">
      <c r="B721" t="s">
        <v>819</v>
      </c>
    </row>
    <row r="722" spans="2:2">
      <c r="B722" t="s">
        <v>820</v>
      </c>
    </row>
    <row r="723" spans="2:2">
      <c r="B723" t="s">
        <v>821</v>
      </c>
    </row>
    <row r="724" spans="2:2">
      <c r="B724" t="s">
        <v>822</v>
      </c>
    </row>
    <row r="725" spans="2:2">
      <c r="B725" t="s">
        <v>823</v>
      </c>
    </row>
    <row r="726" spans="2:2">
      <c r="B726" t="s">
        <v>824</v>
      </c>
    </row>
    <row r="727" spans="2:2">
      <c r="B727" t="s">
        <v>825</v>
      </c>
    </row>
    <row r="728" spans="2:2">
      <c r="B728" t="s">
        <v>826</v>
      </c>
    </row>
    <row r="729" spans="2:2">
      <c r="B729" t="s">
        <v>827</v>
      </c>
    </row>
    <row r="730" spans="2:2">
      <c r="B730" t="s">
        <v>828</v>
      </c>
    </row>
    <row r="731" spans="2:2">
      <c r="B731" t="s">
        <v>829</v>
      </c>
    </row>
    <row r="732" spans="2:2">
      <c r="B732" t="s">
        <v>830</v>
      </c>
    </row>
    <row r="733" spans="2:2">
      <c r="B733" t="s">
        <v>831</v>
      </c>
    </row>
    <row r="734" spans="2:2">
      <c r="B734" t="s">
        <v>832</v>
      </c>
    </row>
    <row r="735" spans="2:2">
      <c r="B735" t="s">
        <v>833</v>
      </c>
    </row>
    <row r="736" spans="2:2">
      <c r="B736" t="s">
        <v>834</v>
      </c>
    </row>
    <row r="737" spans="2:2">
      <c r="B737" t="s">
        <v>835</v>
      </c>
    </row>
    <row r="738" spans="2:2">
      <c r="B738" t="s">
        <v>836</v>
      </c>
    </row>
    <row r="739" spans="2:2">
      <c r="B739" t="s">
        <v>837</v>
      </c>
    </row>
    <row r="740" spans="2:2">
      <c r="B740" t="s">
        <v>838</v>
      </c>
    </row>
    <row r="741" spans="2:2">
      <c r="B741" t="s">
        <v>839</v>
      </c>
    </row>
    <row r="742" spans="2:2">
      <c r="B742" t="s">
        <v>840</v>
      </c>
    </row>
    <row r="743" spans="2:2">
      <c r="B743" t="s">
        <v>841</v>
      </c>
    </row>
    <row r="744" spans="2:2">
      <c r="B744" t="s">
        <v>842</v>
      </c>
    </row>
    <row r="745" spans="2:2">
      <c r="B745" t="s">
        <v>843</v>
      </c>
    </row>
    <row r="746" spans="2:2">
      <c r="B746" t="s">
        <v>844</v>
      </c>
    </row>
    <row r="747" spans="2:2">
      <c r="B747" t="s">
        <v>845</v>
      </c>
    </row>
    <row r="748" spans="2:2">
      <c r="B748" t="s">
        <v>846</v>
      </c>
    </row>
    <row r="749" spans="2:2">
      <c r="B749" t="s">
        <v>847</v>
      </c>
    </row>
    <row r="750" spans="2:2">
      <c r="B750" t="s">
        <v>848</v>
      </c>
    </row>
    <row r="751" spans="2:2">
      <c r="B751" t="s">
        <v>849</v>
      </c>
    </row>
    <row r="752" spans="2:2">
      <c r="B752" t="s">
        <v>850</v>
      </c>
    </row>
    <row r="753" spans="2:2">
      <c r="B753" t="s">
        <v>851</v>
      </c>
    </row>
    <row r="754" spans="2:2">
      <c r="B754" t="s">
        <v>852</v>
      </c>
    </row>
    <row r="755" spans="2:2">
      <c r="B755" t="s">
        <v>853</v>
      </c>
    </row>
    <row r="756" spans="2:2">
      <c r="B756" t="s">
        <v>854</v>
      </c>
    </row>
    <row r="757" spans="2:2">
      <c r="B757" t="s">
        <v>855</v>
      </c>
    </row>
    <row r="758" spans="2:2">
      <c r="B758" t="s">
        <v>856</v>
      </c>
    </row>
    <row r="759" spans="2:2">
      <c r="B759" t="s">
        <v>857</v>
      </c>
    </row>
    <row r="760" spans="2:2">
      <c r="B760" t="s">
        <v>858</v>
      </c>
    </row>
    <row r="761" spans="2:2">
      <c r="B761" t="s">
        <v>859</v>
      </c>
    </row>
    <row r="762" spans="2:2">
      <c r="B762" t="s">
        <v>860</v>
      </c>
    </row>
    <row r="763" spans="2:2">
      <c r="B763" t="s">
        <v>861</v>
      </c>
    </row>
    <row r="764" spans="2:2">
      <c r="B764" t="s">
        <v>862</v>
      </c>
    </row>
    <row r="765" spans="2:2">
      <c r="B765" t="s">
        <v>863</v>
      </c>
    </row>
    <row r="766" spans="2:2">
      <c r="B766" t="s">
        <v>864</v>
      </c>
    </row>
    <row r="767" spans="2:2">
      <c r="B767" t="s">
        <v>865</v>
      </c>
    </row>
    <row r="768" spans="2:2">
      <c r="B768" t="s">
        <v>866</v>
      </c>
    </row>
    <row r="769" spans="2:2">
      <c r="B769" t="s">
        <v>867</v>
      </c>
    </row>
    <row r="770" spans="2:2">
      <c r="B770" t="s">
        <v>868</v>
      </c>
    </row>
    <row r="771" spans="2:2">
      <c r="B771" t="s">
        <v>869</v>
      </c>
    </row>
    <row r="772" spans="2:2">
      <c r="B772" t="s">
        <v>870</v>
      </c>
    </row>
    <row r="773" spans="2:2">
      <c r="B773" t="s">
        <v>871</v>
      </c>
    </row>
    <row r="774" spans="2:2">
      <c r="B774" t="s">
        <v>872</v>
      </c>
    </row>
    <row r="775" spans="2:2">
      <c r="B775" t="s">
        <v>873</v>
      </c>
    </row>
    <row r="776" spans="2:2">
      <c r="B776" t="s">
        <v>874</v>
      </c>
    </row>
    <row r="777" spans="2:2">
      <c r="B777" t="s">
        <v>875</v>
      </c>
    </row>
    <row r="778" spans="2:2">
      <c r="B778" t="s">
        <v>876</v>
      </c>
    </row>
    <row r="779" spans="2:2">
      <c r="B779" t="s">
        <v>877</v>
      </c>
    </row>
    <row r="780" spans="2:2">
      <c r="B780" t="s">
        <v>878</v>
      </c>
    </row>
    <row r="781" spans="2:2">
      <c r="B781" t="s">
        <v>879</v>
      </c>
    </row>
    <row r="782" spans="2:2">
      <c r="B782" t="s">
        <v>880</v>
      </c>
    </row>
    <row r="783" spans="2:2">
      <c r="B783" t="s">
        <v>881</v>
      </c>
    </row>
    <row r="784" spans="2:2">
      <c r="B784" t="s">
        <v>882</v>
      </c>
    </row>
    <row r="785" spans="2:2">
      <c r="B785" t="s">
        <v>883</v>
      </c>
    </row>
    <row r="786" spans="2:2">
      <c r="B786" t="s">
        <v>884</v>
      </c>
    </row>
    <row r="787" spans="2:2">
      <c r="B787" t="s">
        <v>885</v>
      </c>
    </row>
    <row r="788" spans="2:2">
      <c r="B788" t="s">
        <v>886</v>
      </c>
    </row>
    <row r="789" spans="2:2">
      <c r="B789" t="s">
        <v>887</v>
      </c>
    </row>
    <row r="790" spans="2:2">
      <c r="B790" t="s">
        <v>888</v>
      </c>
    </row>
    <row r="791" spans="2:2">
      <c r="B791" t="s">
        <v>889</v>
      </c>
    </row>
    <row r="792" spans="2:2">
      <c r="B792" t="s">
        <v>890</v>
      </c>
    </row>
    <row r="793" spans="2:2">
      <c r="B793" t="s">
        <v>891</v>
      </c>
    </row>
    <row r="794" spans="2:2">
      <c r="B794" t="s">
        <v>892</v>
      </c>
    </row>
    <row r="795" spans="2:2">
      <c r="B795" t="s">
        <v>893</v>
      </c>
    </row>
    <row r="796" spans="2:2">
      <c r="B796" t="s">
        <v>894</v>
      </c>
    </row>
    <row r="797" spans="2:2">
      <c r="B797" t="s">
        <v>895</v>
      </c>
    </row>
    <row r="798" spans="2:2">
      <c r="B798" t="s">
        <v>896</v>
      </c>
    </row>
    <row r="799" spans="2:2">
      <c r="B799" t="s">
        <v>897</v>
      </c>
    </row>
    <row r="800" spans="2:2">
      <c r="B800" t="s">
        <v>898</v>
      </c>
    </row>
    <row r="801" spans="2:2">
      <c r="B801" t="s">
        <v>899</v>
      </c>
    </row>
    <row r="802" spans="2:2">
      <c r="B802" t="s">
        <v>900</v>
      </c>
    </row>
    <row r="803" spans="2:2">
      <c r="B803" t="s">
        <v>901</v>
      </c>
    </row>
    <row r="804" spans="2:2">
      <c r="B804" t="s">
        <v>902</v>
      </c>
    </row>
    <row r="805" spans="2:2">
      <c r="B805" t="s">
        <v>903</v>
      </c>
    </row>
    <row r="806" spans="2:2">
      <c r="B806" t="s">
        <v>904</v>
      </c>
    </row>
    <row r="807" spans="2:2">
      <c r="B807" t="s">
        <v>905</v>
      </c>
    </row>
    <row r="808" spans="2:2">
      <c r="B808" t="s">
        <v>906</v>
      </c>
    </row>
    <row r="809" spans="2:2">
      <c r="B809" t="s">
        <v>907</v>
      </c>
    </row>
    <row r="810" spans="2:2">
      <c r="B810" t="s">
        <v>908</v>
      </c>
    </row>
    <row r="811" spans="2:2">
      <c r="B811" t="s">
        <v>909</v>
      </c>
    </row>
    <row r="812" spans="2:2">
      <c r="B812" t="s">
        <v>910</v>
      </c>
    </row>
    <row r="813" spans="2:2">
      <c r="B813" t="s">
        <v>911</v>
      </c>
    </row>
    <row r="814" spans="2:2">
      <c r="B814" t="s">
        <v>912</v>
      </c>
    </row>
    <row r="815" spans="2:2">
      <c r="B815" t="s">
        <v>913</v>
      </c>
    </row>
    <row r="816" spans="2:2">
      <c r="B816" t="s">
        <v>914</v>
      </c>
    </row>
    <row r="817" spans="2:2">
      <c r="B817" t="s">
        <v>915</v>
      </c>
    </row>
    <row r="818" spans="2:2">
      <c r="B818" t="s">
        <v>916</v>
      </c>
    </row>
    <row r="819" spans="2:2">
      <c r="B819" t="s">
        <v>917</v>
      </c>
    </row>
    <row r="820" spans="2:2">
      <c r="B820" t="s">
        <v>918</v>
      </c>
    </row>
    <row r="821" spans="2:2">
      <c r="B821" t="s">
        <v>919</v>
      </c>
    </row>
    <row r="822" spans="2:2">
      <c r="B822" t="s">
        <v>920</v>
      </c>
    </row>
    <row r="823" spans="2:2">
      <c r="B823" t="s">
        <v>921</v>
      </c>
    </row>
    <row r="824" spans="2:2">
      <c r="B824" t="s">
        <v>922</v>
      </c>
    </row>
    <row r="825" spans="2:2">
      <c r="B825" t="s">
        <v>923</v>
      </c>
    </row>
    <row r="826" spans="2:2">
      <c r="B826" t="s">
        <v>924</v>
      </c>
    </row>
    <row r="827" spans="2:2">
      <c r="B827" t="s">
        <v>925</v>
      </c>
    </row>
    <row r="828" spans="2:2">
      <c r="B828" t="s">
        <v>926</v>
      </c>
    </row>
    <row r="829" spans="2:2">
      <c r="B829" t="s">
        <v>927</v>
      </c>
    </row>
    <row r="830" spans="2:2">
      <c r="B830" t="s">
        <v>928</v>
      </c>
    </row>
    <row r="831" spans="2:2">
      <c r="B831" t="s">
        <v>929</v>
      </c>
    </row>
    <row r="832" spans="2:2">
      <c r="B832" t="s">
        <v>930</v>
      </c>
    </row>
    <row r="833" spans="2:2">
      <c r="B833" t="s">
        <v>931</v>
      </c>
    </row>
    <row r="834" spans="2:2">
      <c r="B834" t="s">
        <v>932</v>
      </c>
    </row>
    <row r="835" spans="2:2">
      <c r="B835" t="s">
        <v>933</v>
      </c>
    </row>
    <row r="836" spans="2:2">
      <c r="B836" t="s">
        <v>934</v>
      </c>
    </row>
    <row r="837" spans="2:2">
      <c r="B837" t="s">
        <v>935</v>
      </c>
    </row>
    <row r="838" spans="2:2">
      <c r="B838" t="s">
        <v>936</v>
      </c>
    </row>
    <row r="839" spans="2:2">
      <c r="B839" t="s">
        <v>937</v>
      </c>
    </row>
    <row r="840" spans="2:2">
      <c r="B840" t="s">
        <v>938</v>
      </c>
    </row>
    <row r="841" spans="2:2">
      <c r="B841" t="s">
        <v>939</v>
      </c>
    </row>
    <row r="842" spans="2:2">
      <c r="B842" t="s">
        <v>940</v>
      </c>
    </row>
    <row r="843" spans="2:2">
      <c r="B843" t="s">
        <v>941</v>
      </c>
    </row>
    <row r="844" spans="2:2">
      <c r="B844" t="s">
        <v>942</v>
      </c>
    </row>
    <row r="845" spans="2:2">
      <c r="B845" t="s">
        <v>943</v>
      </c>
    </row>
    <row r="846" spans="2:2">
      <c r="B846" t="s">
        <v>944</v>
      </c>
    </row>
    <row r="847" spans="2:2">
      <c r="B847" t="s">
        <v>945</v>
      </c>
    </row>
    <row r="848" spans="2:2">
      <c r="B848" t="s">
        <v>946</v>
      </c>
    </row>
    <row r="849" spans="2:2">
      <c r="B849" t="s">
        <v>947</v>
      </c>
    </row>
    <row r="850" spans="2:2">
      <c r="B850" t="s">
        <v>948</v>
      </c>
    </row>
    <row r="851" spans="2:2">
      <c r="B851" t="s">
        <v>949</v>
      </c>
    </row>
    <row r="852" spans="2:2">
      <c r="B852" t="s">
        <v>950</v>
      </c>
    </row>
    <row r="853" spans="2:2">
      <c r="B853" t="s">
        <v>951</v>
      </c>
    </row>
    <row r="854" spans="2:2">
      <c r="B854" t="s">
        <v>952</v>
      </c>
    </row>
    <row r="855" spans="2:2">
      <c r="B855" t="s">
        <v>953</v>
      </c>
    </row>
    <row r="856" spans="2:2">
      <c r="B856" t="s">
        <v>954</v>
      </c>
    </row>
    <row r="857" spans="2:2">
      <c r="B857" t="s">
        <v>955</v>
      </c>
    </row>
    <row r="858" spans="2:2">
      <c r="B858" t="s">
        <v>956</v>
      </c>
    </row>
    <row r="859" spans="2:2">
      <c r="B859" t="s">
        <v>957</v>
      </c>
    </row>
    <row r="860" spans="2:2">
      <c r="B860" t="s">
        <v>958</v>
      </c>
    </row>
    <row r="861" spans="2:2">
      <c r="B861" t="s">
        <v>959</v>
      </c>
    </row>
    <row r="862" spans="2:2">
      <c r="B862" t="s">
        <v>960</v>
      </c>
    </row>
    <row r="863" spans="2:2">
      <c r="B863" t="s">
        <v>961</v>
      </c>
    </row>
    <row r="864" spans="2:2">
      <c r="B864" t="s">
        <v>962</v>
      </c>
    </row>
    <row r="865" spans="2:2">
      <c r="B865" t="s">
        <v>963</v>
      </c>
    </row>
    <row r="866" spans="2:2">
      <c r="B866" t="s">
        <v>964</v>
      </c>
    </row>
    <row r="867" spans="2:2">
      <c r="B867" t="s">
        <v>965</v>
      </c>
    </row>
    <row r="868" spans="2:2">
      <c r="B868" t="s">
        <v>966</v>
      </c>
    </row>
    <row r="869" spans="2:2">
      <c r="B869" t="s">
        <v>967</v>
      </c>
    </row>
    <row r="870" spans="2:2">
      <c r="B870" t="s">
        <v>968</v>
      </c>
    </row>
    <row r="871" spans="2:2">
      <c r="B871" t="s">
        <v>969</v>
      </c>
    </row>
    <row r="872" spans="2:2">
      <c r="B872" t="s">
        <v>970</v>
      </c>
    </row>
    <row r="873" spans="2:2">
      <c r="B873" t="s">
        <v>971</v>
      </c>
    </row>
    <row r="874" spans="2:2">
      <c r="B874" t="s">
        <v>972</v>
      </c>
    </row>
    <row r="875" spans="2:2">
      <c r="B875" t="s">
        <v>973</v>
      </c>
    </row>
    <row r="876" spans="2:2">
      <c r="B876" t="s">
        <v>974</v>
      </c>
    </row>
    <row r="877" spans="2:2">
      <c r="B877" t="s">
        <v>975</v>
      </c>
    </row>
    <row r="878" spans="2:2">
      <c r="B878" t="s">
        <v>976</v>
      </c>
    </row>
    <row r="879" spans="2:2">
      <c r="B879" t="s">
        <v>977</v>
      </c>
    </row>
    <row r="880" spans="2:2">
      <c r="B880" t="s">
        <v>978</v>
      </c>
    </row>
    <row r="881" spans="2:2">
      <c r="B881" t="s">
        <v>979</v>
      </c>
    </row>
    <row r="882" spans="2:2">
      <c r="B882" t="s">
        <v>980</v>
      </c>
    </row>
    <row r="883" spans="2:2">
      <c r="B883" t="s">
        <v>981</v>
      </c>
    </row>
    <row r="884" spans="2:2">
      <c r="B884" t="s">
        <v>982</v>
      </c>
    </row>
    <row r="885" spans="2:2">
      <c r="B885" t="s">
        <v>983</v>
      </c>
    </row>
    <row r="886" spans="2:2">
      <c r="B886" t="s">
        <v>984</v>
      </c>
    </row>
    <row r="887" spans="2:2">
      <c r="B887" t="s">
        <v>985</v>
      </c>
    </row>
    <row r="888" spans="2:2">
      <c r="B888" t="s">
        <v>986</v>
      </c>
    </row>
    <row r="889" spans="2:2">
      <c r="B889" t="s">
        <v>987</v>
      </c>
    </row>
    <row r="890" spans="2:2">
      <c r="B890" t="s">
        <v>988</v>
      </c>
    </row>
    <row r="891" spans="2:2">
      <c r="B891" t="s">
        <v>989</v>
      </c>
    </row>
    <row r="892" spans="2:2">
      <c r="B892" t="s">
        <v>990</v>
      </c>
    </row>
    <row r="893" spans="2:2">
      <c r="B893" t="s">
        <v>991</v>
      </c>
    </row>
    <row r="894" spans="2:2">
      <c r="B894" t="s">
        <v>992</v>
      </c>
    </row>
    <row r="895" spans="2:2">
      <c r="B895" t="s">
        <v>993</v>
      </c>
    </row>
    <row r="896" spans="2:2">
      <c r="B896" t="s">
        <v>994</v>
      </c>
    </row>
    <row r="897" spans="2:2">
      <c r="B897" t="s">
        <v>995</v>
      </c>
    </row>
    <row r="898" spans="2:2">
      <c r="B898" t="s">
        <v>996</v>
      </c>
    </row>
    <row r="899" spans="2:2">
      <c r="B899" t="s">
        <v>997</v>
      </c>
    </row>
    <row r="900" spans="2:2">
      <c r="B900" t="s">
        <v>998</v>
      </c>
    </row>
    <row r="901" spans="2:2">
      <c r="B901" t="s">
        <v>999</v>
      </c>
    </row>
    <row r="902" spans="2:2">
      <c r="B902" t="s">
        <v>1000</v>
      </c>
    </row>
    <row r="903" spans="2:2">
      <c r="B903" t="s">
        <v>1001</v>
      </c>
    </row>
    <row r="904" spans="2:2">
      <c r="B904" t="s">
        <v>1002</v>
      </c>
    </row>
    <row r="905" spans="2:2">
      <c r="B905" t="s">
        <v>1003</v>
      </c>
    </row>
    <row r="906" spans="2:2">
      <c r="B906" t="s">
        <v>1004</v>
      </c>
    </row>
    <row r="907" spans="2:2">
      <c r="B907" t="s">
        <v>1005</v>
      </c>
    </row>
    <row r="908" spans="2:2">
      <c r="B908" t="s">
        <v>1006</v>
      </c>
    </row>
    <row r="909" spans="2:2">
      <c r="B909" t="s">
        <v>1007</v>
      </c>
    </row>
    <row r="910" spans="2:2">
      <c r="B910" t="s">
        <v>1008</v>
      </c>
    </row>
    <row r="911" spans="2:2">
      <c r="B911" t="s">
        <v>1009</v>
      </c>
    </row>
    <row r="912" spans="2:2">
      <c r="B912" t="s">
        <v>1010</v>
      </c>
    </row>
    <row r="913" spans="2:2">
      <c r="B913" t="s">
        <v>1011</v>
      </c>
    </row>
    <row r="914" spans="2:2">
      <c r="B914" t="s">
        <v>1012</v>
      </c>
    </row>
    <row r="915" spans="2:2">
      <c r="B915" t="s">
        <v>1013</v>
      </c>
    </row>
    <row r="916" spans="2:2">
      <c r="B916" t="s">
        <v>1014</v>
      </c>
    </row>
    <row r="917" spans="2:2">
      <c r="B917" t="s">
        <v>1015</v>
      </c>
    </row>
    <row r="918" spans="2:2">
      <c r="B918" t="s">
        <v>1016</v>
      </c>
    </row>
    <row r="919" spans="2:2">
      <c r="B919" t="s">
        <v>1017</v>
      </c>
    </row>
    <row r="920" spans="2:2">
      <c r="B920" t="s">
        <v>1018</v>
      </c>
    </row>
    <row r="921" spans="2:2">
      <c r="B921" t="s">
        <v>1019</v>
      </c>
    </row>
    <row r="922" spans="2:2">
      <c r="B922" t="s">
        <v>1020</v>
      </c>
    </row>
    <row r="923" spans="2:2">
      <c r="B923" t="s">
        <v>1021</v>
      </c>
    </row>
    <row r="924" spans="2:2">
      <c r="B924" t="s">
        <v>1022</v>
      </c>
    </row>
    <row r="925" spans="2:2">
      <c r="B925" t="s">
        <v>1023</v>
      </c>
    </row>
    <row r="926" spans="2:2">
      <c r="B926" t="s">
        <v>1024</v>
      </c>
    </row>
    <row r="927" spans="2:2">
      <c r="B927" t="s">
        <v>1025</v>
      </c>
    </row>
    <row r="928" spans="2:2">
      <c r="B928" t="s">
        <v>1026</v>
      </c>
    </row>
    <row r="929" spans="2:2">
      <c r="B929" t="s">
        <v>1027</v>
      </c>
    </row>
    <row r="930" spans="2:2">
      <c r="B930" t="s">
        <v>1028</v>
      </c>
    </row>
    <row r="931" spans="2:2">
      <c r="B931" t="s">
        <v>1029</v>
      </c>
    </row>
    <row r="932" spans="2:2">
      <c r="B932" t="s">
        <v>1030</v>
      </c>
    </row>
    <row r="933" spans="2:2">
      <c r="B933" t="s">
        <v>1031</v>
      </c>
    </row>
    <row r="934" spans="2:2">
      <c r="B934" t="s">
        <v>1032</v>
      </c>
    </row>
    <row r="935" spans="2:2">
      <c r="B935" t="s">
        <v>1033</v>
      </c>
    </row>
    <row r="936" spans="2:2">
      <c r="B936" t="s">
        <v>1034</v>
      </c>
    </row>
    <row r="937" spans="2:2">
      <c r="B937" t="s">
        <v>1035</v>
      </c>
    </row>
    <row r="938" spans="2:2">
      <c r="B938" t="s">
        <v>1036</v>
      </c>
    </row>
    <row r="939" spans="2:2">
      <c r="B939" t="s">
        <v>1037</v>
      </c>
    </row>
    <row r="940" spans="2:2">
      <c r="B940" t="s">
        <v>1038</v>
      </c>
    </row>
    <row r="941" spans="2:2">
      <c r="B941" t="s">
        <v>1039</v>
      </c>
    </row>
    <row r="942" spans="2:2">
      <c r="B942" t="s">
        <v>1040</v>
      </c>
    </row>
    <row r="943" spans="2:2">
      <c r="B943" t="s">
        <v>1041</v>
      </c>
    </row>
    <row r="944" spans="2:2">
      <c r="B944" t="s">
        <v>1042</v>
      </c>
    </row>
    <row r="945" spans="2:2">
      <c r="B945" t="s">
        <v>1043</v>
      </c>
    </row>
    <row r="946" spans="2:2">
      <c r="B946" t="s">
        <v>1044</v>
      </c>
    </row>
    <row r="947" spans="2:2">
      <c r="B947" t="s">
        <v>1045</v>
      </c>
    </row>
    <row r="948" spans="2:2">
      <c r="B948" t="s">
        <v>1046</v>
      </c>
    </row>
    <row r="949" spans="2:2">
      <c r="B949" t="s">
        <v>1047</v>
      </c>
    </row>
    <row r="950" spans="2:2">
      <c r="B950" t="s">
        <v>1048</v>
      </c>
    </row>
    <row r="951" spans="2:2">
      <c r="B951" t="s">
        <v>1049</v>
      </c>
    </row>
    <row r="952" spans="2:2">
      <c r="B952" t="s">
        <v>1050</v>
      </c>
    </row>
    <row r="953" spans="2:2">
      <c r="B953" t="s">
        <v>1051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DIVA DNA-Seq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BCI Customer</dc:creator>
  <cp:keywords/>
  <dc:description/>
  <cp:lastModifiedBy>Microsoft Office User</cp:lastModifiedBy>
  <cp:revision/>
  <dcterms:created xsi:type="dcterms:W3CDTF">2017-03-09T00:26:02Z</dcterms:created>
  <dcterms:modified xsi:type="dcterms:W3CDTF">2023-05-07T00:34:49Z</dcterms:modified>
  <cp:category/>
  <cp:contentStatus/>
</cp:coreProperties>
</file>