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ei\Desktop\Tijana Radivojevic\OXIDIZED IRON DILUTION\"/>
    </mc:Choice>
  </mc:AlternateContent>
  <bookViews>
    <workbookView xWindow="0" yWindow="0" windowWidth="16170" windowHeight="901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2" l="1"/>
  <c r="L18" i="2"/>
  <c r="L17" i="2"/>
  <c r="L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C16" i="2"/>
  <c r="D16" i="2"/>
  <c r="E16" i="2"/>
  <c r="F16" i="2"/>
  <c r="G16" i="2"/>
  <c r="H16" i="2"/>
  <c r="I16" i="2"/>
  <c r="J16" i="2"/>
  <c r="B16" i="2"/>
  <c r="A18" i="2"/>
  <c r="A19" i="2" s="1"/>
  <c r="A20" i="2" s="1"/>
  <c r="A21" i="2" s="1"/>
  <c r="A22" i="2" s="1"/>
  <c r="A23" i="2" s="1"/>
  <c r="A24" i="2" s="1"/>
  <c r="A25" i="2" s="1"/>
  <c r="A26" i="2" s="1"/>
  <c r="A17" i="2"/>
  <c r="A2" i="2"/>
  <c r="A3" i="2" s="1"/>
  <c r="A4" i="2" s="1"/>
  <c r="A5" i="2" s="1"/>
  <c r="A6" i="2" s="1"/>
  <c r="A7" i="2" s="1"/>
  <c r="A8" i="2" s="1"/>
  <c r="A9" i="2" s="1"/>
  <c r="A10" i="2" s="1"/>
  <c r="A11" i="2" s="1"/>
  <c r="D1" i="1" l="1"/>
  <c r="E1" i="1"/>
  <c r="F1" i="1"/>
  <c r="G1" i="1"/>
  <c r="H1" i="1" s="1"/>
  <c r="I1" i="1" s="1"/>
  <c r="J1" i="1" s="1"/>
  <c r="K1" i="1" s="1"/>
  <c r="L1" i="1" s="1"/>
  <c r="C1" i="1"/>
</calcChain>
</file>

<file path=xl/sharedStrings.xml><?xml version="1.0" encoding="utf-8"?>
<sst xmlns="http://schemas.openxmlformats.org/spreadsheetml/2006/main" count="12" uniqueCount="6">
  <si>
    <t>2+WEEK</t>
  </si>
  <si>
    <t>1+WEEK</t>
  </si>
  <si>
    <t>mM</t>
  </si>
  <si>
    <t>48 hours</t>
  </si>
  <si>
    <t>avg slope</t>
  </si>
  <si>
    <t>a.u./mM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</si>
</sst>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Sheet2!$A$16:$A$27</c:f>
              <c:numCache>
                <c:formatCode>General</c:formatCode>
                <c:ptCount val="12"/>
                <c:pt idx="0">
                  <c:v>60</c:v>
                </c:pt>
                <c:pt idx="1">
                  <c:v>20</c:v>
                </c:pt>
                <c:pt idx="2">
                  <c:v>6.666666666666667</c:v>
                </c:pt>
                <c:pt idx="3">
                  <c:v>2.2222222222222223</c:v>
                </c:pt>
                <c:pt idx="4">
                  <c:v>0.74074074074074081</c:v>
                </c:pt>
                <c:pt idx="5">
                  <c:v>0.24691358024691359</c:v>
                </c:pt>
                <c:pt idx="6">
                  <c:v>8.2304526748971193E-2</c:v>
                </c:pt>
                <c:pt idx="7">
                  <c:v>2.7434842249657063E-2</c:v>
                </c:pt>
                <c:pt idx="8">
                  <c:v>9.1449474165523539E-3</c:v>
                </c:pt>
                <c:pt idx="9">
                  <c:v>3.0483158055174511E-3</c:v>
                </c:pt>
                <c:pt idx="10">
                  <c:v>1.016105268505817E-3</c:v>
                </c:pt>
                <c:pt idx="11">
                  <c:v>0</c:v>
                </c:pt>
              </c:numCache>
            </c:numRef>
          </c:xVal>
          <c:yVal>
            <c:numRef>
              <c:f>Sheet2!$B$16:$B$27</c:f>
              <c:numCache>
                <c:formatCode>General</c:formatCode>
                <c:ptCount val="12"/>
                <c:pt idx="0">
                  <c:v>0.77810000000000001</c:v>
                </c:pt>
                <c:pt idx="1">
                  <c:v>0.26569999999999999</c:v>
                </c:pt>
                <c:pt idx="2">
                  <c:v>9.06E-2</c:v>
                </c:pt>
                <c:pt idx="3">
                  <c:v>3.5800000000000012E-2</c:v>
                </c:pt>
                <c:pt idx="4">
                  <c:v>1.5100000000000016E-2</c:v>
                </c:pt>
                <c:pt idx="5">
                  <c:v>8.0999999999999961E-3</c:v>
                </c:pt>
                <c:pt idx="6">
                  <c:v>5.7999999999999996E-3</c:v>
                </c:pt>
                <c:pt idx="7">
                  <c:v>5.1999999999999963E-3</c:v>
                </c:pt>
                <c:pt idx="8">
                  <c:v>5.9000000000000025E-3</c:v>
                </c:pt>
                <c:pt idx="9">
                  <c:v>4.6000000000000069E-3</c:v>
                </c:pt>
                <c:pt idx="10">
                  <c:v>2.1000000000000046E-3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A-4E45-B4C2-D7C804D1730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Sheet2!$A$16:$A$27</c:f>
              <c:numCache>
                <c:formatCode>General</c:formatCode>
                <c:ptCount val="12"/>
                <c:pt idx="0">
                  <c:v>60</c:v>
                </c:pt>
                <c:pt idx="1">
                  <c:v>20</c:v>
                </c:pt>
                <c:pt idx="2">
                  <c:v>6.666666666666667</c:v>
                </c:pt>
                <c:pt idx="3">
                  <c:v>2.2222222222222223</c:v>
                </c:pt>
                <c:pt idx="4">
                  <c:v>0.74074074074074081</c:v>
                </c:pt>
                <c:pt idx="5">
                  <c:v>0.24691358024691359</c:v>
                </c:pt>
                <c:pt idx="6">
                  <c:v>8.2304526748971193E-2</c:v>
                </c:pt>
                <c:pt idx="7">
                  <c:v>2.7434842249657063E-2</c:v>
                </c:pt>
                <c:pt idx="8">
                  <c:v>9.1449474165523539E-3</c:v>
                </c:pt>
                <c:pt idx="9">
                  <c:v>3.0483158055174511E-3</c:v>
                </c:pt>
                <c:pt idx="10">
                  <c:v>1.016105268505817E-3</c:v>
                </c:pt>
                <c:pt idx="11">
                  <c:v>0</c:v>
                </c:pt>
              </c:numCache>
            </c:numRef>
          </c:xVal>
          <c:yVal>
            <c:numRef>
              <c:f>Sheet2!$C$16:$C$27</c:f>
              <c:numCache>
                <c:formatCode>General</c:formatCode>
                <c:ptCount val="12"/>
                <c:pt idx="0">
                  <c:v>0.75519999999999998</c:v>
                </c:pt>
                <c:pt idx="1">
                  <c:v>0.25880000000000003</c:v>
                </c:pt>
                <c:pt idx="2">
                  <c:v>8.9900000000000008E-2</c:v>
                </c:pt>
                <c:pt idx="3">
                  <c:v>3.7700000000000011E-2</c:v>
                </c:pt>
                <c:pt idx="4">
                  <c:v>2.0000000000000018E-2</c:v>
                </c:pt>
                <c:pt idx="5">
                  <c:v>1.2000000000000011E-2</c:v>
                </c:pt>
                <c:pt idx="6">
                  <c:v>9.1999999999999998E-3</c:v>
                </c:pt>
                <c:pt idx="7">
                  <c:v>9.1000000000000109E-3</c:v>
                </c:pt>
                <c:pt idx="8">
                  <c:v>8.6999999999999994E-3</c:v>
                </c:pt>
                <c:pt idx="9">
                  <c:v>7.0000000000000062E-3</c:v>
                </c:pt>
                <c:pt idx="10">
                  <c:v>3.2000000000000084E-3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A-4E45-B4C2-D7C804D1730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Sheet2!$A$16:$A$27</c:f>
              <c:numCache>
                <c:formatCode>General</c:formatCode>
                <c:ptCount val="12"/>
                <c:pt idx="0">
                  <c:v>60</c:v>
                </c:pt>
                <c:pt idx="1">
                  <c:v>20</c:v>
                </c:pt>
                <c:pt idx="2">
                  <c:v>6.666666666666667</c:v>
                </c:pt>
                <c:pt idx="3">
                  <c:v>2.2222222222222223</c:v>
                </c:pt>
                <c:pt idx="4">
                  <c:v>0.74074074074074081</c:v>
                </c:pt>
                <c:pt idx="5">
                  <c:v>0.24691358024691359</c:v>
                </c:pt>
                <c:pt idx="6">
                  <c:v>8.2304526748971193E-2</c:v>
                </c:pt>
                <c:pt idx="7">
                  <c:v>2.7434842249657063E-2</c:v>
                </c:pt>
                <c:pt idx="8">
                  <c:v>9.1449474165523539E-3</c:v>
                </c:pt>
                <c:pt idx="9">
                  <c:v>3.0483158055174511E-3</c:v>
                </c:pt>
                <c:pt idx="10">
                  <c:v>1.016105268505817E-3</c:v>
                </c:pt>
                <c:pt idx="11">
                  <c:v>0</c:v>
                </c:pt>
              </c:numCache>
            </c:numRef>
          </c:xVal>
          <c:yVal>
            <c:numRef>
              <c:f>Sheet2!$D$16:$D$27</c:f>
              <c:numCache>
                <c:formatCode>General</c:formatCode>
                <c:ptCount val="12"/>
                <c:pt idx="0">
                  <c:v>0.75739999999999996</c:v>
                </c:pt>
                <c:pt idx="1">
                  <c:v>0.25280000000000002</c:v>
                </c:pt>
                <c:pt idx="2">
                  <c:v>9.1900000000000009E-2</c:v>
                </c:pt>
                <c:pt idx="3">
                  <c:v>3.3700000000000008E-2</c:v>
                </c:pt>
                <c:pt idx="4">
                  <c:v>1.730000000000001E-2</c:v>
                </c:pt>
                <c:pt idx="5">
                  <c:v>1.0899999999999993E-2</c:v>
                </c:pt>
                <c:pt idx="6">
                  <c:v>8.4000000000000047E-3</c:v>
                </c:pt>
                <c:pt idx="7">
                  <c:v>7.4999999999999928E-3</c:v>
                </c:pt>
                <c:pt idx="8">
                  <c:v>5.6999999999999967E-3</c:v>
                </c:pt>
                <c:pt idx="9">
                  <c:v>5.9999999999999915E-3</c:v>
                </c:pt>
                <c:pt idx="10">
                  <c:v>2.5000000000000022E-3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CA-4E45-B4C2-D7C804D17300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Sheet2!$A$16:$A$27</c:f>
              <c:numCache>
                <c:formatCode>General</c:formatCode>
                <c:ptCount val="12"/>
                <c:pt idx="0">
                  <c:v>60</c:v>
                </c:pt>
                <c:pt idx="1">
                  <c:v>20</c:v>
                </c:pt>
                <c:pt idx="2">
                  <c:v>6.666666666666667</c:v>
                </c:pt>
                <c:pt idx="3">
                  <c:v>2.2222222222222223</c:v>
                </c:pt>
                <c:pt idx="4">
                  <c:v>0.74074074074074081</c:v>
                </c:pt>
                <c:pt idx="5">
                  <c:v>0.24691358024691359</c:v>
                </c:pt>
                <c:pt idx="6">
                  <c:v>8.2304526748971193E-2</c:v>
                </c:pt>
                <c:pt idx="7">
                  <c:v>2.7434842249657063E-2</c:v>
                </c:pt>
                <c:pt idx="8">
                  <c:v>9.1449474165523539E-3</c:v>
                </c:pt>
                <c:pt idx="9">
                  <c:v>3.0483158055174511E-3</c:v>
                </c:pt>
                <c:pt idx="10">
                  <c:v>1.016105268505817E-3</c:v>
                </c:pt>
                <c:pt idx="11">
                  <c:v>0</c:v>
                </c:pt>
              </c:numCache>
            </c:numRef>
          </c:xVal>
          <c:yVal>
            <c:numRef>
              <c:f>Sheet2!$E$16:$E$27</c:f>
              <c:numCache>
                <c:formatCode>General</c:formatCode>
                <c:ptCount val="12"/>
                <c:pt idx="0">
                  <c:v>0.3609</c:v>
                </c:pt>
                <c:pt idx="1">
                  <c:v>0.12990000000000002</c:v>
                </c:pt>
                <c:pt idx="2">
                  <c:v>5.5000000000000007E-2</c:v>
                </c:pt>
                <c:pt idx="3">
                  <c:v>2.1399999999999988E-2</c:v>
                </c:pt>
                <c:pt idx="4">
                  <c:v>2.9899999999999996E-2</c:v>
                </c:pt>
                <c:pt idx="5">
                  <c:v>5.1999999999999963E-3</c:v>
                </c:pt>
                <c:pt idx="6">
                  <c:v>5.0000000000000044E-3</c:v>
                </c:pt>
                <c:pt idx="7">
                  <c:v>6.9000000000000034E-3</c:v>
                </c:pt>
                <c:pt idx="8">
                  <c:v>7.3000000000000009E-3</c:v>
                </c:pt>
                <c:pt idx="9">
                  <c:v>6.5000000000000058E-3</c:v>
                </c:pt>
                <c:pt idx="10">
                  <c:v>3.9000000000000007E-3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CA-4E45-B4C2-D7C804D17300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Sheet2!$A$16:$A$27</c:f>
              <c:numCache>
                <c:formatCode>General</c:formatCode>
                <c:ptCount val="12"/>
                <c:pt idx="0">
                  <c:v>60</c:v>
                </c:pt>
                <c:pt idx="1">
                  <c:v>20</c:v>
                </c:pt>
                <c:pt idx="2">
                  <c:v>6.666666666666667</c:v>
                </c:pt>
                <c:pt idx="3">
                  <c:v>2.2222222222222223</c:v>
                </c:pt>
                <c:pt idx="4">
                  <c:v>0.74074074074074081</c:v>
                </c:pt>
                <c:pt idx="5">
                  <c:v>0.24691358024691359</c:v>
                </c:pt>
                <c:pt idx="6">
                  <c:v>8.2304526748971193E-2</c:v>
                </c:pt>
                <c:pt idx="7">
                  <c:v>2.7434842249657063E-2</c:v>
                </c:pt>
                <c:pt idx="8">
                  <c:v>9.1449474165523539E-3</c:v>
                </c:pt>
                <c:pt idx="9">
                  <c:v>3.0483158055174511E-3</c:v>
                </c:pt>
                <c:pt idx="10">
                  <c:v>1.016105268505817E-3</c:v>
                </c:pt>
                <c:pt idx="11">
                  <c:v>0</c:v>
                </c:pt>
              </c:numCache>
            </c:numRef>
          </c:xVal>
          <c:yVal>
            <c:numRef>
              <c:f>Sheet2!$F$16:$F$27</c:f>
              <c:numCache>
                <c:formatCode>General</c:formatCode>
                <c:ptCount val="12"/>
                <c:pt idx="0">
                  <c:v>0.39449999999999996</c:v>
                </c:pt>
                <c:pt idx="1">
                  <c:v>0.12139999999999999</c:v>
                </c:pt>
                <c:pt idx="2">
                  <c:v>5.1899999999999988E-2</c:v>
                </c:pt>
                <c:pt idx="3">
                  <c:v>2.0400000000000015E-2</c:v>
                </c:pt>
                <c:pt idx="4">
                  <c:v>1.4200000000000004E-2</c:v>
                </c:pt>
                <c:pt idx="5">
                  <c:v>5.2999999999999992E-3</c:v>
                </c:pt>
                <c:pt idx="6">
                  <c:v>4.7999999999999987E-3</c:v>
                </c:pt>
                <c:pt idx="7">
                  <c:v>7.5000000000000067E-3</c:v>
                </c:pt>
                <c:pt idx="8">
                  <c:v>7.1999999999999981E-3</c:v>
                </c:pt>
                <c:pt idx="9">
                  <c:v>7.1999999999999981E-3</c:v>
                </c:pt>
                <c:pt idx="10">
                  <c:v>4.1999999999999954E-3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CA-4E45-B4C2-D7C804D17300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Sheet2!$A$16:$A$27</c:f>
              <c:numCache>
                <c:formatCode>General</c:formatCode>
                <c:ptCount val="12"/>
                <c:pt idx="0">
                  <c:v>60</c:v>
                </c:pt>
                <c:pt idx="1">
                  <c:v>20</c:v>
                </c:pt>
                <c:pt idx="2">
                  <c:v>6.666666666666667</c:v>
                </c:pt>
                <c:pt idx="3">
                  <c:v>2.2222222222222223</c:v>
                </c:pt>
                <c:pt idx="4">
                  <c:v>0.74074074074074081</c:v>
                </c:pt>
                <c:pt idx="5">
                  <c:v>0.24691358024691359</c:v>
                </c:pt>
                <c:pt idx="6">
                  <c:v>8.2304526748971193E-2</c:v>
                </c:pt>
                <c:pt idx="7">
                  <c:v>2.7434842249657063E-2</c:v>
                </c:pt>
                <c:pt idx="8">
                  <c:v>9.1449474165523539E-3</c:v>
                </c:pt>
                <c:pt idx="9">
                  <c:v>3.0483158055174511E-3</c:v>
                </c:pt>
                <c:pt idx="10">
                  <c:v>1.016105268505817E-3</c:v>
                </c:pt>
                <c:pt idx="11">
                  <c:v>0</c:v>
                </c:pt>
              </c:numCache>
            </c:numRef>
          </c:xVal>
          <c:yVal>
            <c:numRef>
              <c:f>Sheet2!$G$16:$G$27</c:f>
              <c:numCache>
                <c:formatCode>General</c:formatCode>
                <c:ptCount val="12"/>
                <c:pt idx="0">
                  <c:v>0.39220000000000005</c:v>
                </c:pt>
                <c:pt idx="1">
                  <c:v>0.12119999999999999</c:v>
                </c:pt>
                <c:pt idx="2">
                  <c:v>5.2399999999999988E-2</c:v>
                </c:pt>
                <c:pt idx="3">
                  <c:v>2.0399999999999988E-2</c:v>
                </c:pt>
                <c:pt idx="4">
                  <c:v>1.6399999999999984E-2</c:v>
                </c:pt>
                <c:pt idx="5">
                  <c:v>9.3999999999999917E-3</c:v>
                </c:pt>
                <c:pt idx="6">
                  <c:v>8.3999999999999908E-3</c:v>
                </c:pt>
                <c:pt idx="7">
                  <c:v>7.0999999999999952E-3</c:v>
                </c:pt>
                <c:pt idx="8">
                  <c:v>6.3E-3</c:v>
                </c:pt>
                <c:pt idx="9">
                  <c:v>4.4000000000000011E-3</c:v>
                </c:pt>
                <c:pt idx="10">
                  <c:v>2.4999999999999883E-3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CA-4E45-B4C2-D7C804D17300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Sheet2!$A$16:$A$27</c:f>
              <c:numCache>
                <c:formatCode>General</c:formatCode>
                <c:ptCount val="12"/>
                <c:pt idx="0">
                  <c:v>60</c:v>
                </c:pt>
                <c:pt idx="1">
                  <c:v>20</c:v>
                </c:pt>
                <c:pt idx="2">
                  <c:v>6.666666666666667</c:v>
                </c:pt>
                <c:pt idx="3">
                  <c:v>2.2222222222222223</c:v>
                </c:pt>
                <c:pt idx="4">
                  <c:v>0.74074074074074081</c:v>
                </c:pt>
                <c:pt idx="5">
                  <c:v>0.24691358024691359</c:v>
                </c:pt>
                <c:pt idx="6">
                  <c:v>8.2304526748971193E-2</c:v>
                </c:pt>
                <c:pt idx="7">
                  <c:v>2.7434842249657063E-2</c:v>
                </c:pt>
                <c:pt idx="8">
                  <c:v>9.1449474165523539E-3</c:v>
                </c:pt>
                <c:pt idx="9">
                  <c:v>3.0483158055174511E-3</c:v>
                </c:pt>
                <c:pt idx="10">
                  <c:v>1.016105268505817E-3</c:v>
                </c:pt>
                <c:pt idx="11">
                  <c:v>0</c:v>
                </c:pt>
              </c:numCache>
            </c:numRef>
          </c:xVal>
          <c:yVal>
            <c:numRef>
              <c:f>Sheet2!$H$16:$H$27</c:f>
              <c:numCache>
                <c:formatCode>General</c:formatCode>
                <c:ptCount val="12"/>
                <c:pt idx="0">
                  <c:v>0.22349999999999998</c:v>
                </c:pt>
                <c:pt idx="1">
                  <c:v>8.43E-2</c:v>
                </c:pt>
                <c:pt idx="2">
                  <c:v>2.7899999999999994E-2</c:v>
                </c:pt>
                <c:pt idx="3">
                  <c:v>1.3999999999999999E-2</c:v>
                </c:pt>
                <c:pt idx="4">
                  <c:v>8.4999999999999937E-3</c:v>
                </c:pt>
                <c:pt idx="5">
                  <c:v>6.7999999999999866E-3</c:v>
                </c:pt>
                <c:pt idx="6">
                  <c:v>6.4000000000000029E-3</c:v>
                </c:pt>
                <c:pt idx="7">
                  <c:v>7.1000000000000091E-3</c:v>
                </c:pt>
                <c:pt idx="8">
                  <c:v>7.1000000000000091E-3</c:v>
                </c:pt>
                <c:pt idx="9">
                  <c:v>4.6999999999999958E-3</c:v>
                </c:pt>
                <c:pt idx="10">
                  <c:v>2.7999999999999969E-3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CA-4E45-B4C2-D7C804D17300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Sheet2!$A$16:$A$27</c:f>
              <c:numCache>
                <c:formatCode>General</c:formatCode>
                <c:ptCount val="12"/>
                <c:pt idx="0">
                  <c:v>60</c:v>
                </c:pt>
                <c:pt idx="1">
                  <c:v>20</c:v>
                </c:pt>
                <c:pt idx="2">
                  <c:v>6.666666666666667</c:v>
                </c:pt>
                <c:pt idx="3">
                  <c:v>2.2222222222222223</c:v>
                </c:pt>
                <c:pt idx="4">
                  <c:v>0.74074074074074081</c:v>
                </c:pt>
                <c:pt idx="5">
                  <c:v>0.24691358024691359</c:v>
                </c:pt>
                <c:pt idx="6">
                  <c:v>8.2304526748971193E-2</c:v>
                </c:pt>
                <c:pt idx="7">
                  <c:v>2.7434842249657063E-2</c:v>
                </c:pt>
                <c:pt idx="8">
                  <c:v>9.1449474165523539E-3</c:v>
                </c:pt>
                <c:pt idx="9">
                  <c:v>3.0483158055174511E-3</c:v>
                </c:pt>
                <c:pt idx="10">
                  <c:v>1.016105268505817E-3</c:v>
                </c:pt>
                <c:pt idx="11">
                  <c:v>0</c:v>
                </c:pt>
              </c:numCache>
            </c:numRef>
          </c:xVal>
          <c:yVal>
            <c:numRef>
              <c:f>Sheet2!$I$16:$I$27</c:f>
              <c:numCache>
                <c:formatCode>General</c:formatCode>
                <c:ptCount val="12"/>
                <c:pt idx="0">
                  <c:v>0.2303</c:v>
                </c:pt>
                <c:pt idx="1">
                  <c:v>8.2799999999999999E-2</c:v>
                </c:pt>
                <c:pt idx="2">
                  <c:v>3.0500000000000013E-2</c:v>
                </c:pt>
                <c:pt idx="3">
                  <c:v>1.4200000000000004E-2</c:v>
                </c:pt>
                <c:pt idx="4">
                  <c:v>9.1000000000000109E-3</c:v>
                </c:pt>
                <c:pt idx="5">
                  <c:v>6.8000000000000005E-3</c:v>
                </c:pt>
                <c:pt idx="6">
                  <c:v>6.1999999999999972E-3</c:v>
                </c:pt>
                <c:pt idx="7">
                  <c:v>7.1999999999999981E-3</c:v>
                </c:pt>
                <c:pt idx="8">
                  <c:v>6.5000000000000058E-3</c:v>
                </c:pt>
                <c:pt idx="9">
                  <c:v>5.2999999999999992E-3</c:v>
                </c:pt>
                <c:pt idx="10">
                  <c:v>2.8999999999999998E-3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CA-4E45-B4C2-D7C804D17300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Sheet2!$A$16:$A$27</c:f>
              <c:numCache>
                <c:formatCode>General</c:formatCode>
                <c:ptCount val="12"/>
                <c:pt idx="0">
                  <c:v>60</c:v>
                </c:pt>
                <c:pt idx="1">
                  <c:v>20</c:v>
                </c:pt>
                <c:pt idx="2">
                  <c:v>6.666666666666667</c:v>
                </c:pt>
                <c:pt idx="3">
                  <c:v>2.2222222222222223</c:v>
                </c:pt>
                <c:pt idx="4">
                  <c:v>0.74074074074074081</c:v>
                </c:pt>
                <c:pt idx="5">
                  <c:v>0.24691358024691359</c:v>
                </c:pt>
                <c:pt idx="6">
                  <c:v>8.2304526748971193E-2</c:v>
                </c:pt>
                <c:pt idx="7">
                  <c:v>2.7434842249657063E-2</c:v>
                </c:pt>
                <c:pt idx="8">
                  <c:v>9.1449474165523539E-3</c:v>
                </c:pt>
                <c:pt idx="9">
                  <c:v>3.0483158055174511E-3</c:v>
                </c:pt>
                <c:pt idx="10">
                  <c:v>1.016105268505817E-3</c:v>
                </c:pt>
                <c:pt idx="11">
                  <c:v>0</c:v>
                </c:pt>
              </c:numCache>
            </c:numRef>
          </c:xVal>
          <c:yVal>
            <c:numRef>
              <c:f>Sheet2!$J$16:$J$27</c:f>
              <c:numCache>
                <c:formatCode>General</c:formatCode>
                <c:ptCount val="12"/>
                <c:pt idx="0">
                  <c:v>0.23469999999999996</c:v>
                </c:pt>
                <c:pt idx="1">
                  <c:v>7.2400000000000006E-2</c:v>
                </c:pt>
                <c:pt idx="2">
                  <c:v>2.9100000000000001E-2</c:v>
                </c:pt>
                <c:pt idx="3">
                  <c:v>1.2200000000000003E-2</c:v>
                </c:pt>
                <c:pt idx="4">
                  <c:v>7.1999999999999981E-3</c:v>
                </c:pt>
                <c:pt idx="5">
                  <c:v>4.7999999999999987E-3</c:v>
                </c:pt>
                <c:pt idx="6">
                  <c:v>4.0000000000000036E-3</c:v>
                </c:pt>
                <c:pt idx="7">
                  <c:v>3.9000000000000007E-3</c:v>
                </c:pt>
                <c:pt idx="8">
                  <c:v>4.2999999999999983E-3</c:v>
                </c:pt>
                <c:pt idx="9">
                  <c:v>4.0999999999999925E-3</c:v>
                </c:pt>
                <c:pt idx="10">
                  <c:v>2.7999999999999969E-3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CA-4E45-B4C2-D7C804D1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4368"/>
        <c:axId val="207554784"/>
      </c:scatterChart>
      <c:valAx>
        <c:axId val="20755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4784"/>
        <c:crosses val="autoZero"/>
        <c:crossBetween val="midCat"/>
      </c:valAx>
      <c:valAx>
        <c:axId val="2075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0</xdr:row>
      <xdr:rowOff>0</xdr:rowOff>
    </xdr:from>
    <xdr:to>
      <xdr:col>15</xdr:col>
      <xdr:colOff>509587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1" sqref="B1:M10"/>
    </sheetView>
  </sheetViews>
  <sheetFormatPr defaultRowHeight="15" x14ac:dyDescent="0.25"/>
  <sheetData>
    <row r="1" spans="1:13" x14ac:dyDescent="0.25">
      <c r="A1" t="s">
        <v>2</v>
      </c>
      <c r="B1">
        <v>60</v>
      </c>
      <c r="C1">
        <f>B1/3</f>
        <v>20</v>
      </c>
      <c r="D1">
        <f t="shared" ref="D1:L1" si="0">C1/3</f>
        <v>6.666666666666667</v>
      </c>
      <c r="E1">
        <f t="shared" si="0"/>
        <v>2.2222222222222223</v>
      </c>
      <c r="F1">
        <f t="shared" si="0"/>
        <v>0.74074074074074081</v>
      </c>
      <c r="G1">
        <f t="shared" si="0"/>
        <v>0.24691358024691359</v>
      </c>
      <c r="H1">
        <f t="shared" si="0"/>
        <v>8.2304526748971193E-2</v>
      </c>
      <c r="I1">
        <f t="shared" si="0"/>
        <v>2.7434842249657063E-2</v>
      </c>
      <c r="J1">
        <f t="shared" si="0"/>
        <v>9.1449474165523539E-3</v>
      </c>
      <c r="K1">
        <f t="shared" si="0"/>
        <v>3.0483158055174511E-3</v>
      </c>
      <c r="L1">
        <f t="shared" si="0"/>
        <v>1.016105268505817E-3</v>
      </c>
      <c r="M1">
        <v>0</v>
      </c>
    </row>
    <row r="2" spans="1:13" x14ac:dyDescent="0.25">
      <c r="A2" t="s">
        <v>0</v>
      </c>
      <c r="B2">
        <v>0.89090000000000003</v>
      </c>
      <c r="C2">
        <v>0.3785</v>
      </c>
      <c r="D2">
        <v>0.2034</v>
      </c>
      <c r="E2">
        <v>0.14860000000000001</v>
      </c>
      <c r="F2">
        <v>0.12790000000000001</v>
      </c>
      <c r="G2">
        <v>0.12089999999999999</v>
      </c>
      <c r="H2">
        <v>0.1186</v>
      </c>
      <c r="I2">
        <v>0.11799999999999999</v>
      </c>
      <c r="J2">
        <v>0.1187</v>
      </c>
      <c r="K2">
        <v>0.1174</v>
      </c>
      <c r="L2">
        <v>0.1149</v>
      </c>
      <c r="M2">
        <v>0.1128</v>
      </c>
    </row>
    <row r="3" spans="1:13" x14ac:dyDescent="0.25">
      <c r="A3" t="s">
        <v>0</v>
      </c>
      <c r="B3">
        <v>0.86890000000000001</v>
      </c>
      <c r="C3">
        <v>0.3725</v>
      </c>
      <c r="D3">
        <v>0.2036</v>
      </c>
      <c r="E3">
        <v>0.15140000000000001</v>
      </c>
      <c r="F3">
        <v>0.13370000000000001</v>
      </c>
      <c r="G3">
        <v>0.12570000000000001</v>
      </c>
      <c r="H3">
        <v>0.1229</v>
      </c>
      <c r="I3">
        <v>0.12280000000000001</v>
      </c>
      <c r="J3">
        <v>0.12239999999999999</v>
      </c>
      <c r="K3">
        <v>0.1207</v>
      </c>
      <c r="L3">
        <v>0.1169</v>
      </c>
      <c r="M3">
        <v>0.1137</v>
      </c>
    </row>
    <row r="4" spans="1:13" x14ac:dyDescent="0.25">
      <c r="A4" t="s">
        <v>0</v>
      </c>
      <c r="B4">
        <v>0.87229999999999996</v>
      </c>
      <c r="C4">
        <v>0.36770000000000003</v>
      </c>
      <c r="D4">
        <v>0.20680000000000001</v>
      </c>
      <c r="E4">
        <v>0.14860000000000001</v>
      </c>
      <c r="F4">
        <v>0.13220000000000001</v>
      </c>
      <c r="G4">
        <v>0.1258</v>
      </c>
      <c r="H4">
        <v>0.12330000000000001</v>
      </c>
      <c r="I4">
        <v>0.12239999999999999</v>
      </c>
      <c r="J4">
        <v>0.1206</v>
      </c>
      <c r="K4">
        <v>0.12089999999999999</v>
      </c>
      <c r="L4">
        <v>0.1174</v>
      </c>
      <c r="M4">
        <v>0.1149</v>
      </c>
    </row>
    <row r="5" spans="1:13" x14ac:dyDescent="0.25">
      <c r="A5" t="s">
        <v>1</v>
      </c>
      <c r="B5">
        <v>0.47470000000000001</v>
      </c>
      <c r="C5">
        <v>0.2437</v>
      </c>
      <c r="D5">
        <v>0.16880000000000001</v>
      </c>
      <c r="E5">
        <v>0.13519999999999999</v>
      </c>
      <c r="F5">
        <v>0.14369999999999999</v>
      </c>
      <c r="G5">
        <v>0.11899999999999999</v>
      </c>
      <c r="H5">
        <v>0.1188</v>
      </c>
      <c r="I5">
        <v>0.1207</v>
      </c>
      <c r="J5">
        <v>0.1211</v>
      </c>
      <c r="K5">
        <v>0.1203</v>
      </c>
      <c r="L5">
        <v>0.1177</v>
      </c>
      <c r="M5">
        <v>0.1138</v>
      </c>
    </row>
    <row r="6" spans="1:13" x14ac:dyDescent="0.25">
      <c r="A6" t="s">
        <v>1</v>
      </c>
      <c r="B6">
        <v>0.50829999999999997</v>
      </c>
      <c r="C6">
        <v>0.23519999999999999</v>
      </c>
      <c r="D6">
        <v>0.16569999999999999</v>
      </c>
      <c r="E6">
        <v>0.13420000000000001</v>
      </c>
      <c r="F6">
        <v>0.128</v>
      </c>
      <c r="G6">
        <v>0.1191</v>
      </c>
      <c r="H6">
        <v>0.1186</v>
      </c>
      <c r="I6">
        <v>0.12130000000000001</v>
      </c>
      <c r="J6">
        <v>0.121</v>
      </c>
      <c r="K6">
        <v>0.121</v>
      </c>
      <c r="L6">
        <v>0.11799999999999999</v>
      </c>
      <c r="M6">
        <v>0.1138</v>
      </c>
    </row>
    <row r="7" spans="1:13" x14ac:dyDescent="0.25">
      <c r="A7" t="s">
        <v>1</v>
      </c>
      <c r="B7">
        <v>0.50770000000000004</v>
      </c>
      <c r="C7">
        <v>0.23669999999999999</v>
      </c>
      <c r="D7">
        <v>0.16789999999999999</v>
      </c>
      <c r="E7">
        <v>0.13589999999999999</v>
      </c>
      <c r="F7">
        <v>0.13189999999999999</v>
      </c>
      <c r="G7">
        <v>0.1249</v>
      </c>
      <c r="H7">
        <v>0.1239</v>
      </c>
      <c r="I7">
        <v>0.1226</v>
      </c>
      <c r="J7">
        <v>0.12180000000000001</v>
      </c>
      <c r="K7">
        <v>0.11990000000000001</v>
      </c>
      <c r="L7">
        <v>0.11799999999999999</v>
      </c>
      <c r="M7">
        <v>0.11550000000000001</v>
      </c>
    </row>
    <row r="8" spans="1:13" x14ac:dyDescent="0.25">
      <c r="A8" t="s">
        <v>3</v>
      </c>
      <c r="B8">
        <v>0.34229999999999999</v>
      </c>
      <c r="C8">
        <v>0.2031</v>
      </c>
      <c r="D8">
        <v>0.1467</v>
      </c>
      <c r="E8">
        <v>0.1328</v>
      </c>
      <c r="F8">
        <v>0.1273</v>
      </c>
      <c r="G8">
        <v>0.12559999999999999</v>
      </c>
      <c r="H8">
        <v>0.12520000000000001</v>
      </c>
      <c r="I8">
        <v>0.12590000000000001</v>
      </c>
      <c r="J8">
        <v>0.12590000000000001</v>
      </c>
      <c r="K8">
        <v>0.1235</v>
      </c>
      <c r="L8">
        <v>0.1216</v>
      </c>
      <c r="M8">
        <v>0.1188</v>
      </c>
    </row>
    <row r="9" spans="1:13" x14ac:dyDescent="0.25">
      <c r="A9" t="s">
        <v>3</v>
      </c>
      <c r="B9">
        <v>0.34839999999999999</v>
      </c>
      <c r="C9">
        <v>0.2009</v>
      </c>
      <c r="D9">
        <v>0.14860000000000001</v>
      </c>
      <c r="E9">
        <v>0.1323</v>
      </c>
      <c r="F9">
        <v>0.12720000000000001</v>
      </c>
      <c r="G9">
        <v>0.1249</v>
      </c>
      <c r="H9">
        <v>0.12429999999999999</v>
      </c>
      <c r="I9">
        <v>0.12529999999999999</v>
      </c>
      <c r="J9">
        <v>0.1246</v>
      </c>
      <c r="K9">
        <v>0.1234</v>
      </c>
      <c r="L9">
        <v>0.121</v>
      </c>
      <c r="M9">
        <v>0.1181</v>
      </c>
    </row>
    <row r="10" spans="1:13" x14ac:dyDescent="0.25">
      <c r="A10" t="s">
        <v>3</v>
      </c>
      <c r="B10">
        <v>0.35199999999999998</v>
      </c>
      <c r="C10">
        <v>0.18970000000000001</v>
      </c>
      <c r="D10">
        <v>0.1464</v>
      </c>
      <c r="E10">
        <v>0.1295</v>
      </c>
      <c r="F10">
        <v>0.1245</v>
      </c>
      <c r="G10">
        <v>0.1221</v>
      </c>
      <c r="H10">
        <v>0.12130000000000001</v>
      </c>
      <c r="I10">
        <v>0.1212</v>
      </c>
      <c r="J10">
        <v>0.1216</v>
      </c>
      <c r="K10">
        <v>0.12139999999999999</v>
      </c>
      <c r="L10">
        <v>0.1201</v>
      </c>
      <c r="M10">
        <v>0.1173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M20" sqref="M20"/>
    </sheetView>
  </sheetViews>
  <sheetFormatPr defaultRowHeight="15" x14ac:dyDescent="0.25"/>
  <sheetData>
    <row r="1" spans="1:12" x14ac:dyDescent="0.25">
      <c r="A1">
        <v>60</v>
      </c>
      <c r="B1">
        <v>0.89090000000000003</v>
      </c>
      <c r="C1">
        <v>0.86890000000000001</v>
      </c>
      <c r="D1">
        <v>0.87229999999999996</v>
      </c>
      <c r="E1">
        <v>0.47470000000000001</v>
      </c>
      <c r="F1">
        <v>0.50829999999999997</v>
      </c>
      <c r="G1">
        <v>0.50770000000000004</v>
      </c>
      <c r="H1">
        <v>0.34229999999999999</v>
      </c>
      <c r="I1">
        <v>0.34839999999999999</v>
      </c>
      <c r="J1">
        <v>0.35199999999999998</v>
      </c>
    </row>
    <row r="2" spans="1:12" x14ac:dyDescent="0.25">
      <c r="A2">
        <f>A1/3</f>
        <v>20</v>
      </c>
      <c r="B2">
        <v>0.3785</v>
      </c>
      <c r="C2">
        <v>0.3725</v>
      </c>
      <c r="D2">
        <v>0.36770000000000003</v>
      </c>
      <c r="E2">
        <v>0.2437</v>
      </c>
      <c r="F2">
        <v>0.23519999999999999</v>
      </c>
      <c r="G2">
        <v>0.23669999999999999</v>
      </c>
      <c r="H2">
        <v>0.2031</v>
      </c>
      <c r="I2">
        <v>0.2009</v>
      </c>
      <c r="J2">
        <v>0.18970000000000001</v>
      </c>
    </row>
    <row r="3" spans="1:12" x14ac:dyDescent="0.25">
      <c r="A3">
        <f>A2/3</f>
        <v>6.666666666666667</v>
      </c>
      <c r="B3">
        <v>0.2034</v>
      </c>
      <c r="C3">
        <v>0.2036</v>
      </c>
      <c r="D3">
        <v>0.20680000000000001</v>
      </c>
      <c r="E3">
        <v>0.16880000000000001</v>
      </c>
      <c r="F3">
        <v>0.16569999999999999</v>
      </c>
      <c r="G3">
        <v>0.16789999999999999</v>
      </c>
      <c r="H3">
        <v>0.1467</v>
      </c>
      <c r="I3">
        <v>0.14860000000000001</v>
      </c>
      <c r="J3">
        <v>0.1464</v>
      </c>
    </row>
    <row r="4" spans="1:12" x14ac:dyDescent="0.25">
      <c r="A4">
        <f>A3/3</f>
        <v>2.2222222222222223</v>
      </c>
      <c r="B4">
        <v>0.14860000000000001</v>
      </c>
      <c r="C4">
        <v>0.15140000000000001</v>
      </c>
      <c r="D4">
        <v>0.14860000000000001</v>
      </c>
      <c r="E4">
        <v>0.13519999999999999</v>
      </c>
      <c r="F4">
        <v>0.13420000000000001</v>
      </c>
      <c r="G4">
        <v>0.13589999999999999</v>
      </c>
      <c r="H4">
        <v>0.1328</v>
      </c>
      <c r="I4">
        <v>0.1323</v>
      </c>
      <c r="J4">
        <v>0.1295</v>
      </c>
    </row>
    <row r="5" spans="1:12" x14ac:dyDescent="0.25">
      <c r="A5">
        <f>A4/3</f>
        <v>0.74074074074074081</v>
      </c>
      <c r="B5">
        <v>0.12790000000000001</v>
      </c>
      <c r="C5">
        <v>0.13370000000000001</v>
      </c>
      <c r="D5">
        <v>0.13220000000000001</v>
      </c>
      <c r="E5">
        <v>0.14369999999999999</v>
      </c>
      <c r="F5">
        <v>0.128</v>
      </c>
      <c r="G5">
        <v>0.13189999999999999</v>
      </c>
      <c r="H5">
        <v>0.1273</v>
      </c>
      <c r="I5">
        <v>0.12720000000000001</v>
      </c>
      <c r="J5">
        <v>0.1245</v>
      </c>
    </row>
    <row r="6" spans="1:12" x14ac:dyDescent="0.25">
      <c r="A6">
        <f>A5/3</f>
        <v>0.24691358024691359</v>
      </c>
      <c r="B6">
        <v>0.12089999999999999</v>
      </c>
      <c r="C6">
        <v>0.12570000000000001</v>
      </c>
      <c r="D6">
        <v>0.1258</v>
      </c>
      <c r="E6">
        <v>0.11899999999999999</v>
      </c>
      <c r="F6">
        <v>0.1191</v>
      </c>
      <c r="G6">
        <v>0.1249</v>
      </c>
      <c r="H6">
        <v>0.12559999999999999</v>
      </c>
      <c r="I6">
        <v>0.1249</v>
      </c>
      <c r="J6">
        <v>0.1221</v>
      </c>
    </row>
    <row r="7" spans="1:12" x14ac:dyDescent="0.25">
      <c r="A7">
        <f>A6/3</f>
        <v>8.2304526748971193E-2</v>
      </c>
      <c r="B7">
        <v>0.1186</v>
      </c>
      <c r="C7">
        <v>0.1229</v>
      </c>
      <c r="D7">
        <v>0.12330000000000001</v>
      </c>
      <c r="E7">
        <v>0.1188</v>
      </c>
      <c r="F7">
        <v>0.1186</v>
      </c>
      <c r="G7">
        <v>0.1239</v>
      </c>
      <c r="H7">
        <v>0.12520000000000001</v>
      </c>
      <c r="I7">
        <v>0.12429999999999999</v>
      </c>
      <c r="J7">
        <v>0.12130000000000001</v>
      </c>
    </row>
    <row r="8" spans="1:12" x14ac:dyDescent="0.25">
      <c r="A8">
        <f>A7/3</f>
        <v>2.7434842249657063E-2</v>
      </c>
      <c r="B8">
        <v>0.11799999999999999</v>
      </c>
      <c r="C8">
        <v>0.12280000000000001</v>
      </c>
      <c r="D8">
        <v>0.12239999999999999</v>
      </c>
      <c r="E8">
        <v>0.1207</v>
      </c>
      <c r="F8">
        <v>0.12130000000000001</v>
      </c>
      <c r="G8">
        <v>0.1226</v>
      </c>
      <c r="H8">
        <v>0.12590000000000001</v>
      </c>
      <c r="I8">
        <v>0.12529999999999999</v>
      </c>
      <c r="J8">
        <v>0.1212</v>
      </c>
    </row>
    <row r="9" spans="1:12" x14ac:dyDescent="0.25">
      <c r="A9">
        <f>A8/3</f>
        <v>9.1449474165523539E-3</v>
      </c>
      <c r="B9">
        <v>0.1187</v>
      </c>
      <c r="C9">
        <v>0.12239999999999999</v>
      </c>
      <c r="D9">
        <v>0.1206</v>
      </c>
      <c r="E9">
        <v>0.1211</v>
      </c>
      <c r="F9">
        <v>0.121</v>
      </c>
      <c r="G9">
        <v>0.12180000000000001</v>
      </c>
      <c r="H9">
        <v>0.12590000000000001</v>
      </c>
      <c r="I9">
        <v>0.1246</v>
      </c>
      <c r="J9">
        <v>0.1216</v>
      </c>
    </row>
    <row r="10" spans="1:12" x14ac:dyDescent="0.25">
      <c r="A10">
        <f>A9/3</f>
        <v>3.0483158055174511E-3</v>
      </c>
      <c r="B10">
        <v>0.1174</v>
      </c>
      <c r="C10">
        <v>0.1207</v>
      </c>
      <c r="D10">
        <v>0.12089999999999999</v>
      </c>
      <c r="E10">
        <v>0.1203</v>
      </c>
      <c r="F10">
        <v>0.121</v>
      </c>
      <c r="G10">
        <v>0.11990000000000001</v>
      </c>
      <c r="H10">
        <v>0.1235</v>
      </c>
      <c r="I10">
        <v>0.1234</v>
      </c>
      <c r="J10">
        <v>0.12139999999999999</v>
      </c>
    </row>
    <row r="11" spans="1:12" x14ac:dyDescent="0.25">
      <c r="A11">
        <f>A10/3</f>
        <v>1.016105268505817E-3</v>
      </c>
      <c r="B11">
        <v>0.1149</v>
      </c>
      <c r="C11">
        <v>0.1169</v>
      </c>
      <c r="D11">
        <v>0.1174</v>
      </c>
      <c r="E11">
        <v>0.1177</v>
      </c>
      <c r="F11">
        <v>0.11799999999999999</v>
      </c>
      <c r="G11">
        <v>0.11799999999999999</v>
      </c>
      <c r="H11">
        <v>0.1216</v>
      </c>
      <c r="I11">
        <v>0.121</v>
      </c>
      <c r="J11">
        <v>0.1201</v>
      </c>
    </row>
    <row r="12" spans="1:12" x14ac:dyDescent="0.25">
      <c r="A12">
        <v>0</v>
      </c>
      <c r="B12">
        <v>0.1128</v>
      </c>
      <c r="C12">
        <v>0.1137</v>
      </c>
      <c r="D12">
        <v>0.1149</v>
      </c>
      <c r="E12">
        <v>0.1138</v>
      </c>
      <c r="F12">
        <v>0.1138</v>
      </c>
      <c r="G12">
        <v>0.11550000000000001</v>
      </c>
      <c r="H12">
        <v>0.1188</v>
      </c>
      <c r="I12">
        <v>0.1181</v>
      </c>
      <c r="J12">
        <v>0.1173</v>
      </c>
    </row>
    <row r="16" spans="1:12" x14ac:dyDescent="0.25">
      <c r="A16">
        <v>60</v>
      </c>
      <c r="B16">
        <f>B1-B$12</f>
        <v>0.77810000000000001</v>
      </c>
      <c r="C16">
        <f t="shared" ref="C16:J16" si="0">C1-C$12</f>
        <v>0.75519999999999998</v>
      </c>
      <c r="D16">
        <f t="shared" si="0"/>
        <v>0.75739999999999996</v>
      </c>
      <c r="E16">
        <f t="shared" si="0"/>
        <v>0.3609</v>
      </c>
      <c r="F16">
        <f t="shared" si="0"/>
        <v>0.39449999999999996</v>
      </c>
      <c r="G16">
        <f t="shared" si="0"/>
        <v>0.39220000000000005</v>
      </c>
      <c r="H16">
        <f t="shared" si="0"/>
        <v>0.22349999999999998</v>
      </c>
      <c r="I16">
        <f t="shared" si="0"/>
        <v>0.2303</v>
      </c>
      <c r="J16">
        <f t="shared" si="0"/>
        <v>0.23469999999999996</v>
      </c>
      <c r="L16">
        <f>SLOPE(J16:J27,A16:A27)</f>
        <v>3.8257355326519124E-3</v>
      </c>
    </row>
    <row r="17" spans="1:13" x14ac:dyDescent="0.25">
      <c r="A17">
        <f>A16/3</f>
        <v>20</v>
      </c>
      <c r="B17">
        <f t="shared" ref="B17:J17" si="1">B2-B$12</f>
        <v>0.26569999999999999</v>
      </c>
      <c r="C17">
        <f t="shared" si="1"/>
        <v>0.25880000000000003</v>
      </c>
      <c r="D17">
        <f t="shared" si="1"/>
        <v>0.25280000000000002</v>
      </c>
      <c r="E17">
        <f t="shared" si="1"/>
        <v>0.12990000000000002</v>
      </c>
      <c r="F17">
        <f t="shared" si="1"/>
        <v>0.12139999999999999</v>
      </c>
      <c r="G17">
        <f t="shared" si="1"/>
        <v>0.12119999999999999</v>
      </c>
      <c r="H17">
        <f t="shared" si="1"/>
        <v>8.43E-2</v>
      </c>
      <c r="I17">
        <f t="shared" si="1"/>
        <v>8.2799999999999999E-2</v>
      </c>
      <c r="J17">
        <f t="shared" si="1"/>
        <v>7.2400000000000006E-2</v>
      </c>
      <c r="L17">
        <f>SLOPE(I16:I27,A16:A27)</f>
        <v>3.7643209868465752E-3</v>
      </c>
    </row>
    <row r="18" spans="1:13" x14ac:dyDescent="0.25">
      <c r="A18">
        <f>A17/3</f>
        <v>6.666666666666667</v>
      </c>
      <c r="B18">
        <f t="shared" ref="B18:J18" si="2">B3-B$12</f>
        <v>9.06E-2</v>
      </c>
      <c r="C18">
        <f t="shared" si="2"/>
        <v>8.9900000000000008E-2</v>
      </c>
      <c r="D18">
        <f t="shared" si="2"/>
        <v>9.1900000000000009E-2</v>
      </c>
      <c r="E18">
        <f t="shared" si="2"/>
        <v>5.5000000000000007E-2</v>
      </c>
      <c r="F18">
        <f t="shared" si="2"/>
        <v>5.1899999999999988E-2</v>
      </c>
      <c r="G18">
        <f t="shared" si="2"/>
        <v>5.2399999999999988E-2</v>
      </c>
      <c r="H18">
        <f t="shared" si="2"/>
        <v>2.7899999999999994E-2</v>
      </c>
      <c r="I18">
        <f t="shared" si="2"/>
        <v>3.0500000000000013E-2</v>
      </c>
      <c r="J18">
        <f t="shared" si="2"/>
        <v>2.9100000000000001E-2</v>
      </c>
      <c r="L18">
        <f>SLOPE(H16:H27,A16:A27)</f>
        <v>3.6662603736654516E-3</v>
      </c>
    </row>
    <row r="19" spans="1:13" x14ac:dyDescent="0.25">
      <c r="A19">
        <f>A18/3</f>
        <v>2.2222222222222223</v>
      </c>
      <c r="B19">
        <f t="shared" ref="B19:J19" si="3">B4-B$12</f>
        <v>3.5800000000000012E-2</v>
      </c>
      <c r="C19">
        <f t="shared" si="3"/>
        <v>3.7700000000000011E-2</v>
      </c>
      <c r="D19">
        <f t="shared" si="3"/>
        <v>3.3700000000000008E-2</v>
      </c>
      <c r="E19">
        <f t="shared" si="3"/>
        <v>2.1399999999999988E-2</v>
      </c>
      <c r="F19">
        <f t="shared" si="3"/>
        <v>2.0400000000000015E-2</v>
      </c>
      <c r="G19">
        <f t="shared" si="3"/>
        <v>2.0399999999999988E-2</v>
      </c>
      <c r="H19">
        <f t="shared" si="3"/>
        <v>1.3999999999999999E-2</v>
      </c>
      <c r="I19">
        <f t="shared" si="3"/>
        <v>1.4200000000000004E-2</v>
      </c>
      <c r="J19">
        <f t="shared" si="3"/>
        <v>1.2200000000000003E-2</v>
      </c>
      <c r="K19" t="s">
        <v>4</v>
      </c>
      <c r="L19">
        <f>+AVERAGE(L16:L18)</f>
        <v>3.7521056310546464E-3</v>
      </c>
      <c r="M19" t="s">
        <v>5</v>
      </c>
    </row>
    <row r="20" spans="1:13" x14ac:dyDescent="0.25">
      <c r="A20">
        <f>A19/3</f>
        <v>0.74074074074074081</v>
      </c>
      <c r="B20">
        <f t="shared" ref="B20:J20" si="4">B5-B$12</f>
        <v>1.5100000000000016E-2</v>
      </c>
      <c r="C20">
        <f t="shared" si="4"/>
        <v>2.0000000000000018E-2</v>
      </c>
      <c r="D20">
        <f t="shared" si="4"/>
        <v>1.730000000000001E-2</v>
      </c>
      <c r="E20">
        <f t="shared" si="4"/>
        <v>2.9899999999999996E-2</v>
      </c>
      <c r="F20">
        <f t="shared" si="4"/>
        <v>1.4200000000000004E-2</v>
      </c>
      <c r="G20">
        <f t="shared" si="4"/>
        <v>1.6399999999999984E-2</v>
      </c>
      <c r="H20">
        <f t="shared" si="4"/>
        <v>8.4999999999999937E-3</v>
      </c>
      <c r="I20">
        <f t="shared" si="4"/>
        <v>9.1000000000000109E-3</v>
      </c>
      <c r="J20">
        <f t="shared" si="4"/>
        <v>7.1999999999999981E-3</v>
      </c>
    </row>
    <row r="21" spans="1:13" x14ac:dyDescent="0.25">
      <c r="A21">
        <f>A20/3</f>
        <v>0.24691358024691359</v>
      </c>
      <c r="B21">
        <f t="shared" ref="B21:J21" si="5">B6-B$12</f>
        <v>8.0999999999999961E-3</v>
      </c>
      <c r="C21">
        <f t="shared" si="5"/>
        <v>1.2000000000000011E-2</v>
      </c>
      <c r="D21">
        <f t="shared" si="5"/>
        <v>1.0899999999999993E-2</v>
      </c>
      <c r="E21">
        <f t="shared" si="5"/>
        <v>5.1999999999999963E-3</v>
      </c>
      <c r="F21">
        <f t="shared" si="5"/>
        <v>5.2999999999999992E-3</v>
      </c>
      <c r="G21">
        <f t="shared" si="5"/>
        <v>9.3999999999999917E-3</v>
      </c>
      <c r="H21">
        <f t="shared" si="5"/>
        <v>6.7999999999999866E-3</v>
      </c>
      <c r="I21">
        <f t="shared" si="5"/>
        <v>6.8000000000000005E-3</v>
      </c>
      <c r="J21">
        <f t="shared" si="5"/>
        <v>4.7999999999999987E-3</v>
      </c>
    </row>
    <row r="22" spans="1:13" x14ac:dyDescent="0.25">
      <c r="A22">
        <f>A21/3</f>
        <v>8.2304526748971193E-2</v>
      </c>
      <c r="B22">
        <f t="shared" ref="B22:J22" si="6">B7-B$12</f>
        <v>5.7999999999999996E-3</v>
      </c>
      <c r="C22">
        <f t="shared" si="6"/>
        <v>9.1999999999999998E-3</v>
      </c>
      <c r="D22">
        <f t="shared" si="6"/>
        <v>8.4000000000000047E-3</v>
      </c>
      <c r="E22">
        <f t="shared" si="6"/>
        <v>5.0000000000000044E-3</v>
      </c>
      <c r="F22">
        <f t="shared" si="6"/>
        <v>4.7999999999999987E-3</v>
      </c>
      <c r="G22">
        <f t="shared" si="6"/>
        <v>8.3999999999999908E-3</v>
      </c>
      <c r="H22">
        <f t="shared" si="6"/>
        <v>6.4000000000000029E-3</v>
      </c>
      <c r="I22">
        <f t="shared" si="6"/>
        <v>6.1999999999999972E-3</v>
      </c>
      <c r="J22">
        <f t="shared" si="6"/>
        <v>4.0000000000000036E-3</v>
      </c>
    </row>
    <row r="23" spans="1:13" x14ac:dyDescent="0.25">
      <c r="A23">
        <f>A22/3</f>
        <v>2.7434842249657063E-2</v>
      </c>
      <c r="B23">
        <f t="shared" ref="B23:J23" si="7">B8-B$12</f>
        <v>5.1999999999999963E-3</v>
      </c>
      <c r="C23">
        <f t="shared" si="7"/>
        <v>9.1000000000000109E-3</v>
      </c>
      <c r="D23">
        <f t="shared" si="7"/>
        <v>7.4999999999999928E-3</v>
      </c>
      <c r="E23">
        <f t="shared" si="7"/>
        <v>6.9000000000000034E-3</v>
      </c>
      <c r="F23">
        <f t="shared" si="7"/>
        <v>7.5000000000000067E-3</v>
      </c>
      <c r="G23">
        <f t="shared" si="7"/>
        <v>7.0999999999999952E-3</v>
      </c>
      <c r="H23">
        <f t="shared" si="7"/>
        <v>7.1000000000000091E-3</v>
      </c>
      <c r="I23">
        <f t="shared" si="7"/>
        <v>7.1999999999999981E-3</v>
      </c>
      <c r="J23">
        <f t="shared" si="7"/>
        <v>3.9000000000000007E-3</v>
      </c>
    </row>
    <row r="24" spans="1:13" x14ac:dyDescent="0.25">
      <c r="A24">
        <f>A23/3</f>
        <v>9.1449474165523539E-3</v>
      </c>
      <c r="B24">
        <f t="shared" ref="B24:J24" si="8">B9-B$12</f>
        <v>5.9000000000000025E-3</v>
      </c>
      <c r="C24">
        <f t="shared" si="8"/>
        <v>8.6999999999999994E-3</v>
      </c>
      <c r="D24">
        <f t="shared" si="8"/>
        <v>5.6999999999999967E-3</v>
      </c>
      <c r="E24">
        <f t="shared" si="8"/>
        <v>7.3000000000000009E-3</v>
      </c>
      <c r="F24">
        <f t="shared" si="8"/>
        <v>7.1999999999999981E-3</v>
      </c>
      <c r="G24">
        <f t="shared" si="8"/>
        <v>6.3E-3</v>
      </c>
      <c r="H24">
        <f t="shared" si="8"/>
        <v>7.1000000000000091E-3</v>
      </c>
      <c r="I24">
        <f t="shared" si="8"/>
        <v>6.5000000000000058E-3</v>
      </c>
      <c r="J24">
        <f t="shared" si="8"/>
        <v>4.2999999999999983E-3</v>
      </c>
    </row>
    <row r="25" spans="1:13" x14ac:dyDescent="0.25">
      <c r="A25">
        <f>A24/3</f>
        <v>3.0483158055174511E-3</v>
      </c>
      <c r="B25">
        <f t="shared" ref="B25:J25" si="9">B10-B$12</f>
        <v>4.6000000000000069E-3</v>
      </c>
      <c r="C25">
        <f t="shared" si="9"/>
        <v>7.0000000000000062E-3</v>
      </c>
      <c r="D25">
        <f t="shared" si="9"/>
        <v>5.9999999999999915E-3</v>
      </c>
      <c r="E25">
        <f t="shared" si="9"/>
        <v>6.5000000000000058E-3</v>
      </c>
      <c r="F25">
        <f t="shared" si="9"/>
        <v>7.1999999999999981E-3</v>
      </c>
      <c r="G25">
        <f t="shared" si="9"/>
        <v>4.4000000000000011E-3</v>
      </c>
      <c r="H25">
        <f t="shared" si="9"/>
        <v>4.6999999999999958E-3</v>
      </c>
      <c r="I25">
        <f t="shared" si="9"/>
        <v>5.2999999999999992E-3</v>
      </c>
      <c r="J25">
        <f t="shared" si="9"/>
        <v>4.0999999999999925E-3</v>
      </c>
    </row>
    <row r="26" spans="1:13" x14ac:dyDescent="0.25">
      <c r="A26">
        <f>A25/3</f>
        <v>1.016105268505817E-3</v>
      </c>
      <c r="B26">
        <f t="shared" ref="B26:J26" si="10">B11-B$12</f>
        <v>2.1000000000000046E-3</v>
      </c>
      <c r="C26">
        <f t="shared" si="10"/>
        <v>3.2000000000000084E-3</v>
      </c>
      <c r="D26">
        <f t="shared" si="10"/>
        <v>2.5000000000000022E-3</v>
      </c>
      <c r="E26">
        <f t="shared" si="10"/>
        <v>3.9000000000000007E-3</v>
      </c>
      <c r="F26">
        <f t="shared" si="10"/>
        <v>4.1999999999999954E-3</v>
      </c>
      <c r="G26">
        <f t="shared" si="10"/>
        <v>2.4999999999999883E-3</v>
      </c>
      <c r="H26">
        <f t="shared" si="10"/>
        <v>2.7999999999999969E-3</v>
      </c>
      <c r="I26">
        <f t="shared" si="10"/>
        <v>2.8999999999999998E-3</v>
      </c>
      <c r="J26">
        <f t="shared" si="10"/>
        <v>2.7999999999999969E-3</v>
      </c>
    </row>
    <row r="27" spans="1:13" x14ac:dyDescent="0.25">
      <c r="A27">
        <v>0</v>
      </c>
      <c r="B27">
        <f t="shared" ref="B27:J27" si="11">B12-B$12</f>
        <v>0</v>
      </c>
      <c r="C27">
        <f t="shared" si="11"/>
        <v>0</v>
      </c>
      <c r="D27">
        <f t="shared" si="11"/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jbei</dc:creator>
  <cp:lastModifiedBy>jbei</cp:lastModifiedBy>
  <dcterms:created xsi:type="dcterms:W3CDTF">2021-09-21T00:18:29Z</dcterms:created>
  <dcterms:modified xsi:type="dcterms:W3CDTF">2021-09-24T01:06:12Z</dcterms:modified>
</cp:coreProperties>
</file>