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rorym\Downloads\"/>
    </mc:Choice>
  </mc:AlternateContent>
  <xr:revisionPtr revIDLastSave="0" documentId="13_ncr:1_{51C07ADE-3ED4-4834-8C47-893954CA8D7E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8" l="1"/>
  <c r="L15" i="8"/>
  <c r="L18" i="8"/>
  <c r="L21" i="8"/>
  <c r="L24" i="8"/>
  <c r="L9" i="8"/>
  <c r="L12" i="7"/>
  <c r="L15" i="7"/>
  <c r="L18" i="7"/>
  <c r="L21" i="7"/>
  <c r="L24" i="7"/>
  <c r="L9" i="7"/>
  <c r="I27" i="10"/>
  <c r="L24" i="10"/>
  <c r="L21" i="10"/>
  <c r="L18" i="10"/>
  <c r="L15" i="10"/>
  <c r="L12" i="10"/>
  <c r="L9" i="10"/>
  <c r="I27" i="9"/>
  <c r="L24" i="9"/>
  <c r="L21" i="9"/>
  <c r="L18" i="9"/>
  <c r="L15" i="9"/>
  <c r="L12" i="9"/>
  <c r="L9" i="9"/>
  <c r="I27" i="8"/>
  <c r="L27" i="7"/>
  <c r="I27" i="7"/>
  <c r="I27" i="6"/>
  <c r="L12" i="6" s="1"/>
  <c r="I27" i="5"/>
  <c r="L27" i="5" s="1"/>
  <c r="I27" i="4"/>
  <c r="L24" i="4" s="1"/>
  <c r="I27" i="3"/>
  <c r="L24" i="3" s="1"/>
  <c r="I27" i="2"/>
  <c r="L21" i="2" s="1"/>
  <c r="J24" i="2"/>
  <c r="J24" i="3" s="1"/>
  <c r="J24" i="4" s="1"/>
  <c r="J24" i="5" s="1"/>
  <c r="J24" i="6" s="1"/>
  <c r="J24" i="7" s="1"/>
  <c r="J24" i="8" s="1"/>
  <c r="J24" i="9" s="1"/>
  <c r="J24" i="10" s="1"/>
  <c r="J21" i="2"/>
  <c r="J21" i="3" s="1"/>
  <c r="J21" i="4" s="1"/>
  <c r="J21" i="5" s="1"/>
  <c r="J21" i="6" s="1"/>
  <c r="J18" i="2"/>
  <c r="J18" i="3" s="1"/>
  <c r="J18" i="4" s="1"/>
  <c r="J18" i="5" s="1"/>
  <c r="J18" i="6" s="1"/>
  <c r="J18" i="7" s="1"/>
  <c r="J18" i="8" s="1"/>
  <c r="J18" i="9" s="1"/>
  <c r="J18" i="10" s="1"/>
  <c r="J15" i="2"/>
  <c r="J15" i="3" s="1"/>
  <c r="J15" i="4" s="1"/>
  <c r="J15" i="5" s="1"/>
  <c r="J15" i="6" s="1"/>
  <c r="J15" i="7" s="1"/>
  <c r="J15" i="8" s="1"/>
  <c r="J15" i="9" s="1"/>
  <c r="J15" i="10" s="1"/>
  <c r="J12" i="2"/>
  <c r="J12" i="3" s="1"/>
  <c r="J12" i="4" s="1"/>
  <c r="J12" i="5" s="1"/>
  <c r="J12" i="6" s="1"/>
  <c r="J12" i="7" s="1"/>
  <c r="J12" i="8" s="1"/>
  <c r="J12" i="9" s="1"/>
  <c r="J12" i="10" s="1"/>
  <c r="J9" i="2"/>
  <c r="J27" i="2" s="1"/>
  <c r="J21" i="7" l="1"/>
  <c r="J21" i="8" s="1"/>
  <c r="J21" i="9" s="1"/>
  <c r="L9" i="5"/>
  <c r="L15" i="5"/>
  <c r="L24" i="5"/>
  <c r="L12" i="5"/>
  <c r="L18" i="5"/>
  <c r="L21" i="5"/>
  <c r="L27" i="4"/>
  <c r="L18" i="3"/>
  <c r="L27" i="3"/>
  <c r="L15" i="3"/>
  <c r="L9" i="3"/>
  <c r="L21" i="3"/>
  <c r="L12" i="3"/>
  <c r="L21" i="6"/>
  <c r="L18" i="6"/>
  <c r="L9" i="6"/>
  <c r="L15" i="6"/>
  <c r="L24" i="6"/>
  <c r="L27" i="2"/>
  <c r="L12" i="2"/>
  <c r="L18" i="2"/>
  <c r="L24" i="2"/>
  <c r="J9" i="3"/>
  <c r="L9" i="4"/>
  <c r="L15" i="4"/>
  <c r="L21" i="4"/>
  <c r="L9" i="2"/>
  <c r="L15" i="2"/>
  <c r="L12" i="4"/>
  <c r="L18" i="4"/>
  <c r="J27" i="3" l="1"/>
  <c r="J9" i="4"/>
  <c r="J9" i="5" l="1"/>
  <c r="J27" i="4"/>
  <c r="J9" i="6" l="1"/>
  <c r="J27" i="5"/>
  <c r="J27" i="6" l="1"/>
  <c r="J9" i="7"/>
  <c r="J27" i="7" l="1"/>
  <c r="J9" i="8"/>
  <c r="J9" i="9" l="1"/>
  <c r="J27" i="8"/>
  <c r="J9" i="10" l="1"/>
  <c r="J27" i="10" s="1"/>
  <c r="J27" i="9"/>
</calcChain>
</file>

<file path=xl/sharedStrings.xml><?xml version="1.0" encoding="utf-8"?>
<sst xmlns="http://schemas.openxmlformats.org/spreadsheetml/2006/main" count="390" uniqueCount="51">
  <si>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</si>
  <si>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</si>
  <si>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</si>
  <si>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</si>
  <si>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</si>
  <si>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</si>
  <si>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</si>
  <si>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</si>
  <si>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</si>
  <si>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</si>
  <si>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</si>
  <si>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</si>
  <si>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</si>
  <si>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</si>
  <si>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</si>
  <si>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</si>
  <si>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</si>
  <si>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</si>
  <si>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</si>
  <si>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</t>
  </si>
  <si>
    <t xml:space="preserve">Lectures and Meetings.  PM Forum. Emails to clients and </t>
  </si>
  <si>
    <t>Further correspondence with client over server access using SSH.  Not available so requested university development server for project.</t>
  </si>
  <si>
    <t>Emails to Brian and University tech team.  Mondays Meeting Agenda.</t>
  </si>
  <si>
    <t>Nil.</t>
  </si>
  <si>
    <t>Set up structured file package for code development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</si>
  <si>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</si>
  <si>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</si>
  <si>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</si>
  <si>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</si>
  <si>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</si>
  <si>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</si>
  <si>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</si>
  <si>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</si>
  <si>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</si>
  <si>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</si>
  <si>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</si>
  <si>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 xml:space="preserve">Recruiting team members </t>
  </si>
  <si>
    <t>Reading the Agile litirature</t>
  </si>
  <si>
    <t>Availability of different Course personel</t>
  </si>
  <si>
    <t>Email/teams with prospective team members</t>
  </si>
  <si>
    <t>NIL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</si>
  <si>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</si>
  <si>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</si>
  <si>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</si>
  <si>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</si>
  <si>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</si>
  <si>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</si>
  <si>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</si>
  <si>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nil</t>
  </si>
  <si>
    <t>Set up virtual enviroment and a blank home page for webapp. Commited to github. Added comments.</t>
  </si>
  <si>
    <t>Wrote my part of the PIR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</si>
</sst>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1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164" fontId="4" fillId="2" borderId="6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5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9" fontId="5" fillId="0" borderId="11" xfId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9" fontId="5" fillId="0" borderId="1" xfId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top" wrapText="1"/>
    </xf>
    <xf numFmtId="2" fontId="5" fillId="0" borderId="12" xfId="0" applyNumberFormat="1" applyFont="1" applyBorder="1" applyAlignment="1">
      <alignment horizontal="center" wrapText="1"/>
    </xf>
    <xf numFmtId="2" fontId="5" fillId="0" borderId="14" xfId="0" applyNumberFormat="1" applyFont="1" applyBorder="1" applyAlignment="1">
      <alignment horizontal="center" wrapText="1"/>
    </xf>
    <xf numFmtId="2" fontId="5" fillId="0" borderId="9" xfId="0" applyNumberFormat="1" applyFont="1" applyBorder="1" applyAlignment="1">
      <alignment horizontal="center" vertical="top" wrapText="1"/>
    </xf>
    <xf numFmtId="2" fontId="5" fillId="0" borderId="10" xfId="0" applyNumberFormat="1" applyFont="1" applyBorder="1" applyAlignment="1">
      <alignment horizontal="center" wrapText="1"/>
    </xf>
    <xf numFmtId="2" fontId="5" fillId="0" borderId="11" xfId="0" applyNumberFormat="1" applyFont="1" applyBorder="1" applyAlignment="1">
      <alignment horizontal="center" wrapText="1"/>
    </xf>
    <xf numFmtId="2" fontId="5" fillId="0" borderId="13" xfId="0" applyNumberFormat="1" applyFont="1" applyBorder="1" applyAlignment="1">
      <alignment horizontal="center" wrapText="1"/>
    </xf>
    <xf numFmtId="2" fontId="5" fillId="0" borderId="15" xfId="0" applyNumberFormat="1" applyFont="1" applyBorder="1" applyAlignment="1">
      <alignment horizontal="center" wrapText="1"/>
    </xf>
    <xf numFmtId="2" fontId="5" fillId="0" borderId="16" xfId="0" applyNumberFormat="1" applyFont="1" applyBorder="1" applyAlignment="1">
      <alignment horizontal="center" wrapText="1"/>
    </xf>
    <xf numFmtId="9" fontId="5" fillId="0" borderId="11" xfId="1" applyFont="1" applyBorder="1" applyAlignment="1">
      <alignment horizontal="center" vertical="top"/>
    </xf>
    <xf numFmtId="9" fontId="5" fillId="0" borderId="11" xfId="1" applyFont="1" applyBorder="1" applyAlignment="1">
      <alignment horizontal="center"/>
    </xf>
    <xf numFmtId="9" fontId="5" fillId="0" borderId="1" xfId="1" applyFont="1" applyBorder="1" applyAlignment="1">
      <alignment horizontal="center" vertical="top"/>
    </xf>
    <xf numFmtId="9" fontId="5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21" bestFit="1" customWidth="1"/>
    <col min="4" max="4" width="37.42578125" style="27" bestFit="1" customWidth="1"/>
  </cols>
  <sheetData>
    <row r="1" spans="3:4" ht="19.5" customHeight="1" x14ac:dyDescent="0.25">
      <c r="D1" s="22"/>
    </row>
    <row r="2" spans="3:4" ht="19.5" customHeight="1" x14ac:dyDescent="0.25">
      <c r="D2" s="22"/>
    </row>
    <row r="3" spans="3:4" ht="19.5" customHeight="1" x14ac:dyDescent="0.25">
      <c r="D3" s="22"/>
    </row>
    <row r="4" spans="3:4" ht="27" customHeight="1" x14ac:dyDescent="0.25">
      <c r="C4" s="23" t="s">
        <v>41</v>
      </c>
      <c r="D4" s="24">
        <v>13</v>
      </c>
    </row>
    <row r="5" spans="3:4" ht="27" customHeight="1" x14ac:dyDescent="0.25">
      <c r="C5" s="23" t="s">
        <v>42</v>
      </c>
      <c r="D5" s="25" t="s">
        <v>43</v>
      </c>
    </row>
    <row r="6" spans="3:4" ht="27" customHeight="1" x14ac:dyDescent="0.25">
      <c r="C6" s="23" t="s">
        <v>44</v>
      </c>
      <c r="D6" s="25" t="s">
        <v>45</v>
      </c>
    </row>
    <row r="7" spans="3:4" ht="27" customHeight="1" x14ac:dyDescent="0.25">
      <c r="C7" s="23" t="s">
        <v>46</v>
      </c>
      <c r="D7" s="26">
        <v>44956</v>
      </c>
    </row>
    <row r="8" spans="3:4" ht="27" customHeight="1" x14ac:dyDescent="0.25">
      <c r="C8" s="23" t="s">
        <v>47</v>
      </c>
      <c r="D8" s="2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L29"/>
  <sheetViews>
    <sheetView topLeftCell="H17" workbookViewId="0">
      <selection activeCell="O24" sqref="O24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bestFit="1" customWidth="1"/>
    <col min="12" max="12" width="14.140625" style="13" bestFit="1" customWidth="1"/>
  </cols>
  <sheetData>
    <row r="1" spans="2:12" ht="19.5" customHeight="1" x14ac:dyDescent="0.25">
      <c r="J1" s="2"/>
      <c r="L1" s="3"/>
    </row>
    <row r="2" spans="2:12" ht="19.5" customHeight="1" x14ac:dyDescent="0.25">
      <c r="J2" s="2"/>
      <c r="L2" s="3"/>
    </row>
    <row r="3" spans="2:12" ht="19.5" customHeight="1" x14ac:dyDescent="0.25">
      <c r="J3" s="2"/>
      <c r="L3" s="3"/>
    </row>
    <row r="4" spans="2:12" ht="19.5" customHeight="1" x14ac:dyDescent="0.25">
      <c r="J4" s="2"/>
      <c r="L4" s="3"/>
    </row>
    <row r="5" spans="2:12" ht="19.5" customHeight="1" x14ac:dyDescent="0.25">
      <c r="J5" s="2"/>
      <c r="L5" s="3"/>
    </row>
    <row r="6" spans="2:12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50"/>
      <c r="J6" s="48"/>
      <c r="K6" s="47"/>
      <c r="L6" s="3"/>
    </row>
    <row r="7" spans="2:12" ht="19.5" customHeight="1" x14ac:dyDescent="0.25">
      <c r="J7" s="2"/>
      <c r="L7" s="3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2" ht="42" customHeight="1" x14ac:dyDescent="0.25">
      <c r="B9" s="31" t="s">
        <v>10</v>
      </c>
      <c r="C9" s="11" t="s">
        <v>11</v>
      </c>
      <c r="D9" s="12"/>
      <c r="E9" s="12"/>
      <c r="F9" s="12"/>
      <c r="G9" s="12"/>
      <c r="H9" s="12"/>
      <c r="I9" s="33"/>
      <c r="J9" s="36">
        <f>SUM(I9,'WK 8 06-03-23'!J9:K11)</f>
        <v>20.6</v>
      </c>
      <c r="K9" s="37"/>
      <c r="L9" s="49" t="e">
        <f>I9/$I$27*100</f>
        <v>#DIV/0!</v>
      </c>
    </row>
    <row r="10" spans="2:12" ht="42" customHeight="1" x14ac:dyDescent="0.25">
      <c r="B10" s="32"/>
      <c r="C10" s="11" t="s">
        <v>12</v>
      </c>
      <c r="D10" s="12"/>
      <c r="E10" s="12"/>
      <c r="F10" s="12"/>
      <c r="G10" s="12"/>
      <c r="H10" s="12"/>
      <c r="I10" s="34"/>
      <c r="J10" s="38"/>
      <c r="K10" s="39"/>
      <c r="L10" s="49"/>
    </row>
    <row r="11" spans="2:12" ht="42" customHeight="1" x14ac:dyDescent="0.25">
      <c r="B11" s="32"/>
      <c r="C11" s="11" t="s">
        <v>13</v>
      </c>
      <c r="D11" s="12"/>
      <c r="E11" s="12"/>
      <c r="F11" s="12"/>
      <c r="G11" s="12"/>
      <c r="H11" s="12"/>
      <c r="I11" s="35"/>
      <c r="J11" s="40"/>
      <c r="K11" s="41"/>
      <c r="L11" s="49"/>
    </row>
    <row r="12" spans="2:12" ht="42" customHeight="1" x14ac:dyDescent="0.25">
      <c r="B12" s="31" t="s">
        <v>14</v>
      </c>
      <c r="C12" s="11" t="s">
        <v>11</v>
      </c>
      <c r="D12" s="12"/>
      <c r="E12" s="12"/>
      <c r="F12" s="12"/>
      <c r="G12" s="12"/>
      <c r="H12" s="12"/>
      <c r="I12" s="33"/>
      <c r="J12" s="36">
        <f>SUM(I12,'WK 8 06-03-23'!J12:K14)</f>
        <v>0</v>
      </c>
      <c r="K12" s="37"/>
      <c r="L12" s="49" t="e">
        <f>I12/$I$27*100</f>
        <v>#DIV/0!</v>
      </c>
    </row>
    <row r="13" spans="2:12" ht="42" customHeight="1" x14ac:dyDescent="0.25">
      <c r="B13" s="32"/>
      <c r="C13" s="11" t="s">
        <v>12</v>
      </c>
      <c r="D13" s="12"/>
      <c r="E13" s="12"/>
      <c r="F13" s="12"/>
      <c r="G13" s="12"/>
      <c r="H13" s="12"/>
      <c r="I13" s="34"/>
      <c r="J13" s="38"/>
      <c r="K13" s="39"/>
      <c r="L13" s="49"/>
    </row>
    <row r="14" spans="2:12" ht="42" customHeight="1" x14ac:dyDescent="0.25">
      <c r="B14" s="32"/>
      <c r="C14" s="11" t="s">
        <v>13</v>
      </c>
      <c r="D14" s="12"/>
      <c r="E14" s="12"/>
      <c r="F14" s="12"/>
      <c r="G14" s="12"/>
      <c r="H14" s="12"/>
      <c r="I14" s="35"/>
      <c r="J14" s="40"/>
      <c r="K14" s="41"/>
      <c r="L14" s="49"/>
    </row>
    <row r="15" spans="2:12" ht="42" customHeight="1" x14ac:dyDescent="0.25">
      <c r="B15" s="31" t="s">
        <v>15</v>
      </c>
      <c r="C15" s="11" t="s">
        <v>11</v>
      </c>
      <c r="D15" s="12"/>
      <c r="E15" s="12"/>
      <c r="F15" s="12"/>
      <c r="G15" s="12"/>
      <c r="H15" s="12"/>
      <c r="I15" s="33"/>
      <c r="J15" s="36">
        <f>SUM(I15,'WK 8 06-03-23'!J15:K17)</f>
        <v>0</v>
      </c>
      <c r="K15" s="37"/>
      <c r="L15" s="49" t="e">
        <f>I15/$I$27*100</f>
        <v>#DIV/0!</v>
      </c>
    </row>
    <row r="16" spans="2:12" ht="42" customHeight="1" x14ac:dyDescent="0.25">
      <c r="B16" s="32"/>
      <c r="C16" s="11" t="s">
        <v>12</v>
      </c>
      <c r="D16" s="12"/>
      <c r="E16" s="12"/>
      <c r="F16" s="12"/>
      <c r="G16" s="12"/>
      <c r="H16" s="12"/>
      <c r="I16" s="34"/>
      <c r="J16" s="38"/>
      <c r="K16" s="39"/>
      <c r="L16" s="49"/>
    </row>
    <row r="17" spans="2:12" ht="42" customHeight="1" x14ac:dyDescent="0.25">
      <c r="B17" s="32"/>
      <c r="C17" s="11" t="s">
        <v>13</v>
      </c>
      <c r="D17" s="12"/>
      <c r="E17" s="12"/>
      <c r="F17" s="12"/>
      <c r="G17" s="12"/>
      <c r="H17" s="12"/>
      <c r="I17" s="35"/>
      <c r="J17" s="40"/>
      <c r="K17" s="41"/>
      <c r="L17" s="49"/>
    </row>
    <row r="18" spans="2:12" ht="42" customHeight="1" x14ac:dyDescent="0.25">
      <c r="B18" s="31" t="s">
        <v>16</v>
      </c>
      <c r="C18" s="11" t="s">
        <v>11</v>
      </c>
      <c r="D18" s="12"/>
      <c r="E18" s="12"/>
      <c r="F18" s="12"/>
      <c r="G18" s="12"/>
      <c r="H18" s="12"/>
      <c r="I18" s="33"/>
      <c r="J18" s="36">
        <f>SUM(I18,'WK 8 06-03-23'!J18:K20)</f>
        <v>0</v>
      </c>
      <c r="K18" s="37"/>
      <c r="L18" s="49" t="e">
        <f>I18/$I$27*100</f>
        <v>#DIV/0!</v>
      </c>
    </row>
    <row r="19" spans="2:12" ht="42" customHeight="1" x14ac:dyDescent="0.25">
      <c r="B19" s="32"/>
      <c r="C19" s="11" t="s">
        <v>12</v>
      </c>
      <c r="D19" s="12"/>
      <c r="E19" s="12"/>
      <c r="F19" s="12"/>
      <c r="G19" s="12"/>
      <c r="H19" s="12"/>
      <c r="I19" s="34"/>
      <c r="J19" s="38"/>
      <c r="K19" s="39"/>
      <c r="L19" s="49"/>
    </row>
    <row r="20" spans="2:12" ht="42" customHeight="1" x14ac:dyDescent="0.25">
      <c r="B20" s="32"/>
      <c r="C20" s="11" t="s">
        <v>13</v>
      </c>
      <c r="D20" s="12"/>
      <c r="E20" s="12"/>
      <c r="F20" s="12"/>
      <c r="G20" s="12"/>
      <c r="H20" s="12"/>
      <c r="I20" s="35"/>
      <c r="J20" s="40"/>
      <c r="K20" s="41"/>
      <c r="L20" s="49"/>
    </row>
    <row r="21" spans="2:12" ht="46.5" customHeight="1" x14ac:dyDescent="0.25">
      <c r="B21" s="31" t="s">
        <v>17</v>
      </c>
      <c r="C21" s="11" t="s">
        <v>11</v>
      </c>
      <c r="D21" s="12"/>
      <c r="E21" s="12"/>
      <c r="F21" s="12"/>
      <c r="G21" s="12"/>
      <c r="H21" s="12"/>
      <c r="I21" s="33"/>
      <c r="J21" s="36"/>
      <c r="K21" s="37"/>
      <c r="L21" s="49" t="e">
        <f>I21/$I$27*100</f>
        <v>#DIV/0!</v>
      </c>
    </row>
    <row r="22" spans="2:12" ht="50.1" customHeight="1" x14ac:dyDescent="0.25">
      <c r="B22" s="32"/>
      <c r="C22" s="11" t="s">
        <v>12</v>
      </c>
      <c r="D22" s="12"/>
      <c r="E22" s="12"/>
      <c r="F22" s="12"/>
      <c r="G22" s="12"/>
      <c r="H22" s="12"/>
      <c r="I22" s="34"/>
      <c r="J22" s="38"/>
      <c r="K22" s="39"/>
      <c r="L22" s="49"/>
    </row>
    <row r="23" spans="2:12" ht="47.1" customHeight="1" x14ac:dyDescent="0.25">
      <c r="B23" s="32"/>
      <c r="C23" s="11" t="s">
        <v>13</v>
      </c>
      <c r="D23" s="12"/>
      <c r="E23" s="12"/>
      <c r="F23" s="12"/>
      <c r="G23" s="12"/>
      <c r="H23" s="12"/>
      <c r="I23" s="35"/>
      <c r="J23" s="40"/>
      <c r="K23" s="41"/>
      <c r="L23" s="49"/>
    </row>
    <row r="24" spans="2:12" ht="40.5" customHeight="1" x14ac:dyDescent="0.25">
      <c r="B24" s="31" t="s">
        <v>18</v>
      </c>
      <c r="C24" s="11" t="s">
        <v>11</v>
      </c>
      <c r="D24" s="12"/>
      <c r="E24" s="12"/>
      <c r="F24" s="12"/>
      <c r="G24" s="12"/>
      <c r="H24" s="12"/>
      <c r="I24" s="33"/>
      <c r="J24" s="36">
        <f>SUM(I24,'WK 8 06-03-23'!J24:K26)</f>
        <v>0</v>
      </c>
      <c r="K24" s="37"/>
      <c r="L24" s="49" t="e">
        <f>I24/$I$27*100</f>
        <v>#DIV/0!</v>
      </c>
    </row>
    <row r="25" spans="2:12" ht="42.6" customHeight="1" x14ac:dyDescent="0.25">
      <c r="B25" s="32"/>
      <c r="C25" s="11" t="s">
        <v>12</v>
      </c>
      <c r="D25" s="12"/>
      <c r="E25" s="12"/>
      <c r="F25" s="12"/>
      <c r="G25" s="12"/>
      <c r="H25" s="12"/>
      <c r="I25" s="34"/>
      <c r="J25" s="38"/>
      <c r="K25" s="39"/>
      <c r="L25" s="49"/>
    </row>
    <row r="26" spans="2:12" ht="42.75" customHeight="1" x14ac:dyDescent="0.25">
      <c r="B26" s="32"/>
      <c r="C26" s="11" t="s">
        <v>13</v>
      </c>
      <c r="D26" s="12"/>
      <c r="E26" s="12"/>
      <c r="F26" s="12"/>
      <c r="G26" s="12"/>
      <c r="H26" s="12"/>
      <c r="I26" s="35"/>
      <c r="J26" s="40"/>
      <c r="K26" s="41"/>
      <c r="L26" s="49"/>
    </row>
    <row r="27" spans="2:12" ht="19.5" customHeight="1" x14ac:dyDescent="0.25">
      <c r="I27" s="30">
        <f>SUM(I9:I26)</f>
        <v>0</v>
      </c>
      <c r="J27" s="43">
        <f>SUM(J9:K26)</f>
        <v>20.6</v>
      </c>
      <c r="K27" s="43"/>
      <c r="L27" s="63"/>
    </row>
    <row r="28" spans="2:12" ht="19.5" customHeight="1" x14ac:dyDescent="0.25">
      <c r="J28" s="2"/>
      <c r="L28" s="64"/>
    </row>
    <row r="29" spans="2:12" ht="19.5" customHeight="1" x14ac:dyDescent="0.25">
      <c r="J29" s="2"/>
      <c r="L29" s="64"/>
    </row>
  </sheetData>
  <mergeCells count="27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J27:K27"/>
    <mergeCell ref="L27:L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L29"/>
  <sheetViews>
    <sheetView topLeftCell="D17" workbookViewId="0">
      <selection activeCell="I9" sqref="I9:I1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7"/>
    </row>
    <row r="7" spans="2:12" ht="19.5" customHeight="1" x14ac:dyDescent="0.25">
      <c r="I7" s="15"/>
      <c r="J7" s="15"/>
      <c r="K7" s="3"/>
      <c r="L7" s="17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42" customHeight="1" x14ac:dyDescent="0.25">
      <c r="B9" s="31" t="s">
        <v>10</v>
      </c>
      <c r="C9" s="11" t="s">
        <v>11</v>
      </c>
      <c r="D9" s="12" t="s">
        <v>19</v>
      </c>
      <c r="E9" s="12" t="s">
        <v>39</v>
      </c>
      <c r="F9" s="12" t="s">
        <v>19</v>
      </c>
      <c r="G9" s="12" t="s">
        <v>19</v>
      </c>
      <c r="H9" s="12" t="s">
        <v>19</v>
      </c>
      <c r="I9" s="33">
        <v>0.5</v>
      </c>
      <c r="J9" s="36">
        <f>I9</f>
        <v>0.5</v>
      </c>
      <c r="K9" s="37"/>
      <c r="L9" s="42">
        <f>I9/$I$27*100</f>
        <v>100</v>
      </c>
    </row>
    <row r="10" spans="2:12" ht="42" customHeight="1" x14ac:dyDescent="0.25">
      <c r="B10" s="32"/>
      <c r="C10" s="11" t="s">
        <v>12</v>
      </c>
      <c r="D10" s="12" t="s">
        <v>19</v>
      </c>
      <c r="E10" s="12" t="s">
        <v>19</v>
      </c>
      <c r="F10" s="12" t="s">
        <v>19</v>
      </c>
      <c r="G10" s="12" t="s">
        <v>19</v>
      </c>
      <c r="H10" s="12" t="s">
        <v>19</v>
      </c>
      <c r="I10" s="34"/>
      <c r="J10" s="38"/>
      <c r="K10" s="39"/>
      <c r="L10" s="42"/>
    </row>
    <row r="11" spans="2:12" ht="42" customHeight="1" x14ac:dyDescent="0.25">
      <c r="B11" s="32"/>
      <c r="C11" s="11" t="s">
        <v>13</v>
      </c>
      <c r="D11" s="12" t="s">
        <v>40</v>
      </c>
      <c r="E11" s="12" t="s">
        <v>40</v>
      </c>
      <c r="F11" s="12" t="s">
        <v>40</v>
      </c>
      <c r="G11" s="12" t="s">
        <v>40</v>
      </c>
      <c r="H11" s="12" t="s">
        <v>40</v>
      </c>
      <c r="I11" s="35"/>
      <c r="J11" s="40"/>
      <c r="K11" s="41"/>
      <c r="L11" s="42"/>
    </row>
    <row r="12" spans="2:12" ht="42" customHeight="1" x14ac:dyDescent="0.25">
      <c r="B12" s="31" t="s">
        <v>14</v>
      </c>
      <c r="C12" s="11" t="s">
        <v>11</v>
      </c>
      <c r="D12" s="12"/>
      <c r="E12" s="12"/>
      <c r="F12" s="12"/>
      <c r="G12" s="12"/>
      <c r="H12" s="12"/>
      <c r="I12" s="33"/>
      <c r="J12" s="36">
        <f>I12</f>
        <v>0</v>
      </c>
      <c r="K12" s="37"/>
      <c r="L12" s="42">
        <f>I12/$I$27*100</f>
        <v>0</v>
      </c>
    </row>
    <row r="13" spans="2:12" ht="42" customHeight="1" x14ac:dyDescent="0.25">
      <c r="B13" s="32"/>
      <c r="C13" s="11" t="s">
        <v>12</v>
      </c>
      <c r="D13" s="12"/>
      <c r="E13" s="12"/>
      <c r="F13" s="12"/>
      <c r="G13" s="12"/>
      <c r="H13" s="12"/>
      <c r="I13" s="34"/>
      <c r="J13" s="38"/>
      <c r="K13" s="39"/>
      <c r="L13" s="42"/>
    </row>
    <row r="14" spans="2:12" ht="42" customHeight="1" x14ac:dyDescent="0.25">
      <c r="B14" s="32"/>
      <c r="C14" s="11" t="s">
        <v>13</v>
      </c>
      <c r="D14" s="12"/>
      <c r="E14" s="12"/>
      <c r="F14" s="12"/>
      <c r="G14" s="12"/>
      <c r="H14" s="12"/>
      <c r="I14" s="35"/>
      <c r="J14" s="40"/>
      <c r="K14" s="41"/>
      <c r="L14" s="42"/>
    </row>
    <row r="15" spans="2:12" ht="42" customHeight="1" x14ac:dyDescent="0.25">
      <c r="B15" s="31" t="s">
        <v>15</v>
      </c>
      <c r="C15" s="11" t="s">
        <v>11</v>
      </c>
      <c r="D15" s="12"/>
      <c r="E15" s="12"/>
      <c r="F15" s="12"/>
      <c r="G15" s="12"/>
      <c r="H15" s="12"/>
      <c r="I15" s="33"/>
      <c r="J15" s="36">
        <f>I15</f>
        <v>0</v>
      </c>
      <c r="K15" s="37"/>
      <c r="L15" s="42">
        <f>I15/$I$27*100</f>
        <v>0</v>
      </c>
    </row>
    <row r="16" spans="2:12" ht="42" customHeight="1" x14ac:dyDescent="0.25">
      <c r="B16" s="32"/>
      <c r="C16" s="11" t="s">
        <v>12</v>
      </c>
      <c r="D16" s="12"/>
      <c r="E16" s="12"/>
      <c r="F16" s="12"/>
      <c r="G16" s="12"/>
      <c r="H16" s="12"/>
      <c r="I16" s="34"/>
      <c r="J16" s="38"/>
      <c r="K16" s="39"/>
      <c r="L16" s="42"/>
    </row>
    <row r="17" spans="2:12" ht="42" customHeight="1" x14ac:dyDescent="0.25">
      <c r="B17" s="32"/>
      <c r="C17" s="11" t="s">
        <v>13</v>
      </c>
      <c r="D17" s="12"/>
      <c r="E17" s="12"/>
      <c r="F17" s="12"/>
      <c r="G17" s="12"/>
      <c r="H17" s="12"/>
      <c r="I17" s="35"/>
      <c r="J17" s="40"/>
      <c r="K17" s="41"/>
      <c r="L17" s="42"/>
    </row>
    <row r="18" spans="2:12" ht="42" customHeight="1" x14ac:dyDescent="0.25">
      <c r="B18" s="31" t="s">
        <v>16</v>
      </c>
      <c r="C18" s="11" t="s">
        <v>11</v>
      </c>
      <c r="D18" s="12"/>
      <c r="E18" s="12"/>
      <c r="F18" s="12"/>
      <c r="G18" s="12"/>
      <c r="H18" s="12"/>
      <c r="I18" s="33"/>
      <c r="J18" s="36">
        <f>I18</f>
        <v>0</v>
      </c>
      <c r="K18" s="37"/>
      <c r="L18" s="42">
        <f>I18/$I$27*100</f>
        <v>0</v>
      </c>
    </row>
    <row r="19" spans="2:12" ht="42" customHeight="1" x14ac:dyDescent="0.25">
      <c r="B19" s="32"/>
      <c r="C19" s="11" t="s">
        <v>12</v>
      </c>
      <c r="D19" s="12"/>
      <c r="E19" s="12"/>
      <c r="F19" s="12"/>
      <c r="G19" s="12"/>
      <c r="H19" s="12"/>
      <c r="I19" s="34"/>
      <c r="J19" s="38"/>
      <c r="K19" s="39"/>
      <c r="L19" s="42"/>
    </row>
    <row r="20" spans="2:12" ht="42" customHeight="1" x14ac:dyDescent="0.25">
      <c r="B20" s="32"/>
      <c r="C20" s="11" t="s">
        <v>13</v>
      </c>
      <c r="D20" s="12"/>
      <c r="E20" s="12"/>
      <c r="F20" s="12"/>
      <c r="G20" s="12"/>
      <c r="H20" s="12"/>
      <c r="I20" s="35"/>
      <c r="J20" s="40"/>
      <c r="K20" s="41"/>
      <c r="L20" s="42"/>
    </row>
    <row r="21" spans="2:12" ht="46.5" customHeight="1" x14ac:dyDescent="0.25">
      <c r="B21" s="31" t="s">
        <v>17</v>
      </c>
      <c r="C21" s="11" t="s">
        <v>11</v>
      </c>
      <c r="D21" s="12"/>
      <c r="E21" s="12"/>
      <c r="F21" s="12"/>
      <c r="G21" s="12"/>
      <c r="H21" s="12"/>
      <c r="I21" s="33"/>
      <c r="J21" s="36">
        <f>I21</f>
        <v>0</v>
      </c>
      <c r="K21" s="37"/>
      <c r="L21" s="42">
        <f>I21/$I$27*100</f>
        <v>0</v>
      </c>
    </row>
    <row r="22" spans="2:12" ht="50.1" customHeight="1" x14ac:dyDescent="0.25">
      <c r="B22" s="32"/>
      <c r="C22" s="11" t="s">
        <v>12</v>
      </c>
      <c r="D22" s="12"/>
      <c r="E22" s="12"/>
      <c r="F22" s="12"/>
      <c r="G22" s="12"/>
      <c r="H22" s="12"/>
      <c r="I22" s="34"/>
      <c r="J22" s="38"/>
      <c r="K22" s="39"/>
      <c r="L22" s="42"/>
    </row>
    <row r="23" spans="2:12" ht="47.1" customHeight="1" x14ac:dyDescent="0.25">
      <c r="B23" s="32"/>
      <c r="C23" s="11" t="s">
        <v>13</v>
      </c>
      <c r="D23" s="12"/>
      <c r="E23" s="12"/>
      <c r="F23" s="12"/>
      <c r="G23" s="12"/>
      <c r="H23" s="12"/>
      <c r="I23" s="35"/>
      <c r="J23" s="40"/>
      <c r="K23" s="41"/>
      <c r="L23" s="42"/>
    </row>
    <row r="24" spans="2:12" ht="40.5" customHeight="1" x14ac:dyDescent="0.25">
      <c r="B24" s="31" t="s">
        <v>18</v>
      </c>
      <c r="C24" s="11" t="s">
        <v>11</v>
      </c>
      <c r="D24" s="12"/>
      <c r="E24" s="12"/>
      <c r="F24" s="12"/>
      <c r="G24" s="12"/>
      <c r="H24" s="12"/>
      <c r="I24" s="33"/>
      <c r="J24" s="36">
        <f>I24</f>
        <v>0</v>
      </c>
      <c r="K24" s="37"/>
      <c r="L24" s="42">
        <f>I24/$I$27*100</f>
        <v>0</v>
      </c>
    </row>
    <row r="25" spans="2:12" ht="42.6" customHeight="1" x14ac:dyDescent="0.25">
      <c r="B25" s="32"/>
      <c r="C25" s="11" t="s">
        <v>12</v>
      </c>
      <c r="D25" s="12"/>
      <c r="E25" s="12"/>
      <c r="F25" s="12"/>
      <c r="G25" s="12"/>
      <c r="H25" s="12"/>
      <c r="I25" s="34"/>
      <c r="J25" s="38"/>
      <c r="K25" s="39"/>
      <c r="L25" s="42"/>
    </row>
    <row r="26" spans="2:12" ht="42.75" customHeight="1" x14ac:dyDescent="0.25">
      <c r="B26" s="32"/>
      <c r="C26" s="11" t="s">
        <v>13</v>
      </c>
      <c r="D26" s="12"/>
      <c r="E26" s="12"/>
      <c r="F26" s="12"/>
      <c r="G26" s="12"/>
      <c r="H26" s="12"/>
      <c r="I26" s="35"/>
      <c r="J26" s="40"/>
      <c r="K26" s="41"/>
      <c r="L26" s="42"/>
    </row>
    <row r="27" spans="2:12" ht="19.5" customHeight="1" x14ac:dyDescent="0.25">
      <c r="I27" s="43">
        <f>SUM(I9:I26)</f>
        <v>0.5</v>
      </c>
      <c r="J27" s="43">
        <f>SUM(J9:K26)</f>
        <v>0.5</v>
      </c>
      <c r="K27" s="43"/>
      <c r="L27" s="45">
        <f>I27/$I$27*100</f>
        <v>100</v>
      </c>
    </row>
    <row r="28" spans="2:12" ht="19.5" customHeight="1" x14ac:dyDescent="0.25">
      <c r="I28" s="44"/>
      <c r="J28" s="44"/>
      <c r="K28" s="44"/>
      <c r="L28" s="45"/>
    </row>
    <row r="29" spans="2:12" ht="19.5" customHeight="1" x14ac:dyDescent="0.25">
      <c r="I29" s="44"/>
      <c r="J29" s="44"/>
      <c r="K29" s="44"/>
      <c r="L29" s="45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L29"/>
  <sheetViews>
    <sheetView topLeftCell="D17" workbookViewId="0">
      <selection activeCell="J9" sqref="J9:K1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7"/>
    </row>
    <row r="7" spans="2:12" ht="19.5" customHeight="1" x14ac:dyDescent="0.25">
      <c r="I7" s="15"/>
      <c r="J7" s="15"/>
      <c r="K7" s="3"/>
      <c r="L7" s="17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42" customHeight="1" x14ac:dyDescent="0.25">
      <c r="B9" s="31" t="s">
        <v>10</v>
      </c>
      <c r="C9" s="11" t="s">
        <v>11</v>
      </c>
      <c r="D9" s="12" t="s">
        <v>19</v>
      </c>
      <c r="E9" s="12" t="s">
        <v>19</v>
      </c>
      <c r="F9" s="12" t="s">
        <v>19</v>
      </c>
      <c r="G9" s="12" t="s">
        <v>19</v>
      </c>
      <c r="H9" s="12" t="s">
        <v>19</v>
      </c>
      <c r="I9" s="33">
        <v>5.45</v>
      </c>
      <c r="J9" s="36">
        <f>SUM(I9,'WK 1 16-01-23'!J9:K11)</f>
        <v>5.95</v>
      </c>
      <c r="K9" s="37"/>
      <c r="L9" s="42">
        <f>I9/$I$27*100</f>
        <v>100</v>
      </c>
    </row>
    <row r="10" spans="2:12" ht="42" customHeight="1" x14ac:dyDescent="0.25">
      <c r="B10" s="32"/>
      <c r="C10" s="11" t="s">
        <v>12</v>
      </c>
      <c r="D10" s="12" t="s">
        <v>36</v>
      </c>
      <c r="E10" s="12" t="s">
        <v>36</v>
      </c>
      <c r="F10" s="12" t="s">
        <v>36</v>
      </c>
      <c r="G10" s="12" t="s">
        <v>37</v>
      </c>
      <c r="H10" s="12" t="s">
        <v>37</v>
      </c>
      <c r="I10" s="34"/>
      <c r="J10" s="38"/>
      <c r="K10" s="39"/>
      <c r="L10" s="42"/>
    </row>
    <row r="11" spans="2:12" ht="42" customHeight="1" x14ac:dyDescent="0.25">
      <c r="B11" s="32"/>
      <c r="C11" s="11" t="s">
        <v>13</v>
      </c>
      <c r="D11" s="12" t="s">
        <v>38</v>
      </c>
      <c r="E11" s="12" t="s">
        <v>38</v>
      </c>
      <c r="F11" s="12" t="s">
        <v>38</v>
      </c>
      <c r="G11" s="12" t="s">
        <v>19</v>
      </c>
      <c r="H11" s="12" t="s">
        <v>19</v>
      </c>
      <c r="I11" s="35"/>
      <c r="J11" s="40"/>
      <c r="K11" s="41"/>
      <c r="L11" s="42"/>
    </row>
    <row r="12" spans="2:12" ht="42" customHeight="1" x14ac:dyDescent="0.25">
      <c r="B12" s="31" t="s">
        <v>14</v>
      </c>
      <c r="C12" s="11" t="s">
        <v>11</v>
      </c>
      <c r="D12" s="12"/>
      <c r="E12" s="12"/>
      <c r="F12" s="12"/>
      <c r="G12" s="12"/>
      <c r="H12" s="12"/>
      <c r="I12" s="33"/>
      <c r="J12" s="36">
        <f>SUM(I12,'WK 1 16-01-23'!J12:K14)</f>
        <v>0</v>
      </c>
      <c r="K12" s="37"/>
      <c r="L12" s="42">
        <f>I12/$I$27*100</f>
        <v>0</v>
      </c>
    </row>
    <row r="13" spans="2:12" ht="42" customHeight="1" x14ac:dyDescent="0.25">
      <c r="B13" s="32"/>
      <c r="C13" s="11" t="s">
        <v>12</v>
      </c>
      <c r="D13" s="12"/>
      <c r="E13" s="12"/>
      <c r="F13" s="12"/>
      <c r="G13" s="12"/>
      <c r="H13" s="12"/>
      <c r="I13" s="34"/>
      <c r="J13" s="38"/>
      <c r="K13" s="39"/>
      <c r="L13" s="42"/>
    </row>
    <row r="14" spans="2:12" ht="42" customHeight="1" x14ac:dyDescent="0.25">
      <c r="B14" s="32"/>
      <c r="C14" s="11" t="s">
        <v>13</v>
      </c>
      <c r="D14" s="12"/>
      <c r="E14" s="12"/>
      <c r="F14" s="12"/>
      <c r="G14" s="12"/>
      <c r="H14" s="12"/>
      <c r="I14" s="35"/>
      <c r="J14" s="40"/>
      <c r="K14" s="41"/>
      <c r="L14" s="42"/>
    </row>
    <row r="15" spans="2:12" ht="42" customHeight="1" x14ac:dyDescent="0.25">
      <c r="B15" s="31" t="s">
        <v>15</v>
      </c>
      <c r="C15" s="11" t="s">
        <v>11</v>
      </c>
      <c r="D15" s="12"/>
      <c r="E15" s="12"/>
      <c r="F15" s="12"/>
      <c r="G15" s="12"/>
      <c r="H15" s="12"/>
      <c r="I15" s="33"/>
      <c r="J15" s="36">
        <f>SUM(I15,'WK 1 16-01-23'!J15:K17)</f>
        <v>0</v>
      </c>
      <c r="K15" s="37"/>
      <c r="L15" s="42">
        <f>I15/$I$27*100</f>
        <v>0</v>
      </c>
    </row>
    <row r="16" spans="2:12" ht="42" customHeight="1" x14ac:dyDescent="0.25">
      <c r="B16" s="32"/>
      <c r="C16" s="11" t="s">
        <v>12</v>
      </c>
      <c r="D16" s="12"/>
      <c r="E16" s="12"/>
      <c r="F16" s="12"/>
      <c r="G16" s="12"/>
      <c r="H16" s="12"/>
      <c r="I16" s="34"/>
      <c r="J16" s="38"/>
      <c r="K16" s="39"/>
      <c r="L16" s="42"/>
    </row>
    <row r="17" spans="2:12" ht="42" customHeight="1" x14ac:dyDescent="0.25">
      <c r="B17" s="32"/>
      <c r="C17" s="11" t="s">
        <v>13</v>
      </c>
      <c r="D17" s="12"/>
      <c r="E17" s="12"/>
      <c r="F17" s="12"/>
      <c r="G17" s="12"/>
      <c r="H17" s="12"/>
      <c r="I17" s="35"/>
      <c r="J17" s="40"/>
      <c r="K17" s="41"/>
      <c r="L17" s="42"/>
    </row>
    <row r="18" spans="2:12" ht="42" customHeight="1" x14ac:dyDescent="0.25">
      <c r="B18" s="31" t="s">
        <v>16</v>
      </c>
      <c r="C18" s="11" t="s">
        <v>11</v>
      </c>
      <c r="D18" s="12"/>
      <c r="E18" s="12"/>
      <c r="F18" s="12"/>
      <c r="G18" s="12"/>
      <c r="H18" s="12"/>
      <c r="I18" s="33"/>
      <c r="J18" s="36">
        <f>SUM(I18,'WK 1 16-01-23'!J18:K20)</f>
        <v>0</v>
      </c>
      <c r="K18" s="37"/>
      <c r="L18" s="42">
        <f>I18/$I$27*100</f>
        <v>0</v>
      </c>
    </row>
    <row r="19" spans="2:12" ht="42" customHeight="1" x14ac:dyDescent="0.25">
      <c r="B19" s="32"/>
      <c r="C19" s="11" t="s">
        <v>12</v>
      </c>
      <c r="D19" s="12"/>
      <c r="E19" s="12"/>
      <c r="F19" s="12"/>
      <c r="G19" s="12"/>
      <c r="H19" s="12"/>
      <c r="I19" s="34"/>
      <c r="J19" s="38"/>
      <c r="K19" s="39"/>
      <c r="L19" s="42"/>
    </row>
    <row r="20" spans="2:12" ht="42" customHeight="1" x14ac:dyDescent="0.25">
      <c r="B20" s="32"/>
      <c r="C20" s="11" t="s">
        <v>13</v>
      </c>
      <c r="D20" s="12"/>
      <c r="E20" s="12"/>
      <c r="F20" s="12"/>
      <c r="G20" s="12"/>
      <c r="H20" s="12"/>
      <c r="I20" s="35"/>
      <c r="J20" s="40"/>
      <c r="K20" s="41"/>
      <c r="L20" s="42"/>
    </row>
    <row r="21" spans="2:12" ht="46.5" customHeight="1" x14ac:dyDescent="0.25">
      <c r="B21" s="31" t="s">
        <v>17</v>
      </c>
      <c r="C21" s="11" t="s">
        <v>11</v>
      </c>
      <c r="D21" s="12"/>
      <c r="E21" s="12"/>
      <c r="F21" s="12"/>
      <c r="G21" s="12"/>
      <c r="H21" s="12"/>
      <c r="I21" s="33"/>
      <c r="J21" s="36">
        <f>SUM(I21,'WK 1 16-01-23'!J21:K23)</f>
        <v>0</v>
      </c>
      <c r="K21" s="37"/>
      <c r="L21" s="42">
        <f>I21/$I$27*100</f>
        <v>0</v>
      </c>
    </row>
    <row r="22" spans="2:12" ht="50.1" customHeight="1" x14ac:dyDescent="0.25">
      <c r="B22" s="32"/>
      <c r="C22" s="11" t="s">
        <v>12</v>
      </c>
      <c r="D22" s="12"/>
      <c r="E22" s="12"/>
      <c r="F22" s="12"/>
      <c r="G22" s="12"/>
      <c r="H22" s="12"/>
      <c r="I22" s="34"/>
      <c r="J22" s="38"/>
      <c r="K22" s="39"/>
      <c r="L22" s="42"/>
    </row>
    <row r="23" spans="2:12" ht="47.1" customHeight="1" x14ac:dyDescent="0.25">
      <c r="B23" s="32"/>
      <c r="C23" s="11" t="s">
        <v>13</v>
      </c>
      <c r="D23" s="12"/>
      <c r="E23" s="12"/>
      <c r="F23" s="12"/>
      <c r="G23" s="12"/>
      <c r="H23" s="12"/>
      <c r="I23" s="35"/>
      <c r="J23" s="40"/>
      <c r="K23" s="41"/>
      <c r="L23" s="42"/>
    </row>
    <row r="24" spans="2:12" ht="40.5" customHeight="1" x14ac:dyDescent="0.25">
      <c r="B24" s="31" t="s">
        <v>18</v>
      </c>
      <c r="C24" s="11" t="s">
        <v>11</v>
      </c>
      <c r="D24" s="12"/>
      <c r="E24" s="12"/>
      <c r="F24" s="12"/>
      <c r="G24" s="12"/>
      <c r="H24" s="12"/>
      <c r="I24" s="33"/>
      <c r="J24" s="36">
        <f>SUM(I24,'WK 1 16-01-23'!J24:K26)</f>
        <v>0</v>
      </c>
      <c r="K24" s="37"/>
      <c r="L24" s="42">
        <f>I24/$I$27*100</f>
        <v>0</v>
      </c>
    </row>
    <row r="25" spans="2:12" ht="42.6" customHeight="1" x14ac:dyDescent="0.25">
      <c r="B25" s="32"/>
      <c r="C25" s="11" t="s">
        <v>12</v>
      </c>
      <c r="D25" s="12"/>
      <c r="E25" s="12"/>
      <c r="F25" s="12"/>
      <c r="G25" s="12"/>
      <c r="H25" s="12"/>
      <c r="I25" s="34"/>
      <c r="J25" s="38"/>
      <c r="K25" s="39"/>
      <c r="L25" s="42"/>
    </row>
    <row r="26" spans="2:12" ht="42.75" customHeight="1" x14ac:dyDescent="0.25">
      <c r="B26" s="32"/>
      <c r="C26" s="11" t="s">
        <v>13</v>
      </c>
      <c r="D26" s="12"/>
      <c r="E26" s="12"/>
      <c r="F26" s="12"/>
      <c r="G26" s="12"/>
      <c r="H26" s="12"/>
      <c r="I26" s="35"/>
      <c r="J26" s="40"/>
      <c r="K26" s="41"/>
      <c r="L26" s="42"/>
    </row>
    <row r="27" spans="2:12" ht="19.5" customHeight="1" x14ac:dyDescent="0.25">
      <c r="I27" s="43">
        <f>SUM(I9:I26)</f>
        <v>5.45</v>
      </c>
      <c r="J27" s="43">
        <f>SUM(J9:K26)</f>
        <v>5.95</v>
      </c>
      <c r="K27" s="43"/>
      <c r="L27" s="45">
        <f>I27/$I$27*100</f>
        <v>100</v>
      </c>
    </row>
    <row r="28" spans="2:12" ht="19.5" customHeight="1" x14ac:dyDescent="0.25">
      <c r="I28" s="44"/>
      <c r="J28" s="44"/>
      <c r="K28" s="44"/>
      <c r="L28" s="45"/>
    </row>
    <row r="29" spans="2:12" ht="19.5" customHeight="1" x14ac:dyDescent="0.25">
      <c r="I29" s="44"/>
      <c r="J29" s="44"/>
      <c r="K29" s="44"/>
      <c r="L29" s="45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L29"/>
  <sheetViews>
    <sheetView topLeftCell="D17" workbookViewId="0">
      <selection activeCell="J9" sqref="J9:K1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7"/>
    </row>
    <row r="7" spans="2:12" ht="19.5" customHeight="1" x14ac:dyDescent="0.25">
      <c r="I7" s="15"/>
      <c r="J7" s="15"/>
      <c r="K7" s="3"/>
      <c r="L7" s="17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90" x14ac:dyDescent="0.25">
      <c r="B9" s="31" t="s">
        <v>10</v>
      </c>
      <c r="C9" s="11" t="s">
        <v>11</v>
      </c>
      <c r="D9" s="20" t="s">
        <v>30</v>
      </c>
      <c r="E9" s="12" t="s">
        <v>31</v>
      </c>
      <c r="F9" s="12" t="s">
        <v>32</v>
      </c>
      <c r="G9" s="12" t="s">
        <v>33</v>
      </c>
      <c r="H9" s="12" t="s">
        <v>34</v>
      </c>
      <c r="I9" s="33">
        <v>5.45</v>
      </c>
      <c r="J9" s="36">
        <f>SUM(I9,'WK 2 23-01-23'!J9:K11)</f>
        <v>11.4</v>
      </c>
      <c r="K9" s="37"/>
      <c r="L9" s="42">
        <f>I9/$I$27*100</f>
        <v>100</v>
      </c>
    </row>
    <row r="10" spans="2:12" ht="90" x14ac:dyDescent="0.25">
      <c r="B10" s="32"/>
      <c r="C10" s="11" t="s">
        <v>12</v>
      </c>
      <c r="D10" s="12" t="s">
        <v>31</v>
      </c>
      <c r="E10" s="12" t="s">
        <v>32</v>
      </c>
      <c r="F10" s="12" t="s">
        <v>33</v>
      </c>
      <c r="G10" s="12" t="s">
        <v>34</v>
      </c>
      <c r="H10" s="12" t="s">
        <v>35</v>
      </c>
      <c r="I10" s="34"/>
      <c r="J10" s="38"/>
      <c r="K10" s="39"/>
      <c r="L10" s="42"/>
    </row>
    <row r="11" spans="2:12" ht="42" customHeight="1" x14ac:dyDescent="0.25">
      <c r="B11" s="32"/>
      <c r="C11" s="11" t="s">
        <v>13</v>
      </c>
      <c r="D11" s="12" t="s">
        <v>19</v>
      </c>
      <c r="E11" s="12" t="s">
        <v>19</v>
      </c>
      <c r="F11" s="12" t="s">
        <v>19</v>
      </c>
      <c r="G11" s="12" t="s">
        <v>19</v>
      </c>
      <c r="H11" s="12" t="s">
        <v>19</v>
      </c>
      <c r="I11" s="35"/>
      <c r="J11" s="40"/>
      <c r="K11" s="41"/>
      <c r="L11" s="42"/>
    </row>
    <row r="12" spans="2:12" ht="42" customHeight="1" x14ac:dyDescent="0.25">
      <c r="B12" s="31" t="s">
        <v>14</v>
      </c>
      <c r="C12" s="11" t="s">
        <v>11</v>
      </c>
      <c r="D12" s="12"/>
      <c r="E12" s="12"/>
      <c r="F12" s="12"/>
      <c r="G12" s="12"/>
      <c r="H12" s="12"/>
      <c r="I12" s="33"/>
      <c r="J12" s="36">
        <f>SUM(I12,'WK 2 23-01-23'!J12:K14)</f>
        <v>0</v>
      </c>
      <c r="K12" s="37"/>
      <c r="L12" s="42">
        <f>I12/$I$27*100</f>
        <v>0</v>
      </c>
    </row>
    <row r="13" spans="2:12" ht="42" customHeight="1" x14ac:dyDescent="0.25">
      <c r="B13" s="32"/>
      <c r="C13" s="11" t="s">
        <v>12</v>
      </c>
      <c r="D13" s="12"/>
      <c r="E13" s="12"/>
      <c r="F13" s="12"/>
      <c r="G13" s="12"/>
      <c r="H13" s="12"/>
      <c r="I13" s="34"/>
      <c r="J13" s="38"/>
      <c r="K13" s="39"/>
      <c r="L13" s="42"/>
    </row>
    <row r="14" spans="2:12" ht="42" customHeight="1" x14ac:dyDescent="0.25">
      <c r="B14" s="32"/>
      <c r="C14" s="11" t="s">
        <v>13</v>
      </c>
      <c r="D14" s="12"/>
      <c r="E14" s="12"/>
      <c r="F14" s="12"/>
      <c r="G14" s="12"/>
      <c r="H14" s="12"/>
      <c r="I14" s="35"/>
      <c r="J14" s="40"/>
      <c r="K14" s="41"/>
      <c r="L14" s="42"/>
    </row>
    <row r="15" spans="2:12" ht="42" customHeight="1" x14ac:dyDescent="0.25">
      <c r="B15" s="31" t="s">
        <v>15</v>
      </c>
      <c r="C15" s="11" t="s">
        <v>11</v>
      </c>
      <c r="D15" s="12"/>
      <c r="E15" s="12"/>
      <c r="F15" s="12"/>
      <c r="G15" s="12"/>
      <c r="H15" s="12"/>
      <c r="I15" s="33"/>
      <c r="J15" s="36">
        <f>SUM(I15,'WK 2 23-01-23'!J15:K17)</f>
        <v>0</v>
      </c>
      <c r="K15" s="37"/>
      <c r="L15" s="42">
        <f>I15/$I$27*100</f>
        <v>0</v>
      </c>
    </row>
    <row r="16" spans="2:12" ht="42" customHeight="1" x14ac:dyDescent="0.25">
      <c r="B16" s="32"/>
      <c r="C16" s="11" t="s">
        <v>12</v>
      </c>
      <c r="D16" s="12"/>
      <c r="E16" s="12"/>
      <c r="F16" s="12"/>
      <c r="G16" s="12"/>
      <c r="H16" s="12"/>
      <c r="I16" s="34"/>
      <c r="J16" s="38"/>
      <c r="K16" s="39"/>
      <c r="L16" s="42"/>
    </row>
    <row r="17" spans="2:12" ht="42" customHeight="1" x14ac:dyDescent="0.25">
      <c r="B17" s="32"/>
      <c r="C17" s="11" t="s">
        <v>13</v>
      </c>
      <c r="D17" s="12"/>
      <c r="E17" s="12"/>
      <c r="F17" s="12"/>
      <c r="G17" s="12"/>
      <c r="H17" s="12"/>
      <c r="I17" s="35"/>
      <c r="J17" s="40"/>
      <c r="K17" s="41"/>
      <c r="L17" s="42"/>
    </row>
    <row r="18" spans="2:12" ht="42" customHeight="1" x14ac:dyDescent="0.25">
      <c r="B18" s="31" t="s">
        <v>16</v>
      </c>
      <c r="C18" s="11" t="s">
        <v>11</v>
      </c>
      <c r="D18" s="12"/>
      <c r="E18" s="12"/>
      <c r="F18" s="12"/>
      <c r="G18" s="12"/>
      <c r="H18" s="12"/>
      <c r="I18" s="33"/>
      <c r="J18" s="36">
        <f>SUM(I18,'WK 2 23-01-23'!J18:K20)</f>
        <v>0</v>
      </c>
      <c r="K18" s="37"/>
      <c r="L18" s="42">
        <f>I18/$I$27*100</f>
        <v>0</v>
      </c>
    </row>
    <row r="19" spans="2:12" ht="42" customHeight="1" x14ac:dyDescent="0.25">
      <c r="B19" s="32"/>
      <c r="C19" s="11" t="s">
        <v>12</v>
      </c>
      <c r="D19" s="12"/>
      <c r="E19" s="12"/>
      <c r="F19" s="12"/>
      <c r="G19" s="12"/>
      <c r="H19" s="12"/>
      <c r="I19" s="34"/>
      <c r="J19" s="38"/>
      <c r="K19" s="39"/>
      <c r="L19" s="42"/>
    </row>
    <row r="20" spans="2:12" ht="42" customHeight="1" x14ac:dyDescent="0.25">
      <c r="B20" s="32"/>
      <c r="C20" s="11" t="s">
        <v>13</v>
      </c>
      <c r="D20" s="12"/>
      <c r="E20" s="12"/>
      <c r="F20" s="12"/>
      <c r="G20" s="12"/>
      <c r="H20" s="12"/>
      <c r="I20" s="35"/>
      <c r="J20" s="40"/>
      <c r="K20" s="41"/>
      <c r="L20" s="42"/>
    </row>
    <row r="21" spans="2:12" ht="46.5" customHeight="1" x14ac:dyDescent="0.25">
      <c r="B21" s="31" t="s">
        <v>17</v>
      </c>
      <c r="C21" s="11" t="s">
        <v>11</v>
      </c>
      <c r="D21" s="12"/>
      <c r="E21" s="12"/>
      <c r="F21" s="12"/>
      <c r="G21" s="12"/>
      <c r="H21" s="12"/>
      <c r="I21" s="33"/>
      <c r="J21" s="36">
        <f>SUM(I21,'WK 2 23-01-23'!J21:K23)</f>
        <v>0</v>
      </c>
      <c r="K21" s="37"/>
      <c r="L21" s="42">
        <f>I21/$I$27*100</f>
        <v>0</v>
      </c>
    </row>
    <row r="22" spans="2:12" ht="50.1" customHeight="1" x14ac:dyDescent="0.25">
      <c r="B22" s="32"/>
      <c r="C22" s="11" t="s">
        <v>12</v>
      </c>
      <c r="D22" s="12"/>
      <c r="E22" s="12"/>
      <c r="F22" s="12"/>
      <c r="G22" s="12"/>
      <c r="H22" s="12"/>
      <c r="I22" s="34"/>
      <c r="J22" s="38"/>
      <c r="K22" s="39"/>
      <c r="L22" s="42"/>
    </row>
    <row r="23" spans="2:12" ht="47.1" customHeight="1" x14ac:dyDescent="0.25">
      <c r="B23" s="32"/>
      <c r="C23" s="11" t="s">
        <v>13</v>
      </c>
      <c r="D23" s="12"/>
      <c r="E23" s="12"/>
      <c r="F23" s="12"/>
      <c r="G23" s="12"/>
      <c r="H23" s="12"/>
      <c r="I23" s="35"/>
      <c r="J23" s="40"/>
      <c r="K23" s="41"/>
      <c r="L23" s="42"/>
    </row>
    <row r="24" spans="2:12" ht="40.5" customHeight="1" x14ac:dyDescent="0.25">
      <c r="B24" s="31" t="s">
        <v>18</v>
      </c>
      <c r="C24" s="11" t="s">
        <v>11</v>
      </c>
      <c r="D24" s="12"/>
      <c r="E24" s="12"/>
      <c r="F24" s="12"/>
      <c r="G24" s="12"/>
      <c r="H24" s="12"/>
      <c r="I24" s="33"/>
      <c r="J24" s="36">
        <f>SUM(I24,'WK 2 23-01-23'!J24:K26)</f>
        <v>0</v>
      </c>
      <c r="K24" s="37"/>
      <c r="L24" s="42">
        <f>I24/$I$27*100</f>
        <v>0</v>
      </c>
    </row>
    <row r="25" spans="2:12" ht="42.6" customHeight="1" x14ac:dyDescent="0.25">
      <c r="B25" s="32"/>
      <c r="C25" s="11" t="s">
        <v>12</v>
      </c>
      <c r="D25" s="12"/>
      <c r="E25" s="12"/>
      <c r="F25" s="12"/>
      <c r="G25" s="12"/>
      <c r="H25" s="12"/>
      <c r="I25" s="34"/>
      <c r="J25" s="38"/>
      <c r="K25" s="39"/>
      <c r="L25" s="42"/>
    </row>
    <row r="26" spans="2:12" ht="42.75" customHeight="1" x14ac:dyDescent="0.25">
      <c r="B26" s="32"/>
      <c r="C26" s="11" t="s">
        <v>13</v>
      </c>
      <c r="D26" s="12"/>
      <c r="E26" s="12"/>
      <c r="F26" s="12"/>
      <c r="G26" s="12"/>
      <c r="H26" s="12"/>
      <c r="I26" s="35"/>
      <c r="J26" s="40"/>
      <c r="K26" s="41"/>
      <c r="L26" s="42"/>
    </row>
    <row r="27" spans="2:12" ht="19.5" customHeight="1" x14ac:dyDescent="0.25">
      <c r="I27" s="43">
        <f>SUM(I9:I26)</f>
        <v>5.45</v>
      </c>
      <c r="J27" s="43">
        <f>SUM(J9:K26)</f>
        <v>11.4</v>
      </c>
      <c r="K27" s="43"/>
      <c r="L27" s="45">
        <f>I27/$I$27*100</f>
        <v>100</v>
      </c>
    </row>
    <row r="28" spans="2:12" ht="19.5" customHeight="1" x14ac:dyDescent="0.25">
      <c r="I28" s="44"/>
      <c r="J28" s="44"/>
      <c r="K28" s="44"/>
      <c r="L28" s="45"/>
    </row>
    <row r="29" spans="2:12" ht="19.5" customHeight="1" x14ac:dyDescent="0.25">
      <c r="I29" s="44"/>
      <c r="J29" s="44"/>
      <c r="K29" s="44"/>
      <c r="L29" s="45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L29"/>
  <sheetViews>
    <sheetView topLeftCell="A10" zoomScaleNormal="100" workbookViewId="0">
      <selection activeCell="F22" sqref="F22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7"/>
    </row>
    <row r="7" spans="2:12" ht="19.5" customHeight="1" x14ac:dyDescent="0.25">
      <c r="I7" s="15"/>
      <c r="J7" s="15"/>
      <c r="K7" s="3"/>
      <c r="L7" s="17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42" customHeight="1" x14ac:dyDescent="0.25">
      <c r="B9" s="31" t="s">
        <v>10</v>
      </c>
      <c r="C9" s="11" t="s">
        <v>11</v>
      </c>
      <c r="D9" s="12" t="s">
        <v>19</v>
      </c>
      <c r="E9" s="12" t="s">
        <v>25</v>
      </c>
      <c r="F9" s="12" t="s">
        <v>26</v>
      </c>
      <c r="G9" s="12" t="s">
        <v>26</v>
      </c>
      <c r="H9" s="12" t="s">
        <v>27</v>
      </c>
      <c r="I9" s="33">
        <v>4.45</v>
      </c>
      <c r="J9" s="36">
        <f>SUM(I9,'WK 3 30-01-23'!J9:K11)</f>
        <v>15.850000000000001</v>
      </c>
      <c r="K9" s="37"/>
      <c r="L9" s="42">
        <f>I9/$I$27*100</f>
        <v>59.731543624161077</v>
      </c>
    </row>
    <row r="10" spans="2:12" ht="42" customHeight="1" x14ac:dyDescent="0.25">
      <c r="B10" s="32"/>
      <c r="C10" s="11" t="s">
        <v>12</v>
      </c>
      <c r="D10" s="12" t="s">
        <v>25</v>
      </c>
      <c r="E10" s="12" t="s">
        <v>26</v>
      </c>
      <c r="F10" s="12" t="s">
        <v>26</v>
      </c>
      <c r="G10" s="12" t="s">
        <v>27</v>
      </c>
      <c r="H10" s="12" t="s">
        <v>28</v>
      </c>
      <c r="I10" s="34"/>
      <c r="J10" s="38"/>
      <c r="K10" s="39"/>
      <c r="L10" s="42"/>
    </row>
    <row r="11" spans="2:12" ht="42" customHeight="1" x14ac:dyDescent="0.25">
      <c r="B11" s="32"/>
      <c r="C11" s="11" t="s">
        <v>13</v>
      </c>
      <c r="D11" s="12" t="s">
        <v>29</v>
      </c>
      <c r="E11" s="12" t="s">
        <v>29</v>
      </c>
      <c r="F11" s="12" t="s">
        <v>29</v>
      </c>
      <c r="G11" s="12" t="s">
        <v>29</v>
      </c>
      <c r="H11" s="12" t="s">
        <v>29</v>
      </c>
      <c r="I11" s="35"/>
      <c r="J11" s="40"/>
      <c r="K11" s="41"/>
      <c r="L11" s="42"/>
    </row>
    <row r="12" spans="2:12" ht="42" customHeight="1" x14ac:dyDescent="0.25">
      <c r="B12" s="31" t="s">
        <v>14</v>
      </c>
      <c r="C12" s="11" t="s">
        <v>11</v>
      </c>
      <c r="D12" s="12"/>
      <c r="E12" s="12"/>
      <c r="F12" s="12"/>
      <c r="G12" s="12"/>
      <c r="H12" s="12"/>
      <c r="I12" s="33"/>
      <c r="J12" s="36">
        <f>SUM(I12,'WK 3 30-01-23'!J12:K14)</f>
        <v>0</v>
      </c>
      <c r="K12" s="37"/>
      <c r="L12" s="42">
        <f>I12/$I$27*100</f>
        <v>0</v>
      </c>
    </row>
    <row r="13" spans="2:12" ht="42" customHeight="1" x14ac:dyDescent="0.25">
      <c r="B13" s="32"/>
      <c r="C13" s="11" t="s">
        <v>12</v>
      </c>
      <c r="D13" s="12"/>
      <c r="E13" s="12"/>
      <c r="F13" s="12"/>
      <c r="G13" s="12"/>
      <c r="H13" s="12"/>
      <c r="I13" s="34"/>
      <c r="J13" s="38"/>
      <c r="K13" s="39"/>
      <c r="L13" s="42"/>
    </row>
    <row r="14" spans="2:12" ht="42" customHeight="1" x14ac:dyDescent="0.25">
      <c r="B14" s="32"/>
      <c r="C14" s="11" t="s">
        <v>13</v>
      </c>
      <c r="D14" s="12"/>
      <c r="E14" s="12"/>
      <c r="F14" s="12"/>
      <c r="G14" s="12"/>
      <c r="H14" s="12"/>
      <c r="I14" s="35"/>
      <c r="J14" s="40"/>
      <c r="K14" s="41"/>
      <c r="L14" s="42"/>
    </row>
    <row r="15" spans="2:12" ht="42" customHeight="1" x14ac:dyDescent="0.25">
      <c r="B15" s="31" t="s">
        <v>15</v>
      </c>
      <c r="C15" s="11" t="s">
        <v>11</v>
      </c>
      <c r="D15" s="12"/>
      <c r="E15" s="12"/>
      <c r="F15" s="12"/>
      <c r="G15" s="12"/>
      <c r="H15" s="12"/>
      <c r="I15" s="33"/>
      <c r="J15" s="36">
        <f>SUM(I15,'WK 3 30-01-23'!J15:K17)</f>
        <v>0</v>
      </c>
      <c r="K15" s="37"/>
      <c r="L15" s="42">
        <f>I15/$I$27*100</f>
        <v>0</v>
      </c>
    </row>
    <row r="16" spans="2:12" ht="42" customHeight="1" x14ac:dyDescent="0.25">
      <c r="B16" s="32"/>
      <c r="C16" s="11" t="s">
        <v>12</v>
      </c>
      <c r="D16" s="12"/>
      <c r="E16" s="12"/>
      <c r="F16" s="12"/>
      <c r="G16" s="12"/>
      <c r="H16" s="12"/>
      <c r="I16" s="34"/>
      <c r="J16" s="38"/>
      <c r="K16" s="39"/>
      <c r="L16" s="42"/>
    </row>
    <row r="17" spans="2:12" ht="42" customHeight="1" x14ac:dyDescent="0.25">
      <c r="B17" s="32"/>
      <c r="C17" s="11" t="s">
        <v>13</v>
      </c>
      <c r="D17" s="12"/>
      <c r="E17" s="12"/>
      <c r="F17" s="12"/>
      <c r="G17" s="12"/>
      <c r="H17" s="12"/>
      <c r="I17" s="35"/>
      <c r="J17" s="40"/>
      <c r="K17" s="41"/>
      <c r="L17" s="42"/>
    </row>
    <row r="18" spans="2:12" ht="42" customHeight="1" x14ac:dyDescent="0.25">
      <c r="B18" s="31" t="s">
        <v>16</v>
      </c>
      <c r="C18" s="11" t="s">
        <v>11</v>
      </c>
      <c r="D18" s="12"/>
      <c r="E18" s="12"/>
      <c r="F18" s="12"/>
      <c r="G18" s="12"/>
      <c r="H18" s="12"/>
      <c r="I18" s="33"/>
      <c r="J18" s="36">
        <f>SUM(I18,'WK 3 30-01-23'!J18:K20)</f>
        <v>0</v>
      </c>
      <c r="K18" s="37"/>
      <c r="L18" s="42">
        <f>I18/$I$27*100</f>
        <v>0</v>
      </c>
    </row>
    <row r="19" spans="2:12" ht="42" customHeight="1" x14ac:dyDescent="0.25">
      <c r="B19" s="32"/>
      <c r="C19" s="11" t="s">
        <v>12</v>
      </c>
      <c r="D19" s="12"/>
      <c r="E19" s="12"/>
      <c r="F19" s="12"/>
      <c r="G19" s="12"/>
      <c r="H19" s="12"/>
      <c r="I19" s="34"/>
      <c r="J19" s="38"/>
      <c r="K19" s="39"/>
      <c r="L19" s="42"/>
    </row>
    <row r="20" spans="2:12" ht="42" customHeight="1" x14ac:dyDescent="0.25">
      <c r="B20" s="32"/>
      <c r="C20" s="11" t="s">
        <v>13</v>
      </c>
      <c r="D20" s="12"/>
      <c r="E20" s="12"/>
      <c r="F20" s="12"/>
      <c r="G20" s="12"/>
      <c r="H20" s="12"/>
      <c r="I20" s="35"/>
      <c r="J20" s="40"/>
      <c r="K20" s="41"/>
      <c r="L20" s="42"/>
    </row>
    <row r="21" spans="2:12" ht="46.5" customHeight="1" x14ac:dyDescent="0.25">
      <c r="B21" s="31" t="s">
        <v>17</v>
      </c>
      <c r="C21" s="11" t="s">
        <v>11</v>
      </c>
      <c r="D21" s="12"/>
      <c r="E21" s="12"/>
      <c r="F21" s="12"/>
      <c r="G21" s="12"/>
      <c r="H21" s="12"/>
      <c r="I21" s="33">
        <v>3</v>
      </c>
      <c r="J21" s="36">
        <f>SUM(I21,'WK 3 30-01-23'!J21:K23)</f>
        <v>3</v>
      </c>
      <c r="K21" s="37"/>
      <c r="L21" s="42">
        <f>I21/$I$27*100</f>
        <v>40.268456375838923</v>
      </c>
    </row>
    <row r="22" spans="2:12" ht="50.1" customHeight="1" x14ac:dyDescent="0.25">
      <c r="B22" s="32"/>
      <c r="C22" s="11" t="s">
        <v>12</v>
      </c>
      <c r="D22" s="12"/>
      <c r="E22" s="12"/>
      <c r="F22" s="12" t="s">
        <v>50</v>
      </c>
      <c r="G22" s="12"/>
      <c r="H22" s="12"/>
      <c r="I22" s="34"/>
      <c r="J22" s="38"/>
      <c r="K22" s="39"/>
      <c r="L22" s="42"/>
    </row>
    <row r="23" spans="2:12" ht="47.1" customHeight="1" x14ac:dyDescent="0.25">
      <c r="B23" s="32"/>
      <c r="C23" s="11" t="s">
        <v>13</v>
      </c>
      <c r="D23" s="12"/>
      <c r="E23" s="12"/>
      <c r="F23" s="12"/>
      <c r="G23" s="12"/>
      <c r="H23" s="12"/>
      <c r="I23" s="35"/>
      <c r="J23" s="40"/>
      <c r="K23" s="41"/>
      <c r="L23" s="42"/>
    </row>
    <row r="24" spans="2:12" ht="40.5" customHeight="1" x14ac:dyDescent="0.25">
      <c r="B24" s="31" t="s">
        <v>18</v>
      </c>
      <c r="C24" s="11" t="s">
        <v>11</v>
      </c>
      <c r="D24" s="12"/>
      <c r="E24" s="12"/>
      <c r="F24" s="12"/>
      <c r="G24" s="12"/>
      <c r="H24" s="12"/>
      <c r="I24" s="33"/>
      <c r="J24" s="36">
        <f>SUM(I24,'WK 3 30-01-23'!J24:K26)</f>
        <v>0</v>
      </c>
      <c r="K24" s="37"/>
      <c r="L24" s="42">
        <f>I24/$I$27*100</f>
        <v>0</v>
      </c>
    </row>
    <row r="25" spans="2:12" ht="42.6" customHeight="1" x14ac:dyDescent="0.25">
      <c r="B25" s="32"/>
      <c r="C25" s="11" t="s">
        <v>12</v>
      </c>
      <c r="D25" s="12"/>
      <c r="E25" s="12"/>
      <c r="F25" s="12"/>
      <c r="G25" s="12"/>
      <c r="H25" s="12"/>
      <c r="I25" s="34"/>
      <c r="J25" s="38"/>
      <c r="K25" s="39"/>
      <c r="L25" s="42"/>
    </row>
    <row r="26" spans="2:12" ht="42.75" customHeight="1" x14ac:dyDescent="0.25">
      <c r="B26" s="32"/>
      <c r="C26" s="11" t="s">
        <v>13</v>
      </c>
      <c r="D26" s="12"/>
      <c r="E26" s="12"/>
      <c r="F26" s="12"/>
      <c r="G26" s="12"/>
      <c r="H26" s="12"/>
      <c r="I26" s="35"/>
      <c r="J26" s="40"/>
      <c r="K26" s="41"/>
      <c r="L26" s="42"/>
    </row>
    <row r="27" spans="2:12" ht="19.5" customHeight="1" x14ac:dyDescent="0.25">
      <c r="I27" s="43">
        <f>SUM(I9:I26)</f>
        <v>7.45</v>
      </c>
      <c r="J27" s="43">
        <f>SUM(J9:K26)</f>
        <v>18.850000000000001</v>
      </c>
      <c r="K27" s="43"/>
      <c r="L27" s="45">
        <f>I27/$I$27*100</f>
        <v>100</v>
      </c>
    </row>
    <row r="28" spans="2:12" ht="19.5" customHeight="1" x14ac:dyDescent="0.25">
      <c r="I28" s="44"/>
      <c r="J28" s="44"/>
      <c r="K28" s="44"/>
      <c r="L28" s="45"/>
    </row>
    <row r="29" spans="2:12" ht="19.5" customHeight="1" x14ac:dyDescent="0.25">
      <c r="I29" s="44"/>
      <c r="J29" s="44"/>
      <c r="K29" s="44"/>
      <c r="L29" s="45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L29"/>
  <sheetViews>
    <sheetView tabSelected="1" topLeftCell="D10" workbookViewId="0">
      <selection activeCell="I21" sqref="I21:I2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27.75" customHeight="1" x14ac:dyDescent="0.35">
      <c r="B6" s="46" t="s">
        <v>0</v>
      </c>
      <c r="C6" s="47"/>
      <c r="D6" s="47"/>
      <c r="E6" s="47"/>
      <c r="F6" s="47"/>
      <c r="G6" s="47"/>
      <c r="H6" s="47"/>
      <c r="I6" s="48"/>
      <c r="J6" s="48"/>
      <c r="K6" s="47"/>
      <c r="L6" s="17"/>
    </row>
    <row r="7" spans="2:12" ht="19.5" customHeight="1" x14ac:dyDescent="0.25">
      <c r="I7" s="15"/>
      <c r="J7" s="15"/>
      <c r="K7" s="3"/>
      <c r="L7" s="17"/>
    </row>
    <row r="8" spans="2:12" ht="23.2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20.25" customHeight="1" x14ac:dyDescent="0.25">
      <c r="B9" s="31" t="s">
        <v>10</v>
      </c>
      <c r="C9" s="11" t="s">
        <v>11</v>
      </c>
      <c r="D9" s="12" t="s">
        <v>19</v>
      </c>
      <c r="E9" s="12" t="s">
        <v>23</v>
      </c>
      <c r="F9" s="12" t="s">
        <v>23</v>
      </c>
      <c r="G9" s="12" t="s">
        <v>23</v>
      </c>
      <c r="H9" s="12" t="s">
        <v>23</v>
      </c>
      <c r="I9" s="33">
        <v>4.75</v>
      </c>
      <c r="J9" s="36">
        <f>SUM(I9,'WK 4 06-02-23'!J9:K11)</f>
        <v>20.6</v>
      </c>
      <c r="K9" s="37"/>
      <c r="L9" s="49">
        <f>I9/$I$27</f>
        <v>0.65517241379310343</v>
      </c>
    </row>
    <row r="10" spans="2:12" ht="90" customHeight="1" x14ac:dyDescent="0.25">
      <c r="B10" s="32"/>
      <c r="C10" s="28" t="s">
        <v>12</v>
      </c>
      <c r="D10" s="29" t="s">
        <v>20</v>
      </c>
      <c r="E10" s="29" t="s">
        <v>21</v>
      </c>
      <c r="F10" s="29" t="s">
        <v>48</v>
      </c>
      <c r="G10" s="29"/>
      <c r="H10" s="29" t="s">
        <v>22</v>
      </c>
      <c r="I10" s="34"/>
      <c r="J10" s="38"/>
      <c r="K10" s="39"/>
      <c r="L10" s="49"/>
    </row>
    <row r="11" spans="2:12" ht="20.25" customHeight="1" x14ac:dyDescent="0.25">
      <c r="B11" s="32"/>
      <c r="C11" s="11" t="s">
        <v>13</v>
      </c>
      <c r="D11" s="12" t="s">
        <v>23</v>
      </c>
      <c r="E11" s="12" t="s">
        <v>23</v>
      </c>
      <c r="F11" s="12" t="s">
        <v>23</v>
      </c>
      <c r="G11" s="12" t="s">
        <v>23</v>
      </c>
      <c r="H11" s="12" t="s">
        <v>23</v>
      </c>
      <c r="I11" s="35"/>
      <c r="J11" s="40"/>
      <c r="K11" s="41"/>
      <c r="L11" s="49"/>
    </row>
    <row r="12" spans="2:12" ht="20.25" customHeight="1" x14ac:dyDescent="0.25">
      <c r="B12" s="31" t="s">
        <v>14</v>
      </c>
      <c r="C12" s="11" t="s">
        <v>11</v>
      </c>
      <c r="D12" s="12"/>
      <c r="E12" s="12"/>
      <c r="F12" s="12"/>
      <c r="G12" s="12"/>
      <c r="H12" s="12"/>
      <c r="I12" s="33"/>
      <c r="J12" s="36">
        <f>SUM(I12,'WK 4 06-02-23'!J12:K14)</f>
        <v>0</v>
      </c>
      <c r="K12" s="37"/>
      <c r="L12" s="49">
        <f t="shared" ref="L12" si="0">I12/$I$27</f>
        <v>0</v>
      </c>
    </row>
    <row r="13" spans="2:12" ht="20.25" customHeight="1" x14ac:dyDescent="0.25">
      <c r="B13" s="32"/>
      <c r="C13" s="11" t="s">
        <v>12</v>
      </c>
      <c r="D13" s="12"/>
      <c r="E13" s="12"/>
      <c r="F13" s="12"/>
      <c r="G13" s="12"/>
      <c r="H13" s="12"/>
      <c r="I13" s="34"/>
      <c r="J13" s="38"/>
      <c r="K13" s="39"/>
      <c r="L13" s="49"/>
    </row>
    <row r="14" spans="2:12" ht="20.25" customHeight="1" x14ac:dyDescent="0.25">
      <c r="B14" s="32"/>
      <c r="C14" s="11" t="s">
        <v>13</v>
      </c>
      <c r="D14" s="12"/>
      <c r="E14" s="12"/>
      <c r="F14" s="12"/>
      <c r="G14" s="12"/>
      <c r="H14" s="12"/>
      <c r="I14" s="35"/>
      <c r="J14" s="40"/>
      <c r="K14" s="41"/>
      <c r="L14" s="49"/>
    </row>
    <row r="15" spans="2:12" ht="20.25" customHeight="1" x14ac:dyDescent="0.25">
      <c r="B15" s="31" t="s">
        <v>15</v>
      </c>
      <c r="C15" s="11" t="s">
        <v>11</v>
      </c>
      <c r="D15" s="12"/>
      <c r="E15" s="12"/>
      <c r="F15" s="12"/>
      <c r="G15" s="12"/>
      <c r="H15" s="12"/>
      <c r="I15" s="33"/>
      <c r="J15" s="36">
        <f>SUM(I15,'WK 4 06-02-23'!J15:K17)</f>
        <v>0</v>
      </c>
      <c r="K15" s="37"/>
      <c r="L15" s="49">
        <f t="shared" ref="L15" si="1">I15/$I$27</f>
        <v>0</v>
      </c>
    </row>
    <row r="16" spans="2:12" ht="20.25" customHeight="1" x14ac:dyDescent="0.25">
      <c r="B16" s="32"/>
      <c r="C16" s="11" t="s">
        <v>12</v>
      </c>
      <c r="D16" s="12"/>
      <c r="E16" s="12"/>
      <c r="F16" s="12"/>
      <c r="G16" s="12"/>
      <c r="H16" s="12"/>
      <c r="I16" s="34"/>
      <c r="J16" s="38"/>
      <c r="K16" s="39"/>
      <c r="L16" s="49"/>
    </row>
    <row r="17" spans="2:12" ht="20.25" customHeight="1" x14ac:dyDescent="0.25">
      <c r="B17" s="32"/>
      <c r="C17" s="11" t="s">
        <v>13</v>
      </c>
      <c r="D17" s="12"/>
      <c r="E17" s="12"/>
      <c r="F17" s="12"/>
      <c r="G17" s="12"/>
      <c r="H17" s="12"/>
      <c r="I17" s="35"/>
      <c r="J17" s="40"/>
      <c r="K17" s="41"/>
      <c r="L17" s="49"/>
    </row>
    <row r="18" spans="2:12" ht="20.25" customHeight="1" x14ac:dyDescent="0.25">
      <c r="B18" s="31" t="s">
        <v>16</v>
      </c>
      <c r="C18" s="11" t="s">
        <v>11</v>
      </c>
      <c r="D18" s="12"/>
      <c r="E18" s="12"/>
      <c r="F18" s="12"/>
      <c r="G18" s="12"/>
      <c r="H18" s="12"/>
      <c r="I18" s="33"/>
      <c r="J18" s="36">
        <f>SUM(I18,'WK 4 06-02-23'!J18:K20)</f>
        <v>0</v>
      </c>
      <c r="K18" s="37"/>
      <c r="L18" s="49">
        <f t="shared" ref="L18" si="2">I18/$I$27</f>
        <v>0</v>
      </c>
    </row>
    <row r="19" spans="2:12" ht="20.25" customHeight="1" x14ac:dyDescent="0.25">
      <c r="B19" s="32"/>
      <c r="C19" s="11" t="s">
        <v>12</v>
      </c>
      <c r="D19" s="12"/>
      <c r="E19" s="12"/>
      <c r="F19" s="12"/>
      <c r="G19" s="12"/>
      <c r="H19" s="12"/>
      <c r="I19" s="34"/>
      <c r="J19" s="38"/>
      <c r="K19" s="39"/>
      <c r="L19" s="49"/>
    </row>
    <row r="20" spans="2:12" ht="20.25" customHeight="1" x14ac:dyDescent="0.25">
      <c r="B20" s="32"/>
      <c r="C20" s="11" t="s">
        <v>13</v>
      </c>
      <c r="D20" s="12"/>
      <c r="E20" s="12"/>
      <c r="F20" s="12"/>
      <c r="G20" s="12"/>
      <c r="H20" s="12"/>
      <c r="I20" s="35"/>
      <c r="J20" s="40"/>
      <c r="K20" s="41"/>
      <c r="L20" s="49"/>
    </row>
    <row r="21" spans="2:12" ht="20.25" customHeight="1" x14ac:dyDescent="0.25">
      <c r="B21" s="31" t="s">
        <v>17</v>
      </c>
      <c r="C21" s="11" t="s">
        <v>11</v>
      </c>
      <c r="D21" s="12"/>
      <c r="E21" s="12"/>
      <c r="F21" s="12"/>
      <c r="G21" s="12"/>
      <c r="H21" s="12"/>
      <c r="I21" s="33">
        <v>2.5</v>
      </c>
      <c r="J21" s="36">
        <f>SUM(I21,'WK 4 06-02-23'!J21:K23)</f>
        <v>5.5</v>
      </c>
      <c r="K21" s="37"/>
      <c r="L21" s="49">
        <f t="shared" ref="L21" si="3">I21/$I$27</f>
        <v>0.34482758620689657</v>
      </c>
    </row>
    <row r="22" spans="2:12" ht="62.25" customHeight="1" x14ac:dyDescent="0.25">
      <c r="B22" s="32"/>
      <c r="C22" s="11" t="s">
        <v>12</v>
      </c>
      <c r="D22" s="18" t="s">
        <v>24</v>
      </c>
      <c r="E22" s="12"/>
      <c r="F22" s="12"/>
      <c r="G22" s="12"/>
      <c r="H22" s="12" t="s">
        <v>49</v>
      </c>
      <c r="I22" s="34"/>
      <c r="J22" s="38"/>
      <c r="K22" s="39"/>
      <c r="L22" s="49"/>
    </row>
    <row r="23" spans="2:12" ht="20.25" customHeight="1" x14ac:dyDescent="0.25">
      <c r="B23" s="32"/>
      <c r="C23" s="11" t="s">
        <v>13</v>
      </c>
      <c r="D23" s="12"/>
      <c r="E23" s="12"/>
      <c r="F23" s="12"/>
      <c r="G23" s="12"/>
      <c r="H23" s="12"/>
      <c r="I23" s="35"/>
      <c r="J23" s="40"/>
      <c r="K23" s="41"/>
      <c r="L23" s="49"/>
    </row>
    <row r="24" spans="2:12" ht="20.25" customHeight="1" x14ac:dyDescent="0.25">
      <c r="B24" s="31" t="s">
        <v>18</v>
      </c>
      <c r="C24" s="11" t="s">
        <v>11</v>
      </c>
      <c r="D24" s="12"/>
      <c r="E24" s="12"/>
      <c r="F24" s="12"/>
      <c r="G24" s="12"/>
      <c r="H24" s="12"/>
      <c r="I24" s="33"/>
      <c r="J24" s="36">
        <f>SUM(I24,'WK 4 06-02-23'!J24:K26)</f>
        <v>0</v>
      </c>
      <c r="K24" s="37"/>
      <c r="L24" s="49">
        <f t="shared" ref="L24" si="4">I24/$I$27</f>
        <v>0</v>
      </c>
    </row>
    <row r="25" spans="2:12" ht="42.6" customHeight="1" x14ac:dyDescent="0.25">
      <c r="B25" s="32"/>
      <c r="C25" s="11" t="s">
        <v>12</v>
      </c>
      <c r="D25" s="12"/>
      <c r="E25" s="12"/>
      <c r="F25" s="12"/>
      <c r="G25" s="12"/>
      <c r="H25" s="12"/>
      <c r="I25" s="34"/>
      <c r="J25" s="38"/>
      <c r="K25" s="39"/>
      <c r="L25" s="49"/>
    </row>
    <row r="26" spans="2:12" ht="42.75" customHeight="1" x14ac:dyDescent="0.25">
      <c r="B26" s="32"/>
      <c r="C26" s="11" t="s">
        <v>13</v>
      </c>
      <c r="D26" s="12"/>
      <c r="E26" s="12"/>
      <c r="F26" s="12"/>
      <c r="G26" s="12"/>
      <c r="H26" s="12"/>
      <c r="I26" s="35"/>
      <c r="J26" s="40"/>
      <c r="K26" s="41"/>
      <c r="L26" s="49"/>
    </row>
    <row r="27" spans="2:12" ht="19.5" customHeight="1" x14ac:dyDescent="0.25">
      <c r="I27" s="43">
        <f>SUM(I9:I26)</f>
        <v>7.25</v>
      </c>
      <c r="J27" s="43">
        <f>SUM(J9:K26)</f>
        <v>26.1</v>
      </c>
      <c r="K27" s="43"/>
      <c r="L27" s="49"/>
    </row>
    <row r="28" spans="2:12" ht="19.5" customHeight="1" x14ac:dyDescent="0.25">
      <c r="I28" s="44"/>
      <c r="J28" s="44"/>
      <c r="K28" s="44"/>
      <c r="L28" s="49"/>
    </row>
    <row r="29" spans="2:12" ht="19.5" customHeight="1" x14ac:dyDescent="0.25">
      <c r="I29" s="44"/>
      <c r="J29" s="44"/>
      <c r="K29" s="44"/>
      <c r="L29" s="49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L29"/>
  <sheetViews>
    <sheetView topLeftCell="D8" workbookViewId="0">
      <selection activeCell="L9" sqref="L9:L2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2" width="14.140625" style="13" bestFit="1" customWidth="1"/>
  </cols>
  <sheetData>
    <row r="1" spans="2:12" ht="19.5" customHeight="1" x14ac:dyDescent="0.25">
      <c r="I1" s="14"/>
      <c r="J1" s="15"/>
      <c r="K1" s="3"/>
      <c r="L1" s="3"/>
    </row>
    <row r="2" spans="2:12" ht="19.5" customHeight="1" x14ac:dyDescent="0.25">
      <c r="I2" s="14"/>
      <c r="J2" s="15"/>
      <c r="K2" s="3"/>
      <c r="L2" s="3"/>
    </row>
    <row r="3" spans="2:12" ht="19.5" customHeight="1" x14ac:dyDescent="0.25">
      <c r="I3" s="14"/>
      <c r="J3" s="15"/>
      <c r="K3" s="3"/>
      <c r="L3" s="3"/>
    </row>
    <row r="4" spans="2:12" ht="19.5" customHeight="1" x14ac:dyDescent="0.25">
      <c r="I4" s="14"/>
      <c r="J4" s="15"/>
      <c r="K4" s="3"/>
      <c r="L4" s="3"/>
    </row>
    <row r="5" spans="2:12" ht="19.5" customHeight="1" x14ac:dyDescent="0.25">
      <c r="I5" s="14"/>
      <c r="J5" s="15"/>
      <c r="K5" s="3"/>
      <c r="L5" s="3"/>
    </row>
    <row r="6" spans="2:12" ht="27.75" customHeight="1" x14ac:dyDescent="0.35">
      <c r="B6" s="46" t="s">
        <v>0</v>
      </c>
      <c r="C6" s="47"/>
      <c r="D6" s="47"/>
      <c r="E6" s="47"/>
      <c r="F6" s="47"/>
      <c r="G6" s="47"/>
      <c r="H6" s="47"/>
      <c r="I6" s="50"/>
      <c r="J6" s="48"/>
      <c r="K6" s="47"/>
      <c r="L6" s="3"/>
    </row>
    <row r="7" spans="2:12" ht="19.5" customHeight="1" x14ac:dyDescent="0.25">
      <c r="I7" s="14"/>
      <c r="J7" s="15"/>
      <c r="K7" s="3"/>
      <c r="L7" s="3"/>
    </row>
    <row r="8" spans="2:12" ht="23.2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2" ht="19.5" customHeight="1" x14ac:dyDescent="0.25">
      <c r="B9" s="31" t="s">
        <v>10</v>
      </c>
      <c r="C9" s="11" t="s">
        <v>11</v>
      </c>
      <c r="D9" s="12"/>
      <c r="E9" s="12"/>
      <c r="F9" s="12"/>
      <c r="G9" s="12"/>
      <c r="H9" s="12"/>
      <c r="I9" s="33"/>
      <c r="J9" s="36">
        <f>SUM(I9,'WK 5 13-02-23'!J9:K11)</f>
        <v>20.6</v>
      </c>
      <c r="K9" s="37"/>
      <c r="L9" s="49" t="e">
        <f>I9/$I$27</f>
        <v>#DIV/0!</v>
      </c>
    </row>
    <row r="10" spans="2:12" ht="19.5" customHeight="1" x14ac:dyDescent="0.25">
      <c r="B10" s="32"/>
      <c r="C10" s="11" t="s">
        <v>12</v>
      </c>
      <c r="D10" s="12"/>
      <c r="E10" s="12"/>
      <c r="F10" s="12"/>
      <c r="G10" s="12"/>
      <c r="H10" s="12"/>
      <c r="I10" s="34"/>
      <c r="J10" s="38"/>
      <c r="K10" s="39"/>
      <c r="L10" s="49"/>
    </row>
    <row r="11" spans="2:12" ht="19.5" customHeight="1" x14ac:dyDescent="0.25">
      <c r="B11" s="32"/>
      <c r="C11" s="11" t="s">
        <v>13</v>
      </c>
      <c r="D11" s="12"/>
      <c r="E11" s="12"/>
      <c r="F11" s="12"/>
      <c r="G11" s="12"/>
      <c r="H11" s="12"/>
      <c r="I11" s="35"/>
      <c r="J11" s="40"/>
      <c r="K11" s="41"/>
      <c r="L11" s="49"/>
    </row>
    <row r="12" spans="2:12" ht="19.5" customHeight="1" x14ac:dyDescent="0.25">
      <c r="B12" s="31" t="s">
        <v>14</v>
      </c>
      <c r="C12" s="11" t="s">
        <v>11</v>
      </c>
      <c r="D12" s="12"/>
      <c r="E12" s="12"/>
      <c r="F12" s="12"/>
      <c r="G12" s="12"/>
      <c r="H12" s="12"/>
      <c r="I12" s="33"/>
      <c r="J12" s="36">
        <f>SUM(I12,'WK 5 13-02-23'!J12:K14)</f>
        <v>0</v>
      </c>
      <c r="K12" s="37"/>
      <c r="L12" s="49" t="e">
        <f t="shared" ref="L12" si="0">I12/$I$27</f>
        <v>#DIV/0!</v>
      </c>
    </row>
    <row r="13" spans="2:12" ht="19.5" customHeight="1" x14ac:dyDescent="0.25">
      <c r="B13" s="32"/>
      <c r="C13" s="11" t="s">
        <v>12</v>
      </c>
      <c r="D13" s="12"/>
      <c r="E13" s="12"/>
      <c r="F13" s="12"/>
      <c r="G13" s="12"/>
      <c r="H13" s="12"/>
      <c r="I13" s="34"/>
      <c r="J13" s="38"/>
      <c r="K13" s="39"/>
      <c r="L13" s="49"/>
    </row>
    <row r="14" spans="2:12" ht="19.5" customHeight="1" x14ac:dyDescent="0.25">
      <c r="B14" s="32"/>
      <c r="C14" s="11" t="s">
        <v>13</v>
      </c>
      <c r="D14" s="12"/>
      <c r="E14" s="12"/>
      <c r="F14" s="12"/>
      <c r="G14" s="12"/>
      <c r="H14" s="12"/>
      <c r="I14" s="35"/>
      <c r="J14" s="40"/>
      <c r="K14" s="41"/>
      <c r="L14" s="49"/>
    </row>
    <row r="15" spans="2:12" ht="19.5" customHeight="1" x14ac:dyDescent="0.25">
      <c r="B15" s="31" t="s">
        <v>15</v>
      </c>
      <c r="C15" s="11" t="s">
        <v>11</v>
      </c>
      <c r="D15" s="12"/>
      <c r="E15" s="12"/>
      <c r="F15" s="12"/>
      <c r="G15" s="12"/>
      <c r="H15" s="12"/>
      <c r="I15" s="33"/>
      <c r="J15" s="36">
        <f>SUM(I15,'WK 5 13-02-23'!J15:K17)</f>
        <v>0</v>
      </c>
      <c r="K15" s="37"/>
      <c r="L15" s="49" t="e">
        <f t="shared" ref="L15" si="1">I15/$I$27</f>
        <v>#DIV/0!</v>
      </c>
    </row>
    <row r="16" spans="2:12" ht="19.5" customHeight="1" x14ac:dyDescent="0.25">
      <c r="B16" s="32"/>
      <c r="C16" s="11" t="s">
        <v>12</v>
      </c>
      <c r="D16" s="12"/>
      <c r="E16" s="12"/>
      <c r="F16" s="12"/>
      <c r="G16" s="12"/>
      <c r="H16" s="12"/>
      <c r="I16" s="34"/>
      <c r="J16" s="38"/>
      <c r="K16" s="39"/>
      <c r="L16" s="49"/>
    </row>
    <row r="17" spans="2:12" ht="19.5" customHeight="1" x14ac:dyDescent="0.25">
      <c r="B17" s="32"/>
      <c r="C17" s="11" t="s">
        <v>13</v>
      </c>
      <c r="D17" s="12"/>
      <c r="E17" s="12"/>
      <c r="F17" s="12"/>
      <c r="G17" s="12"/>
      <c r="H17" s="12"/>
      <c r="I17" s="35"/>
      <c r="J17" s="40"/>
      <c r="K17" s="41"/>
      <c r="L17" s="49"/>
    </row>
    <row r="18" spans="2:12" ht="19.5" customHeight="1" x14ac:dyDescent="0.25">
      <c r="B18" s="31" t="s">
        <v>16</v>
      </c>
      <c r="C18" s="11" t="s">
        <v>11</v>
      </c>
      <c r="D18" s="12"/>
      <c r="E18" s="12"/>
      <c r="F18" s="12"/>
      <c r="G18" s="12"/>
      <c r="H18" s="12"/>
      <c r="I18" s="33"/>
      <c r="J18" s="36">
        <f>SUM(I18,'WK 5 13-02-23'!J18:K20)</f>
        <v>0</v>
      </c>
      <c r="K18" s="37"/>
      <c r="L18" s="49" t="e">
        <f t="shared" ref="L18" si="2">I18/$I$27</f>
        <v>#DIV/0!</v>
      </c>
    </row>
    <row r="19" spans="2:12" ht="19.5" customHeight="1" x14ac:dyDescent="0.25">
      <c r="B19" s="32"/>
      <c r="C19" s="11" t="s">
        <v>12</v>
      </c>
      <c r="D19" s="12"/>
      <c r="E19" s="12"/>
      <c r="F19" s="12"/>
      <c r="G19" s="12"/>
      <c r="H19" s="12"/>
      <c r="I19" s="34"/>
      <c r="J19" s="38"/>
      <c r="K19" s="39"/>
      <c r="L19" s="49"/>
    </row>
    <row r="20" spans="2:12" ht="19.5" customHeight="1" x14ac:dyDescent="0.25">
      <c r="B20" s="32"/>
      <c r="C20" s="11" t="s">
        <v>13</v>
      </c>
      <c r="D20" s="12"/>
      <c r="E20" s="12"/>
      <c r="F20" s="12"/>
      <c r="G20" s="12"/>
      <c r="H20" s="12"/>
      <c r="I20" s="35"/>
      <c r="J20" s="40"/>
      <c r="K20" s="41"/>
      <c r="L20" s="49"/>
    </row>
    <row r="21" spans="2:12" ht="19.5" customHeight="1" x14ac:dyDescent="0.25">
      <c r="B21" s="31" t="s">
        <v>17</v>
      </c>
      <c r="C21" s="11" t="s">
        <v>11</v>
      </c>
      <c r="D21" s="12"/>
      <c r="E21" s="12"/>
      <c r="F21" s="12"/>
      <c r="G21" s="12"/>
      <c r="H21" s="12"/>
      <c r="I21" s="33"/>
      <c r="J21" s="36">
        <f>SUM(I21,'WK 5 13-02-23'!J21:K23)</f>
        <v>5.5</v>
      </c>
      <c r="K21" s="37"/>
      <c r="L21" s="49" t="e">
        <f t="shared" ref="L21" si="3">I21/$I$27</f>
        <v>#DIV/0!</v>
      </c>
    </row>
    <row r="22" spans="2:12" ht="19.5" customHeight="1" x14ac:dyDescent="0.25">
      <c r="B22" s="32"/>
      <c r="C22" s="11" t="s">
        <v>12</v>
      </c>
      <c r="D22" s="12"/>
      <c r="E22" s="12"/>
      <c r="F22" s="12"/>
      <c r="G22" s="12"/>
      <c r="H22" s="12"/>
      <c r="I22" s="34"/>
      <c r="J22" s="38"/>
      <c r="K22" s="39"/>
      <c r="L22" s="49"/>
    </row>
    <row r="23" spans="2:12" ht="19.5" customHeight="1" x14ac:dyDescent="0.25">
      <c r="B23" s="32"/>
      <c r="C23" s="11" t="s">
        <v>13</v>
      </c>
      <c r="D23" s="12"/>
      <c r="E23" s="12"/>
      <c r="F23" s="12"/>
      <c r="G23" s="12"/>
      <c r="H23" s="12"/>
      <c r="I23" s="35"/>
      <c r="J23" s="40"/>
      <c r="K23" s="41"/>
      <c r="L23" s="49"/>
    </row>
    <row r="24" spans="2:12" ht="19.5" customHeight="1" x14ac:dyDescent="0.25">
      <c r="B24" s="31" t="s">
        <v>18</v>
      </c>
      <c r="C24" s="11" t="s">
        <v>11</v>
      </c>
      <c r="D24" s="12"/>
      <c r="E24" s="12"/>
      <c r="F24" s="12"/>
      <c r="G24" s="12"/>
      <c r="H24" s="12"/>
      <c r="I24" s="33"/>
      <c r="J24" s="36">
        <f>SUM(I24,'WK 5 13-02-23'!J24:K26)</f>
        <v>0</v>
      </c>
      <c r="K24" s="37"/>
      <c r="L24" s="49" t="e">
        <f t="shared" ref="L24" si="4">I24/$I$27</f>
        <v>#DIV/0!</v>
      </c>
    </row>
    <row r="25" spans="2:12" ht="42.6" customHeight="1" x14ac:dyDescent="0.25">
      <c r="B25" s="32"/>
      <c r="C25" s="11" t="s">
        <v>12</v>
      </c>
      <c r="D25" s="12"/>
      <c r="E25" s="12"/>
      <c r="F25" s="12"/>
      <c r="G25" s="12"/>
      <c r="H25" s="12"/>
      <c r="I25" s="34"/>
      <c r="J25" s="38"/>
      <c r="K25" s="39"/>
      <c r="L25" s="49"/>
    </row>
    <row r="26" spans="2:12" ht="42.75" customHeight="1" x14ac:dyDescent="0.25">
      <c r="B26" s="32"/>
      <c r="C26" s="11" t="s">
        <v>13</v>
      </c>
      <c r="D26" s="12"/>
      <c r="E26" s="12"/>
      <c r="F26" s="12"/>
      <c r="G26" s="12"/>
      <c r="H26" s="12"/>
      <c r="I26" s="35"/>
      <c r="J26" s="40"/>
      <c r="K26" s="41"/>
      <c r="L26" s="49"/>
    </row>
    <row r="27" spans="2:12" ht="19.5" customHeight="1" x14ac:dyDescent="0.25">
      <c r="I27" s="43">
        <f>SUM(I9:I26)</f>
        <v>0</v>
      </c>
      <c r="J27" s="43">
        <f>SUM(J9:K26)</f>
        <v>26.1</v>
      </c>
      <c r="K27" s="43"/>
      <c r="L27" s="44" t="e">
        <f>I27/$I$27*100</f>
        <v>#DIV/0!</v>
      </c>
    </row>
    <row r="28" spans="2:12" ht="19.5" customHeight="1" x14ac:dyDescent="0.25">
      <c r="I28" s="44"/>
      <c r="J28" s="44"/>
      <c r="K28" s="44"/>
      <c r="L28" s="44"/>
    </row>
    <row r="29" spans="2:12" ht="19.5" customHeight="1" x14ac:dyDescent="0.25">
      <c r="I29" s="44"/>
      <c r="J29" s="44"/>
      <c r="K29" s="44"/>
      <c r="L29" s="44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L29"/>
  <sheetViews>
    <sheetView topLeftCell="D18" workbookViewId="0">
      <selection activeCell="E30" sqref="E30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2" width="14.140625" style="13" bestFit="1" customWidth="1"/>
  </cols>
  <sheetData>
    <row r="1" spans="2:12" ht="19.5" customHeight="1" x14ac:dyDescent="0.25">
      <c r="I1" s="14"/>
      <c r="J1" s="15"/>
      <c r="K1" s="3"/>
      <c r="L1" s="3"/>
    </row>
    <row r="2" spans="2:12" ht="19.5" customHeight="1" x14ac:dyDescent="0.25">
      <c r="I2" s="14"/>
      <c r="J2" s="15"/>
      <c r="K2" s="3"/>
      <c r="L2" s="3"/>
    </row>
    <row r="3" spans="2:12" ht="19.5" customHeight="1" x14ac:dyDescent="0.25">
      <c r="I3" s="14"/>
      <c r="J3" s="15"/>
      <c r="K3" s="3"/>
      <c r="L3" s="3"/>
    </row>
    <row r="4" spans="2:12" ht="19.5" customHeight="1" x14ac:dyDescent="0.25">
      <c r="I4" s="14"/>
      <c r="J4" s="15"/>
      <c r="K4" s="3"/>
      <c r="L4" s="3"/>
    </row>
    <row r="5" spans="2:12" ht="19.5" customHeight="1" x14ac:dyDescent="0.25">
      <c r="I5" s="14"/>
      <c r="J5" s="15"/>
      <c r="K5" s="3"/>
      <c r="L5" s="3"/>
    </row>
    <row r="6" spans="2:12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50"/>
      <c r="J6" s="48"/>
      <c r="K6" s="47"/>
      <c r="L6" s="3"/>
    </row>
    <row r="7" spans="2:12" ht="19.5" customHeight="1" x14ac:dyDescent="0.25">
      <c r="I7" s="14"/>
      <c r="J7" s="15"/>
      <c r="K7" s="3"/>
      <c r="L7" s="3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2" ht="42" customHeight="1" x14ac:dyDescent="0.25">
      <c r="B9" s="31" t="s">
        <v>10</v>
      </c>
      <c r="C9" s="11" t="s">
        <v>11</v>
      </c>
      <c r="D9" s="12"/>
      <c r="E9" s="12"/>
      <c r="F9" s="12"/>
      <c r="G9" s="12"/>
      <c r="H9" s="12"/>
      <c r="I9" s="33"/>
      <c r="J9" s="36">
        <f>SUM(I9,'WK 6 20-02-23 '!J9:K11)</f>
        <v>20.6</v>
      </c>
      <c r="K9" s="37"/>
      <c r="L9" s="49" t="e">
        <f>I9/$I$27</f>
        <v>#DIV/0!</v>
      </c>
    </row>
    <row r="10" spans="2:12" ht="42" customHeight="1" x14ac:dyDescent="0.25">
      <c r="B10" s="32"/>
      <c r="C10" s="11" t="s">
        <v>12</v>
      </c>
      <c r="D10" s="12"/>
      <c r="E10" s="12"/>
      <c r="F10" s="12"/>
      <c r="G10" s="12"/>
      <c r="H10" s="12"/>
      <c r="I10" s="34"/>
      <c r="J10" s="38"/>
      <c r="K10" s="39"/>
      <c r="L10" s="49"/>
    </row>
    <row r="11" spans="2:12" ht="42" customHeight="1" x14ac:dyDescent="0.25">
      <c r="B11" s="32"/>
      <c r="C11" s="11" t="s">
        <v>13</v>
      </c>
      <c r="D11" s="12"/>
      <c r="E11" s="12"/>
      <c r="F11" s="12"/>
      <c r="G11" s="12"/>
      <c r="H11" s="12"/>
      <c r="I11" s="35"/>
      <c r="J11" s="40"/>
      <c r="K11" s="41"/>
      <c r="L11" s="49"/>
    </row>
    <row r="12" spans="2:12" ht="42" customHeight="1" x14ac:dyDescent="0.25">
      <c r="B12" s="31" t="s">
        <v>14</v>
      </c>
      <c r="C12" s="11" t="s">
        <v>11</v>
      </c>
      <c r="D12" s="12"/>
      <c r="E12" s="12"/>
      <c r="F12" s="12"/>
      <c r="G12" s="12"/>
      <c r="H12" s="12"/>
      <c r="I12" s="33"/>
      <c r="J12" s="36">
        <f>SUM(I12,'WK 6 20-02-23 '!J12:K14)</f>
        <v>0</v>
      </c>
      <c r="K12" s="37"/>
      <c r="L12" s="49" t="e">
        <f t="shared" ref="L12" si="0">I12/$I$27</f>
        <v>#DIV/0!</v>
      </c>
    </row>
    <row r="13" spans="2:12" ht="42" customHeight="1" x14ac:dyDescent="0.25">
      <c r="B13" s="32"/>
      <c r="C13" s="11" t="s">
        <v>12</v>
      </c>
      <c r="D13" s="12"/>
      <c r="E13" s="12"/>
      <c r="F13" s="12"/>
      <c r="G13" s="12"/>
      <c r="H13" s="12"/>
      <c r="I13" s="34"/>
      <c r="J13" s="38"/>
      <c r="K13" s="39"/>
      <c r="L13" s="49"/>
    </row>
    <row r="14" spans="2:12" ht="42" customHeight="1" x14ac:dyDescent="0.25">
      <c r="B14" s="32"/>
      <c r="C14" s="11" t="s">
        <v>13</v>
      </c>
      <c r="D14" s="12"/>
      <c r="E14" s="12"/>
      <c r="F14" s="12"/>
      <c r="G14" s="12"/>
      <c r="H14" s="12"/>
      <c r="I14" s="35"/>
      <c r="J14" s="40"/>
      <c r="K14" s="41"/>
      <c r="L14" s="49"/>
    </row>
    <row r="15" spans="2:12" ht="42" customHeight="1" x14ac:dyDescent="0.25">
      <c r="B15" s="31" t="s">
        <v>15</v>
      </c>
      <c r="C15" s="11" t="s">
        <v>11</v>
      </c>
      <c r="D15" s="12"/>
      <c r="E15" s="12"/>
      <c r="F15" s="12"/>
      <c r="G15" s="12"/>
      <c r="H15" s="12"/>
      <c r="I15" s="33"/>
      <c r="J15" s="36">
        <f>SUM(I15,'WK 6 20-02-23 '!J15:K17)</f>
        <v>0</v>
      </c>
      <c r="K15" s="37"/>
      <c r="L15" s="49" t="e">
        <f t="shared" ref="L15" si="1">I15/$I$27</f>
        <v>#DIV/0!</v>
      </c>
    </row>
    <row r="16" spans="2:12" ht="42" customHeight="1" x14ac:dyDescent="0.25">
      <c r="B16" s="32"/>
      <c r="C16" s="11" t="s">
        <v>12</v>
      </c>
      <c r="D16" s="12"/>
      <c r="E16" s="12"/>
      <c r="F16" s="12"/>
      <c r="G16" s="12"/>
      <c r="H16" s="12"/>
      <c r="I16" s="34"/>
      <c r="J16" s="38"/>
      <c r="K16" s="39"/>
      <c r="L16" s="49"/>
    </row>
    <row r="17" spans="2:12" ht="42" customHeight="1" x14ac:dyDescent="0.25">
      <c r="B17" s="32"/>
      <c r="C17" s="11" t="s">
        <v>13</v>
      </c>
      <c r="D17" s="12"/>
      <c r="E17" s="12"/>
      <c r="F17" s="12"/>
      <c r="G17" s="12"/>
      <c r="H17" s="12"/>
      <c r="I17" s="35"/>
      <c r="J17" s="40"/>
      <c r="K17" s="41"/>
      <c r="L17" s="49"/>
    </row>
    <row r="18" spans="2:12" ht="42" customHeight="1" x14ac:dyDescent="0.25">
      <c r="B18" s="31" t="s">
        <v>16</v>
      </c>
      <c r="C18" s="11" t="s">
        <v>11</v>
      </c>
      <c r="D18" s="12"/>
      <c r="E18" s="12"/>
      <c r="F18" s="12"/>
      <c r="G18" s="12"/>
      <c r="H18" s="12"/>
      <c r="I18" s="33"/>
      <c r="J18" s="36">
        <f>SUM(I18,'WK 6 20-02-23 '!J18:K20)</f>
        <v>0</v>
      </c>
      <c r="K18" s="37"/>
      <c r="L18" s="49" t="e">
        <f t="shared" ref="L18" si="2">I18/$I$27</f>
        <v>#DIV/0!</v>
      </c>
    </row>
    <row r="19" spans="2:12" ht="42" customHeight="1" x14ac:dyDescent="0.25">
      <c r="B19" s="32"/>
      <c r="C19" s="11" t="s">
        <v>12</v>
      </c>
      <c r="D19" s="12"/>
      <c r="E19" s="12"/>
      <c r="F19" s="12"/>
      <c r="G19" s="12"/>
      <c r="H19" s="12"/>
      <c r="I19" s="34"/>
      <c r="J19" s="38"/>
      <c r="K19" s="39"/>
      <c r="L19" s="49"/>
    </row>
    <row r="20" spans="2:12" ht="42" customHeight="1" x14ac:dyDescent="0.25">
      <c r="B20" s="32"/>
      <c r="C20" s="11" t="s">
        <v>13</v>
      </c>
      <c r="D20" s="12"/>
      <c r="E20" s="12"/>
      <c r="F20" s="12"/>
      <c r="G20" s="12"/>
      <c r="H20" s="12"/>
      <c r="I20" s="35"/>
      <c r="J20" s="40"/>
      <c r="K20" s="41"/>
      <c r="L20" s="49"/>
    </row>
    <row r="21" spans="2:12" ht="46.5" customHeight="1" x14ac:dyDescent="0.25">
      <c r="B21" s="31" t="s">
        <v>17</v>
      </c>
      <c r="C21" s="11" t="s">
        <v>11</v>
      </c>
      <c r="D21" s="12"/>
      <c r="E21" s="12"/>
      <c r="F21" s="12"/>
      <c r="G21" s="12"/>
      <c r="H21" s="12"/>
      <c r="I21" s="33"/>
      <c r="J21" s="36">
        <f>SUM(I21,'WK 6 20-02-23 '!J21:K23)</f>
        <v>5.5</v>
      </c>
      <c r="K21" s="37"/>
      <c r="L21" s="49" t="e">
        <f t="shared" ref="L21" si="3">I21/$I$27</f>
        <v>#DIV/0!</v>
      </c>
    </row>
    <row r="22" spans="2:12" ht="50.1" customHeight="1" x14ac:dyDescent="0.25">
      <c r="B22" s="32"/>
      <c r="C22" s="11" t="s">
        <v>12</v>
      </c>
      <c r="D22" s="12"/>
      <c r="E22" s="12"/>
      <c r="F22" s="12"/>
      <c r="G22" s="12"/>
      <c r="H22" s="12"/>
      <c r="I22" s="34"/>
      <c r="J22" s="38"/>
      <c r="K22" s="39"/>
      <c r="L22" s="49"/>
    </row>
    <row r="23" spans="2:12" ht="47.1" customHeight="1" x14ac:dyDescent="0.25">
      <c r="B23" s="32"/>
      <c r="C23" s="11" t="s">
        <v>13</v>
      </c>
      <c r="D23" s="12"/>
      <c r="E23" s="12"/>
      <c r="F23" s="12"/>
      <c r="G23" s="12"/>
      <c r="H23" s="12"/>
      <c r="I23" s="35"/>
      <c r="J23" s="40"/>
      <c r="K23" s="41"/>
      <c r="L23" s="49"/>
    </row>
    <row r="24" spans="2:12" ht="40.5" customHeight="1" x14ac:dyDescent="0.25">
      <c r="B24" s="31" t="s">
        <v>18</v>
      </c>
      <c r="C24" s="11" t="s">
        <v>11</v>
      </c>
      <c r="D24" s="12"/>
      <c r="E24" s="12"/>
      <c r="F24" s="12"/>
      <c r="G24" s="12"/>
      <c r="H24" s="12"/>
      <c r="I24" s="33"/>
      <c r="J24" s="36">
        <f>SUM(I24,'WK 6 20-02-23 '!J24:K26)</f>
        <v>0</v>
      </c>
      <c r="K24" s="37"/>
      <c r="L24" s="49" t="e">
        <f t="shared" ref="L24" si="4">I24/$I$27</f>
        <v>#DIV/0!</v>
      </c>
    </row>
    <row r="25" spans="2:12" ht="42.6" customHeight="1" x14ac:dyDescent="0.25">
      <c r="B25" s="32"/>
      <c r="C25" s="11" t="s">
        <v>12</v>
      </c>
      <c r="D25" s="12"/>
      <c r="E25" s="12"/>
      <c r="F25" s="12"/>
      <c r="G25" s="12"/>
      <c r="H25" s="12"/>
      <c r="I25" s="34"/>
      <c r="J25" s="38"/>
      <c r="K25" s="39"/>
      <c r="L25" s="49"/>
    </row>
    <row r="26" spans="2:12" ht="42.75" customHeight="1" x14ac:dyDescent="0.25">
      <c r="B26" s="32"/>
      <c r="C26" s="11" t="s">
        <v>13</v>
      </c>
      <c r="D26" s="12"/>
      <c r="E26" s="12"/>
      <c r="F26" s="12"/>
      <c r="G26" s="12"/>
      <c r="H26" s="12"/>
      <c r="I26" s="35"/>
      <c r="J26" s="40"/>
      <c r="K26" s="41"/>
      <c r="L26" s="49"/>
    </row>
    <row r="27" spans="2:12" ht="19.5" customHeight="1" x14ac:dyDescent="0.25">
      <c r="I27" s="43">
        <f>SUM(I9:I26)</f>
        <v>0</v>
      </c>
      <c r="J27" s="43">
        <f>SUM(J9:K26)</f>
        <v>26.1</v>
      </c>
      <c r="K27" s="43"/>
      <c r="L27" s="51"/>
    </row>
    <row r="28" spans="2:12" ht="19.5" customHeight="1" x14ac:dyDescent="0.25">
      <c r="I28" s="44"/>
      <c r="J28" s="44"/>
      <c r="K28" s="44"/>
      <c r="L28" s="51"/>
    </row>
    <row r="29" spans="2:12" ht="19.5" customHeight="1" x14ac:dyDescent="0.25">
      <c r="I29" s="44"/>
      <c r="J29" s="44"/>
      <c r="K29" s="44"/>
      <c r="L29" s="51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I27:I29"/>
    <mergeCell ref="J27:K29"/>
    <mergeCell ref="L27:L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L29"/>
  <sheetViews>
    <sheetView topLeftCell="A22" workbookViewId="0">
      <selection activeCell="L27" sqref="L27:L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bestFit="1" customWidth="1"/>
    <col min="12" max="12" width="14.140625" style="13" bestFit="1" customWidth="1"/>
  </cols>
  <sheetData>
    <row r="1" spans="2:12" ht="19.5" customHeight="1" x14ac:dyDescent="0.25">
      <c r="J1" s="2"/>
      <c r="L1" s="3"/>
    </row>
    <row r="2" spans="2:12" ht="19.5" customHeight="1" x14ac:dyDescent="0.25">
      <c r="J2" s="2"/>
      <c r="L2" s="3"/>
    </row>
    <row r="3" spans="2:12" ht="19.5" customHeight="1" x14ac:dyDescent="0.25">
      <c r="J3" s="2"/>
      <c r="L3" s="3"/>
    </row>
    <row r="4" spans="2:12" ht="19.5" customHeight="1" x14ac:dyDescent="0.25">
      <c r="J4" s="2"/>
      <c r="L4" s="3"/>
    </row>
    <row r="5" spans="2:12" ht="19.5" customHeight="1" x14ac:dyDescent="0.25">
      <c r="J5" s="2"/>
      <c r="L5" s="3"/>
    </row>
    <row r="6" spans="2:12" ht="19.5" customHeight="1" x14ac:dyDescent="0.35">
      <c r="B6" s="46" t="s">
        <v>0</v>
      </c>
      <c r="C6" s="47"/>
      <c r="D6" s="47"/>
      <c r="E6" s="47"/>
      <c r="F6" s="47"/>
      <c r="G6" s="47"/>
      <c r="H6" s="47"/>
      <c r="I6" s="50"/>
      <c r="J6" s="48"/>
      <c r="K6" s="47"/>
      <c r="L6" s="3"/>
    </row>
    <row r="7" spans="2:12" ht="19.5" customHeight="1" x14ac:dyDescent="0.25">
      <c r="J7" s="2"/>
      <c r="L7" s="3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2" ht="42" customHeight="1" x14ac:dyDescent="0.25">
      <c r="B9" s="31" t="s">
        <v>10</v>
      </c>
      <c r="C9" s="11" t="s">
        <v>11</v>
      </c>
      <c r="D9" s="12"/>
      <c r="E9" s="12"/>
      <c r="F9" s="12"/>
      <c r="G9" s="12"/>
      <c r="H9" s="12"/>
      <c r="I9" s="52"/>
      <c r="J9" s="55">
        <f>SUM(I9,'WK 7 27-02-23'!J9:K11)</f>
        <v>20.6</v>
      </c>
      <c r="K9" s="56"/>
      <c r="L9" s="61" t="e">
        <f>I9/$I$27*100</f>
        <v>#DIV/0!</v>
      </c>
    </row>
    <row r="10" spans="2:12" ht="42" customHeight="1" x14ac:dyDescent="0.25">
      <c r="B10" s="32"/>
      <c r="C10" s="11" t="s">
        <v>12</v>
      </c>
      <c r="D10" s="12"/>
      <c r="E10" s="12"/>
      <c r="F10" s="12"/>
      <c r="G10" s="12"/>
      <c r="H10" s="12"/>
      <c r="I10" s="53"/>
      <c r="J10" s="57"/>
      <c r="K10" s="58"/>
      <c r="L10" s="62"/>
    </row>
    <row r="11" spans="2:12" ht="42" customHeight="1" x14ac:dyDescent="0.25">
      <c r="B11" s="32"/>
      <c r="C11" s="11" t="s">
        <v>13</v>
      </c>
      <c r="D11" s="12"/>
      <c r="E11" s="12"/>
      <c r="F11" s="12"/>
      <c r="G11" s="12"/>
      <c r="H11" s="12"/>
      <c r="I11" s="54"/>
      <c r="J11" s="59"/>
      <c r="K11" s="60"/>
      <c r="L11" s="62"/>
    </row>
    <row r="12" spans="2:12" ht="42" customHeight="1" x14ac:dyDescent="0.25">
      <c r="B12" s="31" t="s">
        <v>14</v>
      </c>
      <c r="C12" s="11" t="s">
        <v>11</v>
      </c>
      <c r="D12" s="12"/>
      <c r="E12" s="12"/>
      <c r="F12" s="12"/>
      <c r="G12" s="12"/>
      <c r="H12" s="12"/>
      <c r="I12" s="52"/>
      <c r="J12" s="55">
        <f>SUM(I12,'WK 7 27-02-23'!J12:K14)</f>
        <v>0</v>
      </c>
      <c r="K12" s="56"/>
      <c r="L12" s="61" t="e">
        <f>I12/$I$27*100</f>
        <v>#DIV/0!</v>
      </c>
    </row>
    <row r="13" spans="2:12" ht="42" customHeight="1" x14ac:dyDescent="0.25">
      <c r="B13" s="32"/>
      <c r="C13" s="11" t="s">
        <v>12</v>
      </c>
      <c r="D13" s="12"/>
      <c r="E13" s="12"/>
      <c r="F13" s="12"/>
      <c r="G13" s="12"/>
      <c r="H13" s="12"/>
      <c r="I13" s="53"/>
      <c r="J13" s="57"/>
      <c r="K13" s="58"/>
      <c r="L13" s="62"/>
    </row>
    <row r="14" spans="2:12" ht="42" customHeight="1" x14ac:dyDescent="0.25">
      <c r="B14" s="32"/>
      <c r="C14" s="11" t="s">
        <v>13</v>
      </c>
      <c r="D14" s="12"/>
      <c r="E14" s="12"/>
      <c r="F14" s="12"/>
      <c r="G14" s="12"/>
      <c r="H14" s="12"/>
      <c r="I14" s="54"/>
      <c r="J14" s="59"/>
      <c r="K14" s="60"/>
      <c r="L14" s="62"/>
    </row>
    <row r="15" spans="2:12" ht="42" customHeight="1" x14ac:dyDescent="0.25">
      <c r="B15" s="31" t="s">
        <v>15</v>
      </c>
      <c r="C15" s="11" t="s">
        <v>11</v>
      </c>
      <c r="D15" s="12"/>
      <c r="E15" s="12"/>
      <c r="F15" s="12"/>
      <c r="G15" s="12"/>
      <c r="H15" s="12"/>
      <c r="I15" s="52"/>
      <c r="J15" s="55">
        <f>SUM(I15,'WK 7 27-02-23'!J15:K17)</f>
        <v>0</v>
      </c>
      <c r="K15" s="56"/>
      <c r="L15" s="61" t="e">
        <f>I15/$I$27*100</f>
        <v>#DIV/0!</v>
      </c>
    </row>
    <row r="16" spans="2:12" ht="42" customHeight="1" x14ac:dyDescent="0.25">
      <c r="B16" s="32"/>
      <c r="C16" s="11" t="s">
        <v>12</v>
      </c>
      <c r="D16" s="12"/>
      <c r="E16" s="12"/>
      <c r="F16" s="12"/>
      <c r="G16" s="12"/>
      <c r="H16" s="12"/>
      <c r="I16" s="53"/>
      <c r="J16" s="57"/>
      <c r="K16" s="58"/>
      <c r="L16" s="62"/>
    </row>
    <row r="17" spans="2:12" ht="42" customHeight="1" x14ac:dyDescent="0.25">
      <c r="B17" s="32"/>
      <c r="C17" s="11" t="s">
        <v>13</v>
      </c>
      <c r="D17" s="12"/>
      <c r="E17" s="12"/>
      <c r="F17" s="12"/>
      <c r="G17" s="12"/>
      <c r="H17" s="12"/>
      <c r="I17" s="54"/>
      <c r="J17" s="59"/>
      <c r="K17" s="60"/>
      <c r="L17" s="62"/>
    </row>
    <row r="18" spans="2:12" ht="42" customHeight="1" x14ac:dyDescent="0.25">
      <c r="B18" s="31" t="s">
        <v>16</v>
      </c>
      <c r="C18" s="11" t="s">
        <v>11</v>
      </c>
      <c r="D18" s="12"/>
      <c r="E18" s="12"/>
      <c r="F18" s="12"/>
      <c r="G18" s="12"/>
      <c r="H18" s="12"/>
      <c r="I18" s="52"/>
      <c r="J18" s="55">
        <f>SUM(I18,'WK 7 27-02-23'!J18:K20)</f>
        <v>0</v>
      </c>
      <c r="K18" s="56"/>
      <c r="L18" s="61" t="e">
        <f>I18/$I$27*100</f>
        <v>#DIV/0!</v>
      </c>
    </row>
    <row r="19" spans="2:12" ht="42" customHeight="1" x14ac:dyDescent="0.25">
      <c r="B19" s="32"/>
      <c r="C19" s="11" t="s">
        <v>12</v>
      </c>
      <c r="D19" s="12"/>
      <c r="E19" s="12"/>
      <c r="F19" s="12"/>
      <c r="G19" s="12"/>
      <c r="H19" s="12"/>
      <c r="I19" s="53"/>
      <c r="J19" s="57"/>
      <c r="K19" s="58"/>
      <c r="L19" s="62"/>
    </row>
    <row r="20" spans="2:12" ht="42" customHeight="1" x14ac:dyDescent="0.25">
      <c r="B20" s="32"/>
      <c r="C20" s="11" t="s">
        <v>13</v>
      </c>
      <c r="D20" s="12"/>
      <c r="E20" s="12"/>
      <c r="F20" s="12"/>
      <c r="G20" s="12"/>
      <c r="H20" s="12"/>
      <c r="I20" s="54"/>
      <c r="J20" s="59"/>
      <c r="K20" s="60"/>
      <c r="L20" s="62"/>
    </row>
    <row r="21" spans="2:12" ht="46.5" customHeight="1" x14ac:dyDescent="0.25">
      <c r="B21" s="31" t="s">
        <v>17</v>
      </c>
      <c r="C21" s="11" t="s">
        <v>11</v>
      </c>
      <c r="D21" s="12"/>
      <c r="E21" s="12"/>
      <c r="F21" s="12"/>
      <c r="G21" s="12"/>
      <c r="H21" s="12"/>
      <c r="I21" s="52"/>
      <c r="J21" s="55">
        <f>SUM(I21,'WK 7 27-02-23'!J21:K23)</f>
        <v>5.5</v>
      </c>
      <c r="K21" s="56"/>
      <c r="L21" s="61" t="e">
        <f>I21/$I$27*100</f>
        <v>#DIV/0!</v>
      </c>
    </row>
    <row r="22" spans="2:12" ht="50.1" customHeight="1" x14ac:dyDescent="0.25">
      <c r="B22" s="32"/>
      <c r="C22" s="11" t="s">
        <v>12</v>
      </c>
      <c r="D22" s="12"/>
      <c r="E22" s="12"/>
      <c r="F22" s="12"/>
      <c r="G22" s="12"/>
      <c r="H22" s="12"/>
      <c r="I22" s="53"/>
      <c r="J22" s="57"/>
      <c r="K22" s="58"/>
      <c r="L22" s="62"/>
    </row>
    <row r="23" spans="2:12" ht="47.1" customHeight="1" x14ac:dyDescent="0.25">
      <c r="B23" s="32"/>
      <c r="C23" s="11" t="s">
        <v>13</v>
      </c>
      <c r="D23" s="12"/>
      <c r="E23" s="12"/>
      <c r="F23" s="12"/>
      <c r="G23" s="12"/>
      <c r="H23" s="12"/>
      <c r="I23" s="54"/>
      <c r="J23" s="59"/>
      <c r="K23" s="60"/>
      <c r="L23" s="62"/>
    </row>
    <row r="24" spans="2:12" ht="40.5" customHeight="1" x14ac:dyDescent="0.25">
      <c r="B24" s="31" t="s">
        <v>18</v>
      </c>
      <c r="C24" s="11" t="s">
        <v>11</v>
      </c>
      <c r="D24" s="12"/>
      <c r="E24" s="12"/>
      <c r="F24" s="12"/>
      <c r="G24" s="12"/>
      <c r="H24" s="12"/>
      <c r="I24" s="52"/>
      <c r="J24" s="55">
        <f>SUM(I24,'WK 7 27-02-23'!J24:K26)</f>
        <v>0</v>
      </c>
      <c r="K24" s="56"/>
      <c r="L24" s="61" t="e">
        <f>I24/$I$27*100</f>
        <v>#DIV/0!</v>
      </c>
    </row>
    <row r="25" spans="2:12" ht="42.6" customHeight="1" x14ac:dyDescent="0.25">
      <c r="B25" s="32"/>
      <c r="C25" s="11" t="s">
        <v>12</v>
      </c>
      <c r="D25" s="12"/>
      <c r="E25" s="12"/>
      <c r="F25" s="12"/>
      <c r="G25" s="12"/>
      <c r="H25" s="12"/>
      <c r="I25" s="53"/>
      <c r="J25" s="57"/>
      <c r="K25" s="58"/>
      <c r="L25" s="62"/>
    </row>
    <row r="26" spans="2:12" ht="42.75" customHeight="1" x14ac:dyDescent="0.25">
      <c r="B26" s="32"/>
      <c r="C26" s="11" t="s">
        <v>13</v>
      </c>
      <c r="D26" s="12"/>
      <c r="E26" s="12"/>
      <c r="F26" s="12"/>
      <c r="G26" s="12"/>
      <c r="H26" s="12"/>
      <c r="I26" s="54"/>
      <c r="J26" s="59"/>
      <c r="K26" s="60"/>
      <c r="L26" s="62"/>
    </row>
    <row r="27" spans="2:12" ht="19.5" customHeight="1" x14ac:dyDescent="0.25">
      <c r="I27" s="43">
        <f>SUM(I9:I26)</f>
        <v>0</v>
      </c>
      <c r="J27" s="43">
        <f>SUM(J9:K26)</f>
        <v>26.1</v>
      </c>
      <c r="K27" s="43"/>
      <c r="L27" s="63"/>
    </row>
    <row r="28" spans="2:12" ht="19.5" customHeight="1" x14ac:dyDescent="0.25">
      <c r="I28" s="44"/>
      <c r="J28" s="44"/>
      <c r="K28" s="44"/>
      <c r="L28" s="64"/>
    </row>
    <row r="29" spans="2:12" ht="19.5" customHeight="1" x14ac:dyDescent="0.25">
      <c r="I29" s="44"/>
      <c r="J29" s="44"/>
      <c r="K29" s="44"/>
      <c r="L29" s="64"/>
    </row>
  </sheetData>
  <mergeCells count="28">
    <mergeCell ref="B6:K6"/>
    <mergeCell ref="B9:B11"/>
    <mergeCell ref="I9:I11"/>
    <mergeCell ref="J9:K11"/>
    <mergeCell ref="L9:L11"/>
    <mergeCell ref="B12:B14"/>
    <mergeCell ref="I12:I14"/>
    <mergeCell ref="J12:K14"/>
    <mergeCell ref="L12:L14"/>
    <mergeCell ref="B15:B17"/>
    <mergeCell ref="I15:I17"/>
    <mergeCell ref="J15:K17"/>
    <mergeCell ref="L15:L17"/>
    <mergeCell ref="B18:B20"/>
    <mergeCell ref="I18:I20"/>
    <mergeCell ref="J18:K20"/>
    <mergeCell ref="L18:L20"/>
    <mergeCell ref="B21:B23"/>
    <mergeCell ref="I21:I23"/>
    <mergeCell ref="J21:K23"/>
    <mergeCell ref="L21:L23"/>
    <mergeCell ref="B24:B26"/>
    <mergeCell ref="I24:I26"/>
    <mergeCell ref="J24:K26"/>
    <mergeCell ref="L24:L26"/>
    <mergeCell ref="L27:L29"/>
    <mergeCell ref="I27:I29"/>
    <mergeCell ref="J27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Mackintosh</cp:lastModifiedBy>
  <dcterms:created xsi:type="dcterms:W3CDTF">2023-02-17T15:31:22Z</dcterms:created>
  <dcterms:modified xsi:type="dcterms:W3CDTF">2023-02-18T23:48:17Z</dcterms:modified>
</cp:coreProperties>
</file>