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4"/>
  </bookViews>
  <sheets>
    <sheet r:id="rId1" sheetId="1" name="PROJECT DETAILS"/>
    <sheet r:id="rId2" sheetId="2" name="WK 1 16-01-23"/>
    <sheet r:id="rId3" sheetId="3" name="WK 2 23-01-23"/>
    <sheet r:id="rId4" sheetId="4" name="WK 3 30-01-23"/>
    <sheet r:id="rId5" sheetId="5" name="WK 4 06-02-23"/>
    <sheet r:id="rId6" sheetId="6" name="WK 5 13-02-23"/>
    <sheet r:id="rId7" sheetId="7" name="WK 6 20-02-23 "/>
    <sheet r:id="rId8" sheetId="8" name="WK 7 27-02-23"/>
    <sheet r:id="rId9" sheetId="9" name="WK 8 06-03-23"/>
    <sheet r:id="rId10" sheetId="10" name="WK 9 13-03-23"/>
    <sheet r:id="rId11" sheetId="11" name="WK 10 20-03-23"/>
    <sheet r:id="rId12" sheetId="12" name="WK 11 27-03-23"/>
    <sheet r:id="rId13" sheetId="13" name="WK 12 03-04-23"/>
    <sheet r:id="rId14" sheetId="14" name="WK 13 10-04-23"/>
    <sheet r:id="rId15" sheetId="15" name="WK 14 17-04-23"/>
    <sheet r:id="rId16" sheetId="16" name="WK15 24-04-23"/>
    <sheet r:id="rId17" sheetId="17" name="WK16 01-05-23"/>
  </sheets>
  <calcPr fullCalcOnLoad="1"/>
</workbook>
</file>

<file path=xl/sharedStrings.xml><?xml version="1.0" encoding="utf-8"?>
<sst xmlns="http://schemas.openxmlformats.org/spreadsheetml/2006/main" count="854" uniqueCount="173">
  <si>
    <t>DAILY SCRUM TEMPLATE</t>
  </si>
  <si>
    <t>Team member</t>
  </si>
  <si>
    <t>Question</t>
  </si>
  <si>
    <t>Monday</t>
  </si>
  <si>
    <t>Tuesday</t>
  </si>
  <si>
    <t>Wednesday</t>
  </si>
  <si>
    <t>Thursday</t>
  </si>
  <si>
    <t>Friday</t>
  </si>
  <si>
    <t>Time</t>
  </si>
  <si>
    <t>Running total</t>
  </si>
  <si>
    <t>John</t>
  </si>
  <si>
    <t>What did you do yesterday?</t>
  </si>
  <si>
    <t>What are doing today?</t>
  </si>
  <si>
    <t>Is there anything blocking you?</t>
  </si>
  <si>
    <t>Jonathan</t>
  </si>
  <si>
    <t>Joe</t>
  </si>
  <si>
    <t>Dainel</t>
  </si>
  <si>
    <t>Rory</t>
  </si>
  <si>
    <t>Worked on booking feature prototype</t>
  </si>
  <si>
    <t>Continued working on Booking prototype</t>
  </si>
  <si>
    <t xml:space="preserve">Finished the bokking feature prototype </t>
  </si>
  <si>
    <t>Duncan</t>
  </si>
  <si>
    <t>meeting, app testing and testing documentation(from Sunday). Communicated small typos/errors the team can fix quickly with presentation of app.</t>
  </si>
  <si>
    <t>Final report contributions.</t>
  </si>
  <si>
    <t>Team meeting, taking meeting minutes</t>
  </si>
  <si>
    <t>Working on report contributions</t>
  </si>
  <si>
    <t>Finalising contributions to report</t>
  </si>
  <si>
    <t>final report contrabutions</t>
  </si>
  <si>
    <t>Meeting with the team.  Emails to the press office and the module lead</t>
  </si>
  <si>
    <t>spreadsheet updates.  Peer review for group 49 agenda for monda meeting.  And emails to the team.</t>
  </si>
  <si>
    <t>Team meeting</t>
  </si>
  <si>
    <t>Setup a virtual ubuntu server and attempted to host the app.</t>
  </si>
  <si>
    <t>It would not work, lack of previous flask web application deployment experience.</t>
  </si>
  <si>
    <t>Team meeting, taking minutes</t>
  </si>
  <si>
    <t>unavailable</t>
  </si>
  <si>
    <t>emails with the client and the press office</t>
  </si>
  <si>
    <t>Worked on Booking feature prototype and got it working better</t>
  </si>
  <si>
    <t xml:space="preserve"> Finshed Booking prototype and got it working correctly. Implemented Admin access functionality</t>
  </si>
  <si>
    <t>Team meeting with the team and updating the tables</t>
  </si>
  <si>
    <t>an email with the module lead and the client</t>
  </si>
  <si>
    <t>Meeting</t>
  </si>
  <si>
    <t>Finished the bokking feature prototype</t>
  </si>
  <si>
    <t>Agenda &amp; Spreadsheets</t>
  </si>
  <si>
    <t>Meeting , Minutes emails</t>
  </si>
  <si>
    <t>Worked on register and Login fetures</t>
  </si>
  <si>
    <t xml:space="preserve">Got register and login features working </t>
  </si>
  <si>
    <t xml:space="preserve">more research into image storing in a sqlite database </t>
  </si>
  <si>
    <t xml:space="preserve">add a ,cav file export python script to save data from each table </t>
  </si>
  <si>
    <t xml:space="preserve">Agena Spreadsheets </t>
  </si>
  <si>
    <t>emails and chat messages</t>
  </si>
  <si>
    <t>Preporation for the Client meetingMeeting with Client</t>
  </si>
  <si>
    <t>Checking in with team virtually regarding next steps</t>
  </si>
  <si>
    <t>Working on STARL example and uploading evidence</t>
  </si>
  <si>
    <t>Team meeting with client</t>
  </si>
  <si>
    <t>Discussion with team regarding client's comments</t>
  </si>
  <si>
    <t>Unable to attend classes due to illness</t>
  </si>
  <si>
    <t>Preparing meeting minutes, updating management spreadsheets emails to team Started the MID term report.  Some coaching of JC regarding project management, following standing in while away!</t>
  </si>
  <si>
    <t>Emails to client.</t>
  </si>
  <si>
    <t>emails to client, Sponsor.  Extension application</t>
  </si>
  <si>
    <t>Added Bcrypt initialisation to init.py in preparation for user login functionality</t>
  </si>
  <si>
    <t>Further research on bcrypt implementation, add initialisation for bcrypt.</t>
  </si>
  <si>
    <t>Mid-point report security and testing section</t>
  </si>
  <si>
    <t>Lack of knowledge on flask implementation</t>
  </si>
  <si>
    <t>Team meeting, taking minutes for meeting</t>
  </si>
  <si>
    <t>Gathering evidence for STARL example draft</t>
  </si>
  <si>
    <t>Editing and formatting STARL draft for Friday</t>
  </si>
  <si>
    <t>Submitting STARL draft</t>
  </si>
  <si>
    <t>made the database done, not done and risks to the mid piont report</t>
  </si>
  <si>
    <t xml:space="preserve">createded files to add data into the data base </t>
  </si>
  <si>
    <t xml:space="preserve">Discussion with Sponsor </t>
  </si>
  <si>
    <t>Away</t>
  </si>
  <si>
    <t>Attended optional lecture to gather STARL information, team meeting</t>
  </si>
  <si>
    <t>Researched how to implement bcrypt in a python flask application</t>
  </si>
  <si>
    <t>Team meeting, meeting minutes</t>
  </si>
  <si>
    <t>Discussed page designs with Daniel</t>
  </si>
  <si>
    <t>Sub team meeting, implementation of page designs</t>
  </si>
  <si>
    <t>nil.</t>
  </si>
  <si>
    <t>Refined resource page</t>
  </si>
  <si>
    <t xml:space="preserve">Team meeting </t>
  </si>
  <si>
    <t>Talked with Joe with how the resource page should include features from each of our designs</t>
  </si>
  <si>
    <t>Added more text to copy paste for easier development</t>
  </si>
  <si>
    <t>Lack of knowledge on HTML development</t>
  </si>
  <si>
    <t>looked in to how to displaying images in a database</t>
  </si>
  <si>
    <t xml:space="preserve">the data base neededs to be rerun so no point enttering data that will be lost </t>
  </si>
  <si>
    <t>Updated the spreadsheets</t>
  </si>
  <si>
    <t>Communications with Course Lead ref Server Project meeting with team and weekly scrum.  Appointed deputy while away for family issues.  Some coaching of JC</t>
  </si>
  <si>
    <t>Communication with Client</t>
  </si>
  <si>
    <t>Communication with Course lead</t>
  </si>
  <si>
    <t>Review meeting minutes in preparation for sub team meeting tomorrow</t>
  </si>
  <si>
    <t>Sub team meeting</t>
  </si>
  <si>
    <t>Made changes to HTML pages</t>
  </si>
  <si>
    <t>Team meeting with group</t>
  </si>
  <si>
    <t>Nil.</t>
  </si>
  <si>
    <t>Began writing HTML</t>
  </si>
  <si>
    <t>Subserdised text</t>
  </si>
  <si>
    <t>Met with Joe. began writing html for website home page</t>
  </si>
  <si>
    <t>Subserdised text and images that will be included in the webpages for easier use in development</t>
  </si>
  <si>
    <t>Continue HTML</t>
  </si>
  <si>
    <t>Lack of HTML knowledge</t>
  </si>
  <si>
    <t>set up database</t>
  </si>
  <si>
    <t xml:space="preserve">looking at changes to be made for SQLite </t>
  </si>
  <si>
    <t xml:space="preserve">combined sqll files into one after forgeting upload the pervise files made for SQLite </t>
  </si>
  <si>
    <t>Nil</t>
  </si>
  <si>
    <t>Lectures and Meetings.  PM Forum. Emails to clients and  course tutors</t>
  </si>
  <si>
    <t>Further correspondence with client over server access using SSH.  Not available so requested university development server for project.</t>
  </si>
  <si>
    <t>nil</t>
  </si>
  <si>
    <t>Emails to Brian and University tech team.  Mondays Meeting Agenda.</t>
  </si>
  <si>
    <t>Lectures and team meeting. Taking minutes and adding files to GitHub</t>
  </si>
  <si>
    <t>Working on an initial testing plan document</t>
  </si>
  <si>
    <t xml:space="preserve">Begin notes on wireframe design requirements </t>
  </si>
  <si>
    <t>Front-End subteam meeting, discussing and beginning wireframe designs</t>
  </si>
  <si>
    <t xml:space="preserve">Completing wireframe designs for each page, </t>
  </si>
  <si>
    <t>Refining wireframes and completing daily scrum spreadsheet</t>
  </si>
  <si>
    <t>Note taking</t>
  </si>
  <si>
    <t>working on wireframes</t>
  </si>
  <si>
    <t>Completing wireframes for each page</t>
  </si>
  <si>
    <t>Team meeting and shared Trello board with client</t>
  </si>
  <si>
    <t>Notes and developing some wireframes</t>
  </si>
  <si>
    <t>Met with Joe. shared initial ideas and created more wireframes</t>
  </si>
  <si>
    <t>Working on wireframes</t>
  </si>
  <si>
    <t>finished 5 wireframes and making adjustements based on Joe's wireframes</t>
  </si>
  <si>
    <t>Desktop computer went down in JKCC for 15 minutes.</t>
  </si>
  <si>
    <t>Set up structured file package for code development</t>
  </si>
  <si>
    <t>Set up virtual enviroment and a blank home page for webapp. Commited to github. Added comments.</t>
  </si>
  <si>
    <t xml:space="preserve">writing sql files for the database </t>
  </si>
  <si>
    <t>Team meeting, PIR report, and Communication with the team following the meeting.</t>
  </si>
  <si>
    <t>PIR and team communication for report content</t>
  </si>
  <si>
    <t>Peer review for Group sound project. Completing PIR, Submit our PIR for peer review.  Peer review edits from feedback</t>
  </si>
  <si>
    <t>Submit PIR to client, and for assessment</t>
  </si>
  <si>
    <t>team contributions</t>
  </si>
  <si>
    <t>Reviewed Initial PIR draft</t>
  </si>
  <si>
    <t>Wrote security considerations of PIR report</t>
  </si>
  <si>
    <t>Produced a suggestion for the PIR report with slightly different formatting</t>
  </si>
  <si>
    <t xml:space="preserve">Team meeting, taking meeting minutes and setting up GitHub repository </t>
  </si>
  <si>
    <t>Reading meeting minutes, begin my contribution to the report</t>
  </si>
  <si>
    <t>Submitting my segment for the PIR, making necessary adjustments</t>
  </si>
  <si>
    <t>Finalise contribution to PIR, deliver product timeline for front-end subteam</t>
  </si>
  <si>
    <t>Checking in with team regarding PIR</t>
  </si>
  <si>
    <t>Set up trello board</t>
  </si>
  <si>
    <t>Chat with Joe about what our segment on the PIR report</t>
  </si>
  <si>
    <t>Trello board finalised and ready to share with team shared with the team</t>
  </si>
  <si>
    <t xml:space="preserve">discussing with team to understand all tasks to be represented on the trello </t>
  </si>
  <si>
    <t>Wrote my part of the PIR report</t>
  </si>
  <si>
    <t>made my contrabutions to the PIR repot</t>
  </si>
  <si>
    <t>Message to the to consider several things for the initial meeting</t>
  </si>
  <si>
    <t>Initial team meeting, introductions. Continuing Search for information on Agile project management.  General correspondence.  Client meeting request.</t>
  </si>
  <si>
    <t>Searched for Documentation for the Project.  IE Agile Documents</t>
  </si>
  <si>
    <t>Client - Team communications.  Confirm attendence at the Men's Shed Location</t>
  </si>
  <si>
    <t>Client initial Meeting.  Dunfermline.  4 hours</t>
  </si>
  <si>
    <t>Initial feedback on the client meeting.  Translating the meeting information into the foundation of the PIR ready for submission.</t>
  </si>
  <si>
    <t>Initial team meeting attended via Microsoft Teams</t>
  </si>
  <si>
    <t>Attended initial meeting with the client at Dunfermline.</t>
  </si>
  <si>
    <t>Corresponding with team members regarding initial meeting</t>
  </si>
  <si>
    <t>Contacting team members remotely</t>
  </si>
  <si>
    <t xml:space="preserve">Initial team meeting </t>
  </si>
  <si>
    <t xml:space="preserve">Recruiting team members </t>
  </si>
  <si>
    <t>Reading the Agile litirature</t>
  </si>
  <si>
    <t>Availability of different Course personel</t>
  </si>
  <si>
    <t>Attended the Glassroom to search for a team placement, discussed potential to join Men's Shed Project</t>
  </si>
  <si>
    <t>Contact team leader about project involvement</t>
  </si>
  <si>
    <t>Looking over client brief, rewatching client presentation recording</t>
  </si>
  <si>
    <t xml:space="preserve">Nil </t>
  </si>
  <si>
    <t>Contacted team leader about prject involvement.</t>
  </si>
  <si>
    <t>Email/teams with prospective team members</t>
  </si>
  <si>
    <t>NIL</t>
  </si>
  <si>
    <t>Corresponding with potential team members</t>
  </si>
  <si>
    <t>PROJECT NUMBER</t>
  </si>
  <si>
    <t>PROJECT NAME</t>
  </si>
  <si>
    <t>Men's Shed</t>
  </si>
  <si>
    <t>PROJECT MANAGER</t>
  </si>
  <si>
    <t>John Johnston</t>
  </si>
  <si>
    <t>DATE</t>
  </si>
  <si>
    <t>VERSION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</si>
</sst>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h:mm:ss Am/Pm"/>
    <numFmt numFmtId="165" formatCode="#,##0%"/>
  </numFmts>
  <fonts count="7" x14ac:knownFonts="1">
    <font>
      <sz val="11"/>
      <color theme="1"/>
      <name val="Calibri"/>
      <family val="2"/>
      <scheme val="minor"/>
    </font>
    <font>
      <sz val="18"/>
      <color rgb="FFffffff"/>
      <name val="Calibri"/>
      <family val="2"/>
    </font>
    <font>
      <sz val="11"/>
      <color rgb="FF000000"/>
      <name val="Calibri"/>
      <family val="2"/>
    </font>
    <font>
      <sz val="12"/>
      <color rgb="FFffffff"/>
      <name val="Calibri"/>
      <family val="2"/>
    </font>
    <font>
      <sz val="14"/>
      <color rgb="FFffffff"/>
      <name val="Calibri"/>
      <family val="2"/>
    </font>
    <font>
      <sz val="12"/>
      <color rgb="FF000000"/>
      <name val="Calibri"/>
      <family val="2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55">
    <xf xfId="0" numFmtId="0" borderId="0" fontId="0" fillId="0"/>
    <xf xfId="0" numFmtId="0" borderId="0" fontId="0" fillId="0" applyAlignment="1">
      <alignment horizontal="general"/>
    </xf>
    <xf xfId="0" numFmtId="0" borderId="1" applyBorder="1" fontId="1" applyFont="1" fillId="2" applyFill="1" applyAlignment="1">
      <alignment horizontal="center"/>
    </xf>
    <xf xfId="0" numFmtId="0" borderId="2" applyBorder="1" fontId="1" applyFont="1" fillId="2" applyFill="1" applyAlignment="1">
      <alignment horizontal="center"/>
    </xf>
    <xf xfId="0" numFmtId="164" applyNumberFormat="1" borderId="2" applyBorder="1" fontId="1" applyFont="1" fillId="2" applyFill="1" applyAlignment="1">
      <alignment horizontal="center"/>
    </xf>
    <xf xfId="0" numFmtId="165" applyNumberFormat="1" borderId="3" applyBorder="1" fontId="2" applyFont="1" fillId="0" applyAlignment="1">
      <alignment horizontal="center"/>
    </xf>
    <xf xfId="0" numFmtId="165" applyNumberFormat="1" borderId="3" applyBorder="1" fontId="2" applyFont="1" fillId="0" applyAlignment="1">
      <alignment horizontal="right"/>
    </xf>
    <xf xfId="0" numFmtId="0" borderId="3" applyBorder="1" fontId="2" applyFont="1" fillId="0" applyAlignment="1">
      <alignment horizontal="left"/>
    </xf>
    <xf xfId="0" numFmtId="4" applyNumberFormat="1" borderId="3" applyBorder="1" fontId="2" applyFont="1" fillId="0" applyAlignment="1">
      <alignment horizontal="center"/>
    </xf>
    <xf xfId="0" numFmtId="164" applyNumberFormat="1" borderId="3" applyBorder="1" fontId="2" applyFont="1" fillId="0" applyAlignment="1">
      <alignment horizontal="left"/>
    </xf>
    <xf xfId="0" numFmtId="0" borderId="3" applyBorder="1" fontId="2" applyFont="1" fillId="0" applyAlignment="1">
      <alignment horizontal="center"/>
    </xf>
    <xf xfId="0" numFmtId="0" borderId="4" applyBorder="1" fontId="3" applyFont="1" fillId="2" applyFill="1" applyAlignment="1">
      <alignment horizontal="left"/>
    </xf>
    <xf xfId="0" numFmtId="0" borderId="5" applyBorder="1" fontId="3" applyFont="1" fillId="2" applyFill="1" applyAlignment="1">
      <alignment horizontal="left"/>
    </xf>
    <xf xfId="0" numFmtId="0" borderId="5" applyBorder="1" fontId="4" applyFont="1" fillId="2" applyFill="1" applyAlignment="1">
      <alignment horizontal="left"/>
    </xf>
    <xf xfId="0" numFmtId="0" borderId="6" applyBorder="1" fontId="4" applyFont="1" fillId="2" applyFill="1" applyAlignment="1">
      <alignment horizontal="left"/>
    </xf>
    <xf xfId="0" numFmtId="4" applyNumberFormat="1" borderId="6" applyBorder="1" fontId="4" applyFont="1" fillId="2" applyFill="1" applyAlignment="1">
      <alignment horizontal="left"/>
    </xf>
    <xf xfId="0" numFmtId="4" applyNumberFormat="1" borderId="1" applyBorder="1" fontId="4" applyFont="1" fillId="2" applyFill="1" applyAlignment="1">
      <alignment horizontal="left"/>
    </xf>
    <xf xfId="0" numFmtId="0" borderId="2" applyBorder="1" fontId="4" applyFont="1" fillId="2" applyFill="1" applyAlignment="1">
      <alignment horizontal="left"/>
    </xf>
    <xf xfId="0" numFmtId="0" borderId="7" applyBorder="1" fontId="2" applyFont="1" fillId="0" applyAlignment="1">
      <alignment horizontal="center" vertical="top"/>
    </xf>
    <xf xfId="0" numFmtId="0" borderId="7" applyBorder="1" fontId="2" applyFont="1" fillId="0" applyAlignment="1">
      <alignment horizontal="left"/>
    </xf>
    <xf xfId="0" numFmtId="0" borderId="7" applyBorder="1" fontId="2" applyFont="1" fillId="0" applyAlignment="1">
      <alignment horizontal="left" wrapText="1"/>
    </xf>
    <xf xfId="0" numFmtId="4" applyNumberFormat="1" borderId="8" applyBorder="1" fontId="2" applyFont="1" fillId="0" applyAlignment="1">
      <alignment horizontal="center" vertical="top" wrapText="1"/>
    </xf>
    <xf xfId="0" numFmtId="4" applyNumberFormat="1" borderId="9" applyBorder="1" fontId="2" applyFont="1" fillId="0" applyAlignment="1">
      <alignment horizontal="center" vertical="top" wrapText="1"/>
    </xf>
    <xf xfId="0" numFmtId="4" applyNumberFormat="1" borderId="10" applyBorder="1" fontId="2" applyFont="1" fillId="0" applyAlignment="1">
      <alignment horizontal="center" wrapText="1"/>
    </xf>
    <xf xfId="0" numFmtId="165" applyNumberFormat="1" borderId="11" applyBorder="1" fontId="2" applyFont="1" fillId="0" applyAlignment="1">
      <alignment horizontal="right"/>
    </xf>
    <xf xfId="0" numFmtId="0" borderId="7" applyBorder="1" fontId="2" applyFont="1" fillId="0" applyAlignment="1">
      <alignment horizontal="center"/>
    </xf>
    <xf xfId="0" numFmtId="4" applyNumberFormat="1" borderId="12" applyBorder="1" fontId="2" applyFont="1" fillId="0" applyAlignment="1">
      <alignment horizontal="center" wrapText="1"/>
    </xf>
    <xf xfId="0" numFmtId="4" applyNumberFormat="1" borderId="11" applyBorder="1" fontId="2" applyFont="1" fillId="0" applyAlignment="1">
      <alignment horizontal="center" wrapText="1"/>
    </xf>
    <xf xfId="0" numFmtId="4" applyNumberFormat="1" borderId="13" applyBorder="1" fontId="2" applyFont="1" fillId="0" applyAlignment="1">
      <alignment horizontal="center" wrapText="1"/>
    </xf>
    <xf xfId="0" numFmtId="4" applyNumberFormat="1" borderId="14" applyBorder="1" fontId="2" applyFont="1" fillId="0" applyAlignment="1">
      <alignment horizontal="center" wrapText="1"/>
    </xf>
    <xf xfId="0" numFmtId="4" applyNumberFormat="1" borderId="15" applyBorder="1" fontId="2" applyFont="1" fillId="0" applyAlignment="1">
      <alignment horizontal="center" wrapText="1"/>
    </xf>
    <xf xfId="0" numFmtId="4" applyNumberFormat="1" borderId="16" applyBorder="1" fontId="2" applyFont="1" fillId="0" applyAlignment="1">
      <alignment horizontal="center" wrapText="1"/>
    </xf>
    <xf xfId="0" numFmtId="4" applyNumberFormat="1" borderId="17" applyBorder="1" fontId="2" applyFont="1" fillId="0" applyAlignment="1">
      <alignment horizontal="center" vertical="top"/>
    </xf>
    <xf xfId="0" numFmtId="4" applyNumberFormat="1" borderId="17" applyBorder="1" fontId="2" applyFont="1" fillId="0" applyAlignment="1">
      <alignment horizontal="center"/>
    </xf>
    <xf xfId="0" numFmtId="0" borderId="0" fontId="0" fillId="0" applyAlignment="1">
      <alignment horizontal="general"/>
    </xf>
    <xf xfId="0" numFmtId="0" borderId="0" fontId="0" fillId="0" applyAlignment="1">
      <alignment horizontal="left"/>
    </xf>
    <xf xfId="0" numFmtId="4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165" applyNumberFormat="1" borderId="0" fontId="0" fillId="0" applyAlignment="1">
      <alignment horizontal="right"/>
    </xf>
    <xf xfId="0" numFmtId="4" applyNumberFormat="1" borderId="3" applyBorder="1" fontId="2" applyFont="1" fillId="0" applyAlignment="1">
      <alignment horizontal="right"/>
    </xf>
    <xf xfId="0" numFmtId="0" borderId="3" applyBorder="1" fontId="2" applyFont="1" fillId="0" applyAlignment="1">
      <alignment horizontal="right"/>
    </xf>
    <xf xfId="0" numFmtId="4" applyNumberFormat="1" borderId="17" applyBorder="1" fontId="2" applyFont="1" fillId="0" applyAlignment="1">
      <alignment horizontal="right"/>
    </xf>
    <xf xfId="0" numFmtId="4" applyNumberFormat="1" borderId="10" applyBorder="1" fontId="2" applyFont="1" fillId="0" applyAlignment="1">
      <alignment horizontal="center"/>
    </xf>
    <xf xfId="0" numFmtId="4" applyNumberFormat="1" borderId="0" fontId="0" fillId="0" applyAlignment="1">
      <alignment horizontal="right"/>
    </xf>
    <xf xfId="0" numFmtId="0" borderId="0" fontId="0" fillId="0" applyAlignment="1">
      <alignment horizontal="right"/>
    </xf>
    <xf xfId="0" numFmtId="164" applyNumberFormat="1" borderId="3" applyBorder="1" fontId="2" applyFont="1" fillId="0" applyAlignment="1">
      <alignment horizontal="center"/>
    </xf>
    <xf xfId="0" numFmtId="3" applyNumberFormat="1" borderId="3" applyBorder="1" fontId="2" applyFont="1" fillId="0" applyAlignment="1">
      <alignment horizontal="center"/>
    </xf>
    <xf xfId="0" numFmtId="0" borderId="7" applyBorder="1" fontId="5" applyFont="1" fillId="0" applyAlignment="1">
      <alignment horizontal="left" wrapText="1"/>
    </xf>
    <xf xfId="0" numFmtId="0" borderId="3" applyBorder="1" fontId="2" applyFont="1" fillId="0" applyAlignment="1">
      <alignment horizontal="left" wrapText="1"/>
    </xf>
    <xf xfId="0" numFmtId="3" applyNumberFormat="1" borderId="3" applyBorder="1" fontId="2" applyFont="1" fillId="0" applyAlignment="1">
      <alignment horizontal="right"/>
    </xf>
    <xf xfId="0" numFmtId="0" borderId="7" applyBorder="1" fontId="6" applyFont="1" fillId="2" applyFill="1" applyAlignment="1">
      <alignment horizontal="left"/>
    </xf>
    <xf xfId="0" numFmtId="3" applyNumberFormat="1" borderId="7" applyBorder="1" fontId="2" applyFont="1" fillId="0" applyAlignment="1">
      <alignment horizontal="right"/>
    </xf>
    <xf xfId="0" numFmtId="3" applyNumberFormat="1" borderId="7" applyBorder="1" fontId="2" applyFont="1" fillId="0" applyAlignment="1">
      <alignment horizontal="left"/>
    </xf>
    <xf xfId="0" numFmtId="14" applyNumberFormat="1" borderId="7" applyBorder="1" fontId="2" applyFont="1" fillId="0" applyAlignment="1">
      <alignment horizontal="left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worksheets/sheet13.xml" Type="http://schemas.openxmlformats.org/officeDocument/2006/relationships/worksheet" Id="rId13"/><Relationship Target="worksheets/sheet14.xml" Type="http://schemas.openxmlformats.org/officeDocument/2006/relationships/worksheet" Id="rId14"/><Relationship Target="worksheets/sheet15.xml" Type="http://schemas.openxmlformats.org/officeDocument/2006/relationships/worksheet" Id="rId15"/><Relationship Target="worksheets/sheet16.xml" Type="http://schemas.openxmlformats.org/officeDocument/2006/relationships/worksheet" Id="rId16"/><Relationship Target="worksheets/sheet17.xml" Type="http://schemas.openxmlformats.org/officeDocument/2006/relationships/worksheet" Id="rId17"/><Relationship Target="sharedStrings.xml" Type="http://schemas.openxmlformats.org/officeDocument/2006/relationships/sharedStrings" Id="rId18"/><Relationship Target="styles.xml" Type="http://schemas.openxmlformats.org/officeDocument/2006/relationships/styles" Id="rId19"/><Relationship Target="theme/theme1.xml" Type="http://schemas.openxmlformats.org/officeDocument/2006/relationships/theme" Id="rId20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8"/>
  <sheetViews>
    <sheetView workbookViewId="0"/>
  </sheetViews>
  <sheetFormatPr defaultRowHeight="15" x14ac:dyDescent="0.25"/>
  <cols>
    <col min="1" max="1" style="34" width="14.147857142857141" customWidth="1" bestFit="1"/>
    <col min="2" max="2" style="34" width="14.147857142857141" customWidth="1" bestFit="1"/>
    <col min="3" max="3" style="35" width="19.862142857142857" customWidth="1" bestFit="1"/>
    <col min="4" max="4" style="54" width="37.43357142857143" customWidth="1" bestFit="1"/>
  </cols>
  <sheetData>
    <row x14ac:dyDescent="0.25" r="1" customHeight="1" ht="19.5">
      <c r="A1" s="1"/>
      <c r="B1" s="1"/>
      <c r="C1" s="7"/>
      <c r="D1" s="49"/>
    </row>
    <row x14ac:dyDescent="0.25" r="2" customHeight="1" ht="19.5">
      <c r="A2" s="1"/>
      <c r="B2" s="1"/>
      <c r="C2" s="7"/>
      <c r="D2" s="49"/>
    </row>
    <row x14ac:dyDescent="0.25" r="3" customHeight="1" ht="19.5">
      <c r="A3" s="1"/>
      <c r="B3" s="1"/>
      <c r="C3" s="7"/>
      <c r="D3" s="49"/>
    </row>
    <row x14ac:dyDescent="0.25" r="4" customHeight="1" ht="27">
      <c r="A4" s="1"/>
      <c r="B4" s="1"/>
      <c r="C4" s="50" t="s">
        <v>166</v>
      </c>
      <c r="D4" s="51">
        <v>13</v>
      </c>
    </row>
    <row x14ac:dyDescent="0.25" r="5" customHeight="1" ht="27">
      <c r="A5" s="1"/>
      <c r="B5" s="1"/>
      <c r="C5" s="50" t="s">
        <v>167</v>
      </c>
      <c r="D5" s="52" t="s">
        <v>168</v>
      </c>
    </row>
    <row x14ac:dyDescent="0.25" r="6" customHeight="1" ht="27">
      <c r="A6" s="1"/>
      <c r="B6" s="1"/>
      <c r="C6" s="50" t="s">
        <v>169</v>
      </c>
      <c r="D6" s="52" t="s">
        <v>170</v>
      </c>
    </row>
    <row x14ac:dyDescent="0.25" r="7" customHeight="1" ht="27">
      <c r="A7" s="1"/>
      <c r="B7" s="1"/>
      <c r="C7" s="50" t="s">
        <v>171</v>
      </c>
      <c r="D7" s="53">
        <v>44956</v>
      </c>
    </row>
    <row x14ac:dyDescent="0.25" r="8" customHeight="1" ht="27">
      <c r="A8" s="1"/>
      <c r="B8" s="1"/>
      <c r="C8" s="50" t="s">
        <v>172</v>
      </c>
      <c r="D8" s="51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4" width="4.147857142857143" customWidth="1" bestFit="1"/>
    <col min="2" max="2" style="35" width="15.862142857142858" customWidth="1" bestFit="1"/>
    <col min="3" max="3" style="35" width="31.14785714285714" customWidth="1" bestFit="1"/>
    <col min="4" max="4" style="35" width="26.14785714285714" customWidth="1" bestFit="1"/>
    <col min="5" max="5" style="35" width="26.14785714285714" customWidth="1" bestFit="1"/>
    <col min="6" max="6" style="35" width="26.14785714285714" customWidth="1" bestFit="1"/>
    <col min="7" max="7" style="35" width="26.14785714285714" customWidth="1" bestFit="1"/>
    <col min="8" max="8" style="35" width="26.14785714285714" customWidth="1" bestFit="1"/>
    <col min="9" max="9" style="36" width="14.147857142857141" customWidth="1" bestFit="1"/>
    <col min="10" max="10" style="36" width="14.147857142857141" customWidth="1" bestFit="1"/>
    <col min="11" max="11" style="37" width="14.147857142857141" customWidth="1" bestFit="1"/>
    <col min="12" max="12" style="38" width="14.147857142857141" customWidth="1" bestFit="1"/>
    <col min="13" max="13" style="38" width="13.576428571428572" customWidth="1" bestFit="1"/>
  </cols>
  <sheetData>
    <row x14ac:dyDescent="0.25" r="1" customHeight="1" ht="19.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5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8"/>
      <c r="J2" s="9"/>
      <c r="K2" s="10"/>
      <c r="L2" s="5"/>
      <c r="M2" s="6"/>
    </row>
    <row x14ac:dyDescent="0.25" r="3" customHeight="1" ht="25.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5"/>
      <c r="M3" s="6"/>
    </row>
    <row x14ac:dyDescent="0.25" r="4" customHeight="1" ht="42">
      <c r="A4" s="1"/>
      <c r="B4" s="18" t="s">
        <v>10</v>
      </c>
      <c r="C4" s="19" t="s">
        <v>11</v>
      </c>
      <c r="D4" s="20" t="s">
        <v>48</v>
      </c>
      <c r="E4" s="20"/>
      <c r="F4" s="20"/>
      <c r="G4" s="20"/>
      <c r="H4" s="20"/>
      <c r="I4" s="21">
        <v>5</v>
      </c>
      <c r="J4" s="22">
        <f>SUM(I4,'WK 8 06-03-23'!J4:K6)</f>
      </c>
      <c r="K4" s="23"/>
      <c r="L4" s="24">
        <f>I4/$I$22</f>
      </c>
      <c r="M4" s="6">
        <f>J4/$J$22</f>
      </c>
    </row>
    <row x14ac:dyDescent="0.25" r="5" customHeight="1" ht="42">
      <c r="A5" s="1"/>
      <c r="B5" s="25"/>
      <c r="C5" s="19" t="s">
        <v>12</v>
      </c>
      <c r="D5" s="20" t="s">
        <v>43</v>
      </c>
      <c r="E5" s="20"/>
      <c r="F5" s="20" t="s">
        <v>49</v>
      </c>
      <c r="G5" s="20" t="s">
        <v>50</v>
      </c>
      <c r="H5" s="20"/>
      <c r="I5" s="26"/>
      <c r="J5" s="27"/>
      <c r="K5" s="28"/>
      <c r="L5" s="24"/>
      <c r="M5" s="6"/>
    </row>
    <row x14ac:dyDescent="0.25" r="6" customHeight="1" ht="42">
      <c r="A6" s="1"/>
      <c r="B6" s="25"/>
      <c r="C6" s="19" t="s">
        <v>13</v>
      </c>
      <c r="D6" s="20"/>
      <c r="E6" s="20"/>
      <c r="F6" s="20"/>
      <c r="G6" s="20"/>
      <c r="H6" s="20"/>
      <c r="I6" s="29"/>
      <c r="J6" s="30"/>
      <c r="K6" s="31"/>
      <c r="L6" s="24"/>
      <c r="M6" s="6"/>
    </row>
    <row x14ac:dyDescent="0.25" r="7" customHeight="1" ht="42">
      <c r="A7" s="1"/>
      <c r="B7" s="18" t="s">
        <v>14</v>
      </c>
      <c r="C7" s="19" t="s">
        <v>11</v>
      </c>
      <c r="D7" s="20"/>
      <c r="E7" s="20"/>
      <c r="F7" s="20"/>
      <c r="G7" s="20"/>
      <c r="H7" s="20"/>
      <c r="I7" s="21">
        <v>1</v>
      </c>
      <c r="J7" s="22">
        <f>SUM(I7,'WK 8 06-03-23'!J7:K9)</f>
      </c>
      <c r="K7" s="23"/>
      <c r="L7" s="24">
        <f>I7/$I$22</f>
      </c>
      <c r="M7" s="6">
        <f>J7/$J$22</f>
      </c>
    </row>
    <row x14ac:dyDescent="0.25" r="8" customHeight="1" ht="42">
      <c r="A8" s="1"/>
      <c r="B8" s="25"/>
      <c r="C8" s="19" t="s">
        <v>12</v>
      </c>
      <c r="D8" s="20" t="s">
        <v>30</v>
      </c>
      <c r="E8" s="20"/>
      <c r="F8" s="20"/>
      <c r="G8" s="20"/>
      <c r="H8" s="20"/>
      <c r="I8" s="26"/>
      <c r="J8" s="27"/>
      <c r="K8" s="28"/>
      <c r="L8" s="24"/>
      <c r="M8" s="6"/>
    </row>
    <row x14ac:dyDescent="0.25" r="9" customHeight="1" ht="42">
      <c r="A9" s="1"/>
      <c r="B9" s="25"/>
      <c r="C9" s="19" t="s">
        <v>13</v>
      </c>
      <c r="D9" s="20"/>
      <c r="E9" s="20"/>
      <c r="F9" s="20"/>
      <c r="G9" s="20"/>
      <c r="H9" s="20"/>
      <c r="I9" s="29"/>
      <c r="J9" s="30"/>
      <c r="K9" s="31"/>
      <c r="L9" s="24"/>
      <c r="M9" s="6"/>
    </row>
    <row x14ac:dyDescent="0.25" r="10" customHeight="1" ht="42">
      <c r="A10" s="1"/>
      <c r="B10" s="18" t="s">
        <v>15</v>
      </c>
      <c r="C10" s="19" t="s">
        <v>11</v>
      </c>
      <c r="D10" s="20"/>
      <c r="E10" s="20"/>
      <c r="F10" s="20"/>
      <c r="G10" s="20"/>
      <c r="H10" s="20"/>
      <c r="I10" s="21">
        <v>3</v>
      </c>
      <c r="J10" s="22">
        <f>SUM(I10,'WK 8 06-03-23'!J10:K12)</f>
      </c>
      <c r="K10" s="23"/>
      <c r="L10" s="24">
        <f>I10/$I$22</f>
      </c>
      <c r="M10" s="6">
        <f>J10/$J$22</f>
      </c>
    </row>
    <row x14ac:dyDescent="0.25" r="11" customHeight="1" ht="42">
      <c r="A11" s="1"/>
      <c r="B11" s="25"/>
      <c r="C11" s="19" t="s">
        <v>12</v>
      </c>
      <c r="D11" s="20" t="s">
        <v>51</v>
      </c>
      <c r="E11" s="20"/>
      <c r="F11" s="20" t="s">
        <v>52</v>
      </c>
      <c r="G11" s="20" t="s">
        <v>53</v>
      </c>
      <c r="H11" s="20" t="s">
        <v>54</v>
      </c>
      <c r="I11" s="26"/>
      <c r="J11" s="27"/>
      <c r="K11" s="28"/>
      <c r="L11" s="24"/>
      <c r="M11" s="6"/>
    </row>
    <row x14ac:dyDescent="0.25" r="12" customHeight="1" ht="42">
      <c r="A12" s="1"/>
      <c r="B12" s="25"/>
      <c r="C12" s="19" t="s">
        <v>13</v>
      </c>
      <c r="D12" s="20" t="s">
        <v>55</v>
      </c>
      <c r="E12" s="20"/>
      <c r="F12" s="20"/>
      <c r="G12" s="20"/>
      <c r="H12" s="20"/>
      <c r="I12" s="29"/>
      <c r="J12" s="30"/>
      <c r="K12" s="31"/>
      <c r="L12" s="24"/>
      <c r="M12" s="6"/>
    </row>
    <row x14ac:dyDescent="0.25" r="13" customHeight="1" ht="42">
      <c r="A13" s="1"/>
      <c r="B13" s="18" t="s">
        <v>16</v>
      </c>
      <c r="C13" s="19" t="s">
        <v>11</v>
      </c>
      <c r="D13" s="20"/>
      <c r="E13" s="20"/>
      <c r="F13" s="20"/>
      <c r="G13" s="20"/>
      <c r="H13" s="20"/>
      <c r="I13" s="21">
        <v>0</v>
      </c>
      <c r="J13" s="22">
        <f>SUM(I13,'WK 8 06-03-23'!J13:K15)</f>
      </c>
      <c r="K13" s="23"/>
      <c r="L13" s="24">
        <f>I13/$I$22</f>
      </c>
      <c r="M13" s="6">
        <f>J13/$J$22</f>
      </c>
    </row>
    <row x14ac:dyDescent="0.25" r="14" customHeight="1" ht="42">
      <c r="A14" s="1"/>
      <c r="B14" s="25"/>
      <c r="C14" s="19" t="s">
        <v>12</v>
      </c>
      <c r="D14" s="20"/>
      <c r="E14" s="20"/>
      <c r="F14" s="20"/>
      <c r="G14" s="20"/>
      <c r="H14" s="20"/>
      <c r="I14" s="26"/>
      <c r="J14" s="27"/>
      <c r="K14" s="28"/>
      <c r="L14" s="24"/>
      <c r="M14" s="6"/>
    </row>
    <row x14ac:dyDescent="0.25" r="15" customHeight="1" ht="42">
      <c r="A15" s="1"/>
      <c r="B15" s="25"/>
      <c r="C15" s="19" t="s">
        <v>13</v>
      </c>
      <c r="D15" s="20"/>
      <c r="E15" s="20"/>
      <c r="F15" s="20"/>
      <c r="G15" s="20"/>
      <c r="H15" s="20"/>
      <c r="I15" s="29"/>
      <c r="J15" s="30"/>
      <c r="K15" s="31"/>
      <c r="L15" s="24"/>
      <c r="M15" s="6"/>
    </row>
    <row x14ac:dyDescent="0.25" r="16" customHeight="1" ht="46.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>
        <v>0</v>
      </c>
      <c r="J16" s="22">
        <f>SUM(I16,'WK 8 06-03-23'!J16:K18)</f>
      </c>
      <c r="K16" s="23"/>
      <c r="L16" s="24">
        <f>I16/$I$22</f>
      </c>
      <c r="M16" s="6">
        <f>J16/$J$22</f>
      </c>
    </row>
    <row x14ac:dyDescent="0.25" r="17" customHeight="1" ht="50.1">
      <c r="A17" s="1"/>
      <c r="B17" s="25"/>
      <c r="C17" s="19" t="s">
        <v>12</v>
      </c>
      <c r="D17" s="20"/>
      <c r="E17" s="20"/>
      <c r="F17" s="20"/>
      <c r="G17" s="20"/>
      <c r="H17" s="20"/>
      <c r="I17" s="26"/>
      <c r="J17" s="27"/>
      <c r="K17" s="28"/>
      <c r="L17" s="24"/>
      <c r="M17" s="6"/>
    </row>
    <row x14ac:dyDescent="0.25" r="18" customHeight="1" ht="47.1">
      <c r="A18" s="1"/>
      <c r="B18" s="25"/>
      <c r="C18" s="19" t="s">
        <v>13</v>
      </c>
      <c r="D18" s="20"/>
      <c r="E18" s="20"/>
      <c r="F18" s="20"/>
      <c r="G18" s="20"/>
      <c r="H18" s="20"/>
      <c r="I18" s="29"/>
      <c r="J18" s="30"/>
      <c r="K18" s="31"/>
      <c r="L18" s="24"/>
      <c r="M18" s="6"/>
    </row>
    <row x14ac:dyDescent="0.25" r="19" customHeight="1" ht="40.5">
      <c r="A19" s="1"/>
      <c r="B19" s="18" t="s">
        <v>21</v>
      </c>
      <c r="C19" s="19" t="s">
        <v>11</v>
      </c>
      <c r="D19" s="20"/>
      <c r="E19" s="20"/>
      <c r="F19" s="20"/>
      <c r="G19" s="20"/>
      <c r="H19" s="20"/>
      <c r="I19" s="21">
        <v>0</v>
      </c>
      <c r="J19" s="22">
        <f>SUM(I19,'WK 8 06-03-23'!J19:K21)</f>
      </c>
      <c r="K19" s="23"/>
      <c r="L19" s="24">
        <f>I19/$I$22</f>
      </c>
      <c r="M19" s="6">
        <f>J19/$J$22</f>
      </c>
    </row>
    <row x14ac:dyDescent="0.25" r="20" customHeight="1" ht="42.6">
      <c r="A20" s="1"/>
      <c r="B20" s="25"/>
      <c r="C20" s="19" t="s">
        <v>12</v>
      </c>
      <c r="D20" s="20"/>
      <c r="E20" s="20"/>
      <c r="F20" s="20"/>
      <c r="G20" s="20"/>
      <c r="H20" s="20"/>
      <c r="I20" s="26"/>
      <c r="J20" s="27"/>
      <c r="K20" s="28"/>
      <c r="L20" s="24"/>
      <c r="M20" s="6"/>
    </row>
    <row x14ac:dyDescent="0.25" r="21" customHeight="1" ht="42.75">
      <c r="A21" s="1"/>
      <c r="B21" s="25"/>
      <c r="C21" s="19" t="s">
        <v>13</v>
      </c>
      <c r="D21" s="20"/>
      <c r="E21" s="20"/>
      <c r="F21" s="20"/>
      <c r="G21" s="20"/>
      <c r="H21" s="20"/>
      <c r="I21" s="29"/>
      <c r="J21" s="30"/>
      <c r="K21" s="31"/>
      <c r="L21" s="24"/>
      <c r="M21" s="6"/>
    </row>
    <row x14ac:dyDescent="0.25" r="22" customHeight="1" ht="19.5">
      <c r="A22" s="1"/>
      <c r="B22" s="7"/>
      <c r="C22" s="7"/>
      <c r="D22" s="7"/>
      <c r="E22" s="7"/>
      <c r="F22" s="7"/>
      <c r="G22" s="7"/>
      <c r="H22" s="7"/>
      <c r="I22" s="32">
        <f>SUM(I4:I21)</f>
      </c>
      <c r="J22" s="32">
        <f>SUM(J4:K21)</f>
      </c>
      <c r="K22" s="33"/>
      <c r="L22" s="24">
        <f>I22/$I$22</f>
      </c>
      <c r="M22" s="6">
        <f>J22/$J$22</f>
      </c>
    </row>
    <row x14ac:dyDescent="0.25" r="23" customHeight="1" ht="19.5">
      <c r="A23" s="1"/>
      <c r="B23" s="7"/>
      <c r="C23" s="7"/>
      <c r="D23" s="7"/>
      <c r="E23" s="7"/>
      <c r="F23" s="7"/>
      <c r="G23" s="7"/>
      <c r="H23" s="7"/>
      <c r="I23" s="8"/>
      <c r="J23" s="8"/>
      <c r="K23" s="8"/>
      <c r="L23" s="24"/>
      <c r="M23" s="6"/>
    </row>
    <row x14ac:dyDescent="0.25" r="24" customHeight="1" ht="19.5">
      <c r="A24" s="1"/>
      <c r="B24" s="7"/>
      <c r="C24" s="7"/>
      <c r="D24" s="7"/>
      <c r="E24" s="7"/>
      <c r="F24" s="7"/>
      <c r="G24" s="7"/>
      <c r="H24" s="7"/>
      <c r="I24" s="8"/>
      <c r="J24" s="8"/>
      <c r="K24" s="8"/>
      <c r="L24" s="24"/>
      <c r="M24" s="6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4" width="4.147857142857143" customWidth="1" bestFit="1"/>
    <col min="2" max="2" style="35" width="15.862142857142858" customWidth="1" bestFit="1"/>
    <col min="3" max="3" style="35" width="31.14785714285714" customWidth="1" bestFit="1"/>
    <col min="4" max="4" style="35" width="26.14785714285714" customWidth="1" bestFit="1"/>
    <col min="5" max="5" style="35" width="26.14785714285714" customWidth="1" bestFit="1"/>
    <col min="6" max="6" style="35" width="26.14785714285714" customWidth="1" bestFit="1"/>
    <col min="7" max="7" style="35" width="26.14785714285714" customWidth="1" bestFit="1"/>
    <col min="8" max="8" style="35" width="26.14785714285714" customWidth="1" bestFit="1"/>
    <col min="9" max="9" style="36" width="14.147857142857141" customWidth="1" bestFit="1"/>
    <col min="10" max="10" style="36" width="14.147857142857141" customWidth="1" bestFit="1"/>
    <col min="11" max="11" style="37" width="14.147857142857141" customWidth="1" bestFit="1"/>
    <col min="12" max="12" style="38" width="14.147857142857141" customWidth="1" bestFit="1"/>
    <col min="13" max="13" style="38" width="13.576428571428572" customWidth="1" bestFit="1"/>
  </cols>
  <sheetData>
    <row x14ac:dyDescent="0.25" r="1" customHeight="1" ht="19.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5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8"/>
      <c r="J2" s="9"/>
      <c r="K2" s="10"/>
      <c r="L2" s="5"/>
      <c r="M2" s="6"/>
    </row>
    <row x14ac:dyDescent="0.25" r="3" customHeight="1" ht="25.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5"/>
      <c r="M3" s="6"/>
    </row>
    <row x14ac:dyDescent="0.25" r="4" customHeight="1" ht="42">
      <c r="A4" s="1"/>
      <c r="B4" s="18" t="s">
        <v>10</v>
      </c>
      <c r="C4" s="19" t="s">
        <v>11</v>
      </c>
      <c r="D4" s="20" t="s">
        <v>42</v>
      </c>
      <c r="E4" s="20"/>
      <c r="F4" s="20"/>
      <c r="G4" s="20"/>
      <c r="H4" s="20"/>
      <c r="I4" s="21">
        <v>2.5</v>
      </c>
      <c r="J4" s="22">
        <f>SUM(I4,'WK 8 06-03-23'!J4:K6)</f>
      </c>
      <c r="K4" s="23"/>
      <c r="L4" s="24">
        <f>I4/$I$22</f>
      </c>
      <c r="M4" s="6">
        <f>J4/$J$22</f>
      </c>
    </row>
    <row x14ac:dyDescent="0.25" r="5" customHeight="1" ht="42">
      <c r="A5" s="1"/>
      <c r="B5" s="25"/>
      <c r="C5" s="19" t="s">
        <v>12</v>
      </c>
      <c r="D5" s="20" t="s">
        <v>43</v>
      </c>
      <c r="E5" s="20"/>
      <c r="F5" s="20"/>
      <c r="G5" s="20"/>
      <c r="H5" s="20"/>
      <c r="I5" s="26"/>
      <c r="J5" s="27"/>
      <c r="K5" s="28"/>
      <c r="L5" s="24"/>
      <c r="M5" s="6"/>
    </row>
    <row x14ac:dyDescent="0.25" r="6" customHeight="1" ht="42">
      <c r="A6" s="1"/>
      <c r="B6" s="25"/>
      <c r="C6" s="19" t="s">
        <v>13</v>
      </c>
      <c r="D6" s="20"/>
      <c r="E6" s="20"/>
      <c r="F6" s="20"/>
      <c r="G6" s="20"/>
      <c r="H6" s="20"/>
      <c r="I6" s="29"/>
      <c r="J6" s="30"/>
      <c r="K6" s="31"/>
      <c r="L6" s="24"/>
      <c r="M6" s="6"/>
    </row>
    <row x14ac:dyDescent="0.25" r="7" customHeight="1" ht="42">
      <c r="A7" s="1"/>
      <c r="B7" s="18" t="s">
        <v>14</v>
      </c>
      <c r="C7" s="19" t="s">
        <v>11</v>
      </c>
      <c r="D7" s="20"/>
      <c r="E7" s="20"/>
      <c r="F7" s="20"/>
      <c r="G7" s="20"/>
      <c r="H7" s="20"/>
      <c r="I7" s="21">
        <v>1</v>
      </c>
      <c r="J7" s="22">
        <f>SUM(I7,'WK 8 06-03-23'!J7:K9)</f>
      </c>
      <c r="K7" s="23"/>
      <c r="L7" s="24">
        <f>I7/$I$22</f>
      </c>
      <c r="M7" s="6">
        <f>J7/$J$22</f>
      </c>
    </row>
    <row x14ac:dyDescent="0.25" r="8" customHeight="1" ht="42">
      <c r="A8" s="1"/>
      <c r="B8" s="25"/>
      <c r="C8" s="19" t="s">
        <v>12</v>
      </c>
      <c r="D8" s="20" t="s">
        <v>30</v>
      </c>
      <c r="E8" s="20"/>
      <c r="F8" s="20"/>
      <c r="G8" s="20"/>
      <c r="H8" s="20"/>
      <c r="I8" s="26"/>
      <c r="J8" s="27"/>
      <c r="K8" s="28"/>
      <c r="L8" s="24"/>
      <c r="M8" s="6"/>
    </row>
    <row x14ac:dyDescent="0.25" r="9" customHeight="1" ht="42">
      <c r="A9" s="1"/>
      <c r="B9" s="25"/>
      <c r="C9" s="19" t="s">
        <v>13</v>
      </c>
      <c r="D9" s="20"/>
      <c r="E9" s="20"/>
      <c r="F9" s="20"/>
      <c r="G9" s="20"/>
      <c r="H9" s="20"/>
      <c r="I9" s="29"/>
      <c r="J9" s="30"/>
      <c r="K9" s="31"/>
      <c r="L9" s="24"/>
      <c r="M9" s="6"/>
    </row>
    <row x14ac:dyDescent="0.25" r="10" customHeight="1" ht="42">
      <c r="A10" s="1"/>
      <c r="B10" s="18" t="s">
        <v>15</v>
      </c>
      <c r="C10" s="19" t="s">
        <v>11</v>
      </c>
      <c r="D10" s="20"/>
      <c r="E10" s="20"/>
      <c r="F10" s="20"/>
      <c r="G10" s="20"/>
      <c r="H10" s="20"/>
      <c r="I10" s="21">
        <v>0</v>
      </c>
      <c r="J10" s="22">
        <f>SUM(I10,'WK 8 06-03-23'!J10:K12)</f>
      </c>
      <c r="K10" s="23"/>
      <c r="L10" s="24">
        <f>I10/$I$22</f>
      </c>
      <c r="M10" s="6">
        <f>J10/$J$22</f>
      </c>
    </row>
    <row x14ac:dyDescent="0.25" r="11" customHeight="1" ht="42">
      <c r="A11" s="1"/>
      <c r="B11" s="25"/>
      <c r="C11" s="19" t="s">
        <v>12</v>
      </c>
      <c r="D11" s="20"/>
      <c r="E11" s="20"/>
      <c r="F11" s="20"/>
      <c r="G11" s="20"/>
      <c r="H11" s="20"/>
      <c r="I11" s="26"/>
      <c r="J11" s="27"/>
      <c r="K11" s="28"/>
      <c r="L11" s="24"/>
      <c r="M11" s="6"/>
    </row>
    <row x14ac:dyDescent="0.25" r="12" customHeight="1" ht="42">
      <c r="A12" s="1"/>
      <c r="B12" s="25"/>
      <c r="C12" s="19" t="s">
        <v>13</v>
      </c>
      <c r="D12" s="20"/>
      <c r="E12" s="20"/>
      <c r="F12" s="20"/>
      <c r="G12" s="20"/>
      <c r="H12" s="20"/>
      <c r="I12" s="29"/>
      <c r="J12" s="30"/>
      <c r="K12" s="31"/>
      <c r="L12" s="24"/>
      <c r="M12" s="6"/>
    </row>
    <row x14ac:dyDescent="0.25" r="13" customHeight="1" ht="42">
      <c r="A13" s="1"/>
      <c r="B13" s="18" t="s">
        <v>16</v>
      </c>
      <c r="C13" s="19" t="s">
        <v>11</v>
      </c>
      <c r="D13" s="20"/>
      <c r="E13" s="20"/>
      <c r="F13" s="20"/>
      <c r="G13" s="20"/>
      <c r="H13" s="20"/>
      <c r="I13" s="21">
        <v>0</v>
      </c>
      <c r="J13" s="22">
        <f>SUM(I13,'WK 8 06-03-23'!J13:K15)</f>
      </c>
      <c r="K13" s="23"/>
      <c r="L13" s="24">
        <f>I13/$I$22</f>
      </c>
      <c r="M13" s="6">
        <f>J13/$J$22</f>
      </c>
    </row>
    <row x14ac:dyDescent="0.25" r="14" customHeight="1" ht="42">
      <c r="A14" s="1"/>
      <c r="B14" s="25"/>
      <c r="C14" s="19" t="s">
        <v>12</v>
      </c>
      <c r="D14" s="20"/>
      <c r="E14" s="20"/>
      <c r="F14" s="20"/>
      <c r="G14" s="20"/>
      <c r="H14" s="20"/>
      <c r="I14" s="26"/>
      <c r="J14" s="27"/>
      <c r="K14" s="28"/>
      <c r="L14" s="24"/>
      <c r="M14" s="6"/>
    </row>
    <row x14ac:dyDescent="0.25" r="15" customHeight="1" ht="42">
      <c r="A15" s="1"/>
      <c r="B15" s="25"/>
      <c r="C15" s="19" t="s">
        <v>13</v>
      </c>
      <c r="D15" s="20"/>
      <c r="E15" s="20"/>
      <c r="F15" s="20"/>
      <c r="G15" s="20"/>
      <c r="H15" s="20"/>
      <c r="I15" s="29"/>
      <c r="J15" s="30"/>
      <c r="K15" s="31"/>
      <c r="L15" s="24"/>
      <c r="M15" s="6"/>
    </row>
    <row x14ac:dyDescent="0.25" r="16" customHeight="1" ht="46.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>
        <v>14</v>
      </c>
      <c r="J16" s="22">
        <f>SUM(I16,'WK 8 06-03-23'!J16:K18)</f>
      </c>
      <c r="K16" s="23"/>
      <c r="L16" s="24">
        <f>I16/$I$22</f>
      </c>
      <c r="M16" s="6">
        <f>J16/$J$22</f>
      </c>
    </row>
    <row x14ac:dyDescent="0.25" r="17" customHeight="1" ht="50.1">
      <c r="A17" s="1"/>
      <c r="B17" s="25"/>
      <c r="C17" s="19" t="s">
        <v>12</v>
      </c>
      <c r="D17" s="20"/>
      <c r="E17" s="20"/>
      <c r="F17" s="20" t="s">
        <v>44</v>
      </c>
      <c r="G17" s="20" t="s">
        <v>45</v>
      </c>
      <c r="H17" s="20"/>
      <c r="I17" s="26"/>
      <c r="J17" s="27"/>
      <c r="K17" s="28"/>
      <c r="L17" s="24"/>
      <c r="M17" s="6"/>
    </row>
    <row x14ac:dyDescent="0.25" r="18" customHeight="1" ht="47.1">
      <c r="A18" s="1"/>
      <c r="B18" s="25"/>
      <c r="C18" s="19" t="s">
        <v>13</v>
      </c>
      <c r="D18" s="20"/>
      <c r="E18" s="20"/>
      <c r="F18" s="20"/>
      <c r="G18" s="20"/>
      <c r="H18" s="20"/>
      <c r="I18" s="29"/>
      <c r="J18" s="30"/>
      <c r="K18" s="31"/>
      <c r="L18" s="24"/>
      <c r="M18" s="6"/>
    </row>
    <row x14ac:dyDescent="0.25" r="19" customHeight="1" ht="40.5">
      <c r="A19" s="1"/>
      <c r="B19" s="18" t="s">
        <v>21</v>
      </c>
      <c r="C19" s="19" t="s">
        <v>11</v>
      </c>
      <c r="D19" s="20"/>
      <c r="E19" s="20"/>
      <c r="F19" s="20"/>
      <c r="G19" s="20"/>
      <c r="H19" s="20"/>
      <c r="I19" s="21">
        <v>4</v>
      </c>
      <c r="J19" s="22">
        <f>SUM(I19,'WK 8 06-03-23'!J19:K21)</f>
      </c>
      <c r="K19" s="23"/>
      <c r="L19" s="24">
        <f>I19/$I$22</f>
      </c>
      <c r="M19" s="6">
        <f>J19/$J$22</f>
      </c>
    </row>
    <row x14ac:dyDescent="0.25" r="20" customHeight="1" ht="42.6">
      <c r="A20" s="1"/>
      <c r="B20" s="25"/>
      <c r="C20" s="19" t="s">
        <v>12</v>
      </c>
      <c r="D20" s="20"/>
      <c r="E20" s="20"/>
      <c r="F20" s="20"/>
      <c r="G20" s="20" t="s">
        <v>46</v>
      </c>
      <c r="H20" s="20" t="s">
        <v>47</v>
      </c>
      <c r="I20" s="26"/>
      <c r="J20" s="27"/>
      <c r="K20" s="28"/>
      <c r="L20" s="24"/>
      <c r="M20" s="6"/>
    </row>
    <row x14ac:dyDescent="0.25" r="21" customHeight="1" ht="42.75">
      <c r="A21" s="1"/>
      <c r="B21" s="25"/>
      <c r="C21" s="19" t="s">
        <v>13</v>
      </c>
      <c r="D21" s="20"/>
      <c r="E21" s="20"/>
      <c r="F21" s="20"/>
      <c r="G21" s="20"/>
      <c r="H21" s="20"/>
      <c r="I21" s="29"/>
      <c r="J21" s="30"/>
      <c r="K21" s="31"/>
      <c r="L21" s="24"/>
      <c r="M21" s="6"/>
    </row>
    <row x14ac:dyDescent="0.25" r="22" customHeight="1" ht="19.5">
      <c r="A22" s="1"/>
      <c r="B22" s="7"/>
      <c r="C22" s="7"/>
      <c r="D22" s="7"/>
      <c r="E22" s="7"/>
      <c r="F22" s="7"/>
      <c r="G22" s="7"/>
      <c r="H22" s="7"/>
      <c r="I22" s="32">
        <f>SUM(I4:I21)</f>
      </c>
      <c r="J22" s="32">
        <f>SUM(J4:K21)</f>
      </c>
      <c r="K22" s="33"/>
      <c r="L22" s="24">
        <f>I22/$I$22</f>
      </c>
      <c r="M22" s="6">
        <f>J22/$J$22</f>
      </c>
    </row>
    <row x14ac:dyDescent="0.25" r="23" customHeight="1" ht="19.5">
      <c r="A23" s="1"/>
      <c r="B23" s="7"/>
      <c r="C23" s="7"/>
      <c r="D23" s="7"/>
      <c r="E23" s="7"/>
      <c r="F23" s="7"/>
      <c r="G23" s="7"/>
      <c r="H23" s="7"/>
      <c r="I23" s="8"/>
      <c r="J23" s="8"/>
      <c r="K23" s="8"/>
      <c r="L23" s="24"/>
      <c r="M23" s="6"/>
    </row>
    <row x14ac:dyDescent="0.25" r="24" customHeight="1" ht="19.5">
      <c r="A24" s="1"/>
      <c r="B24" s="7"/>
      <c r="C24" s="7"/>
      <c r="D24" s="7"/>
      <c r="E24" s="7"/>
      <c r="F24" s="7"/>
      <c r="G24" s="7"/>
      <c r="H24" s="7"/>
      <c r="I24" s="8"/>
      <c r="J24" s="8"/>
      <c r="K24" s="8"/>
      <c r="L24" s="24"/>
      <c r="M24" s="6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4" width="4.147857142857143" customWidth="1" bestFit="1"/>
    <col min="2" max="2" style="35" width="15.862142857142858" customWidth="1" bestFit="1"/>
    <col min="3" max="3" style="35" width="31.14785714285714" customWidth="1" bestFit="1"/>
    <col min="4" max="4" style="35" width="26.14785714285714" customWidth="1" bestFit="1"/>
    <col min="5" max="5" style="35" width="26.14785714285714" customWidth="1" bestFit="1"/>
    <col min="6" max="6" style="35" width="26.14785714285714" customWidth="1" bestFit="1"/>
    <col min="7" max="7" style="35" width="26.14785714285714" customWidth="1" bestFit="1"/>
    <col min="8" max="8" style="35" width="26.14785714285714" customWidth="1" bestFit="1"/>
    <col min="9" max="9" style="36" width="14.147857142857141" customWidth="1" bestFit="1"/>
    <col min="10" max="10" style="36" width="14.147857142857141" customWidth="1" bestFit="1"/>
    <col min="11" max="11" style="37" width="14.147857142857141" customWidth="1" bestFit="1"/>
    <col min="12" max="12" style="38" width="14.147857142857141" customWidth="1" bestFit="1"/>
    <col min="13" max="13" style="38" width="13.576428571428572" customWidth="1" bestFit="1"/>
  </cols>
  <sheetData>
    <row x14ac:dyDescent="0.25" r="1" customHeight="1" ht="19.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5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8"/>
      <c r="J2" s="9"/>
      <c r="K2" s="10"/>
      <c r="L2" s="5"/>
      <c r="M2" s="6"/>
    </row>
    <row x14ac:dyDescent="0.25" r="3" customHeight="1" ht="25.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5"/>
      <c r="M3" s="6"/>
    </row>
    <row x14ac:dyDescent="0.25" r="4" customHeight="1" ht="42">
      <c r="A4" s="1"/>
      <c r="B4" s="18" t="s">
        <v>10</v>
      </c>
      <c r="C4" s="19" t="s">
        <v>11</v>
      </c>
      <c r="D4" s="20"/>
      <c r="E4" s="20"/>
      <c r="F4" s="20"/>
      <c r="G4" s="20"/>
      <c r="H4" s="20"/>
      <c r="I4" s="21">
        <v>2.5</v>
      </c>
      <c r="J4" s="22">
        <f>SUM(I4,'WK 8 06-03-23'!J4:K6)</f>
      </c>
      <c r="K4" s="23"/>
      <c r="L4" s="24">
        <f>I4/$I$22</f>
      </c>
      <c r="M4" s="6">
        <f>J4/$J$22</f>
      </c>
    </row>
    <row x14ac:dyDescent="0.25" r="5" customHeight="1" ht="42">
      <c r="A5" s="1"/>
      <c r="B5" s="25"/>
      <c r="C5" s="19" t="s">
        <v>12</v>
      </c>
      <c r="D5" s="20" t="s">
        <v>38</v>
      </c>
      <c r="E5" s="20"/>
      <c r="F5" s="20"/>
      <c r="G5" s="20" t="s">
        <v>39</v>
      </c>
      <c r="H5" s="20"/>
      <c r="I5" s="26"/>
      <c r="J5" s="27"/>
      <c r="K5" s="28"/>
      <c r="L5" s="24"/>
      <c r="M5" s="6"/>
    </row>
    <row x14ac:dyDescent="0.25" r="6" customHeight="1" ht="42">
      <c r="A6" s="1"/>
      <c r="B6" s="25"/>
      <c r="C6" s="19" t="s">
        <v>13</v>
      </c>
      <c r="D6" s="20"/>
      <c r="E6" s="20"/>
      <c r="F6" s="20"/>
      <c r="G6" s="20"/>
      <c r="H6" s="20"/>
      <c r="I6" s="29"/>
      <c r="J6" s="30"/>
      <c r="K6" s="31"/>
      <c r="L6" s="24"/>
      <c r="M6" s="6"/>
    </row>
    <row x14ac:dyDescent="0.25" r="7" customHeight="1" ht="42">
      <c r="A7" s="1"/>
      <c r="B7" s="18" t="s">
        <v>14</v>
      </c>
      <c r="C7" s="19" t="s">
        <v>11</v>
      </c>
      <c r="D7" s="20"/>
      <c r="E7" s="20"/>
      <c r="F7" s="20"/>
      <c r="G7" s="20"/>
      <c r="H7" s="20"/>
      <c r="I7" s="21">
        <v>1</v>
      </c>
      <c r="J7" s="22">
        <f>SUM(I7,'WK 8 06-03-23'!J7:K9)</f>
      </c>
      <c r="K7" s="23"/>
      <c r="L7" s="24">
        <f>I7/$I$22</f>
      </c>
      <c r="M7" s="6">
        <f>J7/$J$22</f>
      </c>
    </row>
    <row x14ac:dyDescent="0.25" r="8" customHeight="1" ht="42">
      <c r="A8" s="1"/>
      <c r="B8" s="25"/>
      <c r="C8" s="19" t="s">
        <v>12</v>
      </c>
      <c r="D8" s="20" t="s">
        <v>40</v>
      </c>
      <c r="E8" s="20"/>
      <c r="F8" s="20"/>
      <c r="G8" s="20"/>
      <c r="H8" s="20"/>
      <c r="I8" s="26"/>
      <c r="J8" s="27"/>
      <c r="K8" s="28"/>
      <c r="L8" s="24"/>
      <c r="M8" s="6"/>
    </row>
    <row x14ac:dyDescent="0.25" r="9" customHeight="1" ht="42">
      <c r="A9" s="1"/>
      <c r="B9" s="25"/>
      <c r="C9" s="19" t="s">
        <v>13</v>
      </c>
      <c r="D9" s="20"/>
      <c r="E9" s="20"/>
      <c r="F9" s="20"/>
      <c r="G9" s="20"/>
      <c r="H9" s="20"/>
      <c r="I9" s="29"/>
      <c r="J9" s="30"/>
      <c r="K9" s="31"/>
      <c r="L9" s="24"/>
      <c r="M9" s="6"/>
    </row>
    <row x14ac:dyDescent="0.25" r="10" customHeight="1" ht="42">
      <c r="A10" s="1"/>
      <c r="B10" s="18" t="s">
        <v>15</v>
      </c>
      <c r="C10" s="19" t="s">
        <v>11</v>
      </c>
      <c r="D10" s="20"/>
      <c r="E10" s="20"/>
      <c r="F10" s="20"/>
      <c r="G10" s="20"/>
      <c r="H10" s="20"/>
      <c r="I10" s="21">
        <v>0</v>
      </c>
      <c r="J10" s="22">
        <f>SUM(I10,'WK 8 06-03-23'!J10:K12)</f>
      </c>
      <c r="K10" s="23"/>
      <c r="L10" s="24">
        <f>I10/$I$22</f>
      </c>
      <c r="M10" s="6">
        <f>J10/$J$22</f>
      </c>
    </row>
    <row x14ac:dyDescent="0.25" r="11" customHeight="1" ht="42">
      <c r="A11" s="1"/>
      <c r="B11" s="25"/>
      <c r="C11" s="19" t="s">
        <v>12</v>
      </c>
      <c r="D11" s="20"/>
      <c r="E11" s="20"/>
      <c r="F11" s="20"/>
      <c r="G11" s="20"/>
      <c r="H11" s="20"/>
      <c r="I11" s="26"/>
      <c r="J11" s="27"/>
      <c r="K11" s="28"/>
      <c r="L11" s="24"/>
      <c r="M11" s="6"/>
    </row>
    <row x14ac:dyDescent="0.25" r="12" customHeight="1" ht="42">
      <c r="A12" s="1"/>
      <c r="B12" s="25"/>
      <c r="C12" s="19" t="s">
        <v>13</v>
      </c>
      <c r="D12" s="20"/>
      <c r="E12" s="20"/>
      <c r="F12" s="20"/>
      <c r="G12" s="20"/>
      <c r="H12" s="20"/>
      <c r="I12" s="29"/>
      <c r="J12" s="30"/>
      <c r="K12" s="31"/>
      <c r="L12" s="24"/>
      <c r="M12" s="6"/>
    </row>
    <row x14ac:dyDescent="0.25" r="13" customHeight="1" ht="42">
      <c r="A13" s="1"/>
      <c r="B13" s="18" t="s">
        <v>16</v>
      </c>
      <c r="C13" s="19" t="s">
        <v>11</v>
      </c>
      <c r="D13" s="20"/>
      <c r="E13" s="20"/>
      <c r="F13" s="20"/>
      <c r="G13" s="20"/>
      <c r="H13" s="20"/>
      <c r="I13" s="21">
        <v>0</v>
      </c>
      <c r="J13" s="22">
        <f>SUM(I13,'WK 8 06-03-23'!J13:K15)</f>
      </c>
      <c r="K13" s="23"/>
      <c r="L13" s="24">
        <f>I13/$I$22</f>
      </c>
      <c r="M13" s="6">
        <f>J13/$J$22</f>
      </c>
    </row>
    <row x14ac:dyDescent="0.25" r="14" customHeight="1" ht="42">
      <c r="A14" s="1"/>
      <c r="B14" s="25"/>
      <c r="C14" s="19" t="s">
        <v>12</v>
      </c>
      <c r="D14" s="20"/>
      <c r="E14" s="20"/>
      <c r="F14" s="20"/>
      <c r="G14" s="20"/>
      <c r="H14" s="20"/>
      <c r="I14" s="26"/>
      <c r="J14" s="27"/>
      <c r="K14" s="28"/>
      <c r="L14" s="24"/>
      <c r="M14" s="6"/>
    </row>
    <row x14ac:dyDescent="0.25" r="15" customHeight="1" ht="42">
      <c r="A15" s="1"/>
      <c r="B15" s="25"/>
      <c r="C15" s="19" t="s">
        <v>13</v>
      </c>
      <c r="D15" s="20"/>
      <c r="E15" s="20"/>
      <c r="F15" s="20"/>
      <c r="G15" s="20"/>
      <c r="H15" s="20"/>
      <c r="I15" s="29"/>
      <c r="J15" s="30"/>
      <c r="K15" s="31"/>
      <c r="L15" s="24"/>
      <c r="M15" s="6"/>
    </row>
    <row x14ac:dyDescent="0.25" r="16" customHeight="1" ht="46.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>
        <v>20</v>
      </c>
      <c r="J16" s="22">
        <f>SUM(I16,'WK 8 06-03-23'!J16:K18)</f>
      </c>
      <c r="K16" s="23"/>
      <c r="L16" s="24">
        <f>I16/$I$22</f>
      </c>
      <c r="M16" s="6">
        <f>J16/$J$22</f>
      </c>
    </row>
    <row x14ac:dyDescent="0.25" r="17" customHeight="1" ht="50.1">
      <c r="A17" s="1"/>
      <c r="B17" s="25"/>
      <c r="C17" s="19" t="s">
        <v>12</v>
      </c>
      <c r="D17" s="20"/>
      <c r="E17" s="20"/>
      <c r="F17" s="20" t="s">
        <v>18</v>
      </c>
      <c r="G17" s="20" t="s">
        <v>19</v>
      </c>
      <c r="H17" s="20" t="s">
        <v>41</v>
      </c>
      <c r="I17" s="26"/>
      <c r="J17" s="27"/>
      <c r="K17" s="28"/>
      <c r="L17" s="24"/>
      <c r="M17" s="6"/>
    </row>
    <row x14ac:dyDescent="0.25" r="18" customHeight="1" ht="47.1">
      <c r="A18" s="1"/>
      <c r="B18" s="25"/>
      <c r="C18" s="19" t="s">
        <v>13</v>
      </c>
      <c r="D18" s="20"/>
      <c r="E18" s="20"/>
      <c r="F18" s="20"/>
      <c r="G18" s="20"/>
      <c r="H18" s="20"/>
      <c r="I18" s="29"/>
      <c r="J18" s="30"/>
      <c r="K18" s="31"/>
      <c r="L18" s="24"/>
      <c r="M18" s="6"/>
    </row>
    <row x14ac:dyDescent="0.25" r="19" customHeight="1" ht="40.5">
      <c r="A19" s="1"/>
      <c r="B19" s="18" t="s">
        <v>21</v>
      </c>
      <c r="C19" s="19" t="s">
        <v>11</v>
      </c>
      <c r="D19" s="20"/>
      <c r="E19" s="20"/>
      <c r="F19" s="20"/>
      <c r="G19" s="20"/>
      <c r="H19" s="20"/>
      <c r="I19" s="21">
        <v>0</v>
      </c>
      <c r="J19" s="22">
        <f>SUM(I19,'WK 8 06-03-23'!J19:K21)</f>
      </c>
      <c r="K19" s="23"/>
      <c r="L19" s="24">
        <f>I19/$I$22</f>
      </c>
      <c r="M19" s="6">
        <f>J19/$J$22</f>
      </c>
    </row>
    <row x14ac:dyDescent="0.25" r="20" customHeight="1" ht="42.6">
      <c r="A20" s="1"/>
      <c r="B20" s="25"/>
      <c r="C20" s="19" t="s">
        <v>12</v>
      </c>
      <c r="D20" s="20"/>
      <c r="E20" s="20"/>
      <c r="F20" s="20"/>
      <c r="G20" s="20"/>
      <c r="H20" s="20"/>
      <c r="I20" s="26"/>
      <c r="J20" s="27"/>
      <c r="K20" s="28"/>
      <c r="L20" s="24"/>
      <c r="M20" s="6"/>
    </row>
    <row x14ac:dyDescent="0.25" r="21" customHeight="1" ht="42.75">
      <c r="A21" s="1"/>
      <c r="B21" s="25"/>
      <c r="C21" s="19" t="s">
        <v>13</v>
      </c>
      <c r="D21" s="20"/>
      <c r="E21" s="20"/>
      <c r="F21" s="20"/>
      <c r="G21" s="20"/>
      <c r="H21" s="20"/>
      <c r="I21" s="29"/>
      <c r="J21" s="30"/>
      <c r="K21" s="31"/>
      <c r="L21" s="24"/>
      <c r="M21" s="6"/>
    </row>
    <row x14ac:dyDescent="0.25" r="22" customHeight="1" ht="19.5">
      <c r="A22" s="1"/>
      <c r="B22" s="7"/>
      <c r="C22" s="7"/>
      <c r="D22" s="7"/>
      <c r="E22" s="7"/>
      <c r="F22" s="7"/>
      <c r="G22" s="7"/>
      <c r="H22" s="7"/>
      <c r="I22" s="32">
        <f>SUM(I4:I21)</f>
      </c>
      <c r="J22" s="32">
        <f>SUM(J4:K21)</f>
      </c>
      <c r="K22" s="33"/>
      <c r="L22" s="24">
        <f>I22/$I$22</f>
      </c>
      <c r="M22" s="6">
        <f>J22/$J$22</f>
      </c>
    </row>
    <row x14ac:dyDescent="0.25" r="23" customHeight="1" ht="19.5">
      <c r="A23" s="1"/>
      <c r="B23" s="7"/>
      <c r="C23" s="7"/>
      <c r="D23" s="7"/>
      <c r="E23" s="7"/>
      <c r="F23" s="7"/>
      <c r="G23" s="7"/>
      <c r="H23" s="7"/>
      <c r="I23" s="8"/>
      <c r="J23" s="8"/>
      <c r="K23" s="8"/>
      <c r="L23" s="24"/>
      <c r="M23" s="6"/>
    </row>
    <row x14ac:dyDescent="0.25" r="24" customHeight="1" ht="19.5">
      <c r="A24" s="1"/>
      <c r="B24" s="7"/>
      <c r="C24" s="7"/>
      <c r="D24" s="7"/>
      <c r="E24" s="7"/>
      <c r="F24" s="7"/>
      <c r="G24" s="7"/>
      <c r="H24" s="7"/>
      <c r="I24" s="8"/>
      <c r="J24" s="8"/>
      <c r="K24" s="8"/>
      <c r="L24" s="24"/>
      <c r="M24" s="6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4" width="4.147857142857143" customWidth="1" bestFit="1"/>
    <col min="2" max="2" style="35" width="15.862142857142858" customWidth="1" bestFit="1"/>
    <col min="3" max="3" style="35" width="31.14785714285714" customWidth="1" bestFit="1"/>
    <col min="4" max="4" style="35" width="26.14785714285714" customWidth="1" bestFit="1"/>
    <col min="5" max="5" style="35" width="26.14785714285714" customWidth="1" bestFit="1"/>
    <col min="6" max="6" style="35" width="26.14785714285714" customWidth="1" bestFit="1"/>
    <col min="7" max="7" style="35" width="26.14785714285714" customWidth="1" bestFit="1"/>
    <col min="8" max="8" style="35" width="26.14785714285714" customWidth="1" bestFit="1"/>
    <col min="9" max="9" style="36" width="14.147857142857141" customWidth="1" bestFit="1"/>
    <col min="10" max="10" style="36" width="14.147857142857141" customWidth="1" bestFit="1"/>
    <col min="11" max="11" style="37" width="14.147857142857141" customWidth="1" bestFit="1"/>
    <col min="12" max="12" style="38" width="14.147857142857141" customWidth="1" bestFit="1"/>
    <col min="13" max="13" style="38" width="13.576428571428572" customWidth="1" bestFit="1"/>
  </cols>
  <sheetData>
    <row x14ac:dyDescent="0.25" r="1" customHeight="1" ht="19.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5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8"/>
      <c r="J2" s="9"/>
      <c r="K2" s="10"/>
      <c r="L2" s="5"/>
      <c r="M2" s="6"/>
    </row>
    <row x14ac:dyDescent="0.25" r="3" customHeight="1" ht="25.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5"/>
      <c r="M3" s="6"/>
    </row>
    <row x14ac:dyDescent="0.25" r="4" customHeight="1" ht="42">
      <c r="A4" s="1"/>
      <c r="B4" s="18" t="s">
        <v>10</v>
      </c>
      <c r="C4" s="19" t="s">
        <v>11</v>
      </c>
      <c r="D4" s="20"/>
      <c r="E4" s="20"/>
      <c r="F4" s="20"/>
      <c r="G4" s="20"/>
      <c r="H4" s="20"/>
      <c r="I4" s="21">
        <v>0.5</v>
      </c>
      <c r="J4" s="22">
        <f>SUM(I4,'WK 8 06-03-23'!J4:K6)</f>
      </c>
      <c r="K4" s="23"/>
      <c r="L4" s="24">
        <f>I4/$I$22</f>
      </c>
      <c r="M4" s="6">
        <f>J4/$J$22</f>
      </c>
    </row>
    <row x14ac:dyDescent="0.25" r="5" customHeight="1" ht="42">
      <c r="A5" s="1"/>
      <c r="B5" s="25"/>
      <c r="C5" s="19" t="s">
        <v>12</v>
      </c>
      <c r="D5" s="20" t="s">
        <v>34</v>
      </c>
      <c r="E5" s="20" t="s">
        <v>34</v>
      </c>
      <c r="F5" s="20" t="s">
        <v>34</v>
      </c>
      <c r="G5" s="20" t="s">
        <v>34</v>
      </c>
      <c r="H5" s="20" t="s">
        <v>35</v>
      </c>
      <c r="I5" s="26"/>
      <c r="J5" s="27"/>
      <c r="K5" s="28"/>
      <c r="L5" s="24"/>
      <c r="M5" s="6"/>
    </row>
    <row x14ac:dyDescent="0.25" r="6" customHeight="1" ht="42">
      <c r="A6" s="1"/>
      <c r="B6" s="25"/>
      <c r="C6" s="19" t="s">
        <v>13</v>
      </c>
      <c r="D6" s="20"/>
      <c r="E6" s="20"/>
      <c r="F6" s="20"/>
      <c r="G6" s="20"/>
      <c r="H6" s="20"/>
      <c r="I6" s="29"/>
      <c r="J6" s="30"/>
      <c r="K6" s="31"/>
      <c r="L6" s="24"/>
      <c r="M6" s="6"/>
    </row>
    <row x14ac:dyDescent="0.25" r="7" customHeight="1" ht="42">
      <c r="A7" s="1"/>
      <c r="B7" s="18" t="s">
        <v>14</v>
      </c>
      <c r="C7" s="19" t="s">
        <v>11</v>
      </c>
      <c r="D7" s="20"/>
      <c r="E7" s="20"/>
      <c r="F7" s="20"/>
      <c r="G7" s="20"/>
      <c r="H7" s="20"/>
      <c r="I7" s="21">
        <v>0</v>
      </c>
      <c r="J7" s="22">
        <f>SUM(I7,'WK 8 06-03-23'!J7:K9)</f>
      </c>
      <c r="K7" s="23"/>
      <c r="L7" s="24">
        <f>I7/$I$22</f>
      </c>
      <c r="M7" s="6">
        <f>J7/$J$22</f>
      </c>
    </row>
    <row x14ac:dyDescent="0.25" r="8" customHeight="1" ht="42">
      <c r="A8" s="1"/>
      <c r="B8" s="25"/>
      <c r="C8" s="19" t="s">
        <v>12</v>
      </c>
      <c r="D8" s="20"/>
      <c r="E8" s="20"/>
      <c r="F8" s="20"/>
      <c r="G8" s="20"/>
      <c r="H8" s="20"/>
      <c r="I8" s="26"/>
      <c r="J8" s="27"/>
      <c r="K8" s="28"/>
      <c r="L8" s="24"/>
      <c r="M8" s="6"/>
    </row>
    <row x14ac:dyDescent="0.25" r="9" customHeight="1" ht="42">
      <c r="A9" s="1"/>
      <c r="B9" s="25"/>
      <c r="C9" s="19" t="s">
        <v>13</v>
      </c>
      <c r="D9" s="20"/>
      <c r="E9" s="20"/>
      <c r="F9" s="20"/>
      <c r="G9" s="20"/>
      <c r="H9" s="20"/>
      <c r="I9" s="29"/>
      <c r="J9" s="30"/>
      <c r="K9" s="31"/>
      <c r="L9" s="24"/>
      <c r="M9" s="6"/>
    </row>
    <row x14ac:dyDescent="0.25" r="10" customHeight="1" ht="42">
      <c r="A10" s="1"/>
      <c r="B10" s="18" t="s">
        <v>15</v>
      </c>
      <c r="C10" s="19" t="s">
        <v>11</v>
      </c>
      <c r="D10" s="20"/>
      <c r="E10" s="20"/>
      <c r="F10" s="20"/>
      <c r="G10" s="20"/>
      <c r="H10" s="20"/>
      <c r="I10" s="21">
        <v>0</v>
      </c>
      <c r="J10" s="22">
        <f>SUM(I10,'WK 8 06-03-23'!J10:K12)</f>
      </c>
      <c r="K10" s="23"/>
      <c r="L10" s="24">
        <f>I10/$I$22</f>
      </c>
      <c r="M10" s="6">
        <f>J10/$J$22</f>
      </c>
    </row>
    <row x14ac:dyDescent="0.25" r="11" customHeight="1" ht="42">
      <c r="A11" s="1"/>
      <c r="B11" s="25"/>
      <c r="C11" s="19" t="s">
        <v>12</v>
      </c>
      <c r="D11" s="20"/>
      <c r="E11" s="20"/>
      <c r="F11" s="20"/>
      <c r="G11" s="20"/>
      <c r="H11" s="20"/>
      <c r="I11" s="26"/>
      <c r="J11" s="27"/>
      <c r="K11" s="28"/>
      <c r="L11" s="24"/>
      <c r="M11" s="6"/>
    </row>
    <row x14ac:dyDescent="0.25" r="12" customHeight="1" ht="42">
      <c r="A12" s="1"/>
      <c r="B12" s="25"/>
      <c r="C12" s="19" t="s">
        <v>13</v>
      </c>
      <c r="D12" s="20"/>
      <c r="E12" s="20"/>
      <c r="F12" s="20"/>
      <c r="G12" s="20"/>
      <c r="H12" s="20"/>
      <c r="I12" s="29"/>
      <c r="J12" s="30"/>
      <c r="K12" s="31"/>
      <c r="L12" s="24"/>
      <c r="M12" s="6"/>
    </row>
    <row x14ac:dyDescent="0.25" r="13" customHeight="1" ht="42">
      <c r="A13" s="1"/>
      <c r="B13" s="18" t="s">
        <v>16</v>
      </c>
      <c r="C13" s="19" t="s">
        <v>11</v>
      </c>
      <c r="D13" s="20"/>
      <c r="E13" s="20"/>
      <c r="F13" s="20"/>
      <c r="G13" s="20"/>
      <c r="H13" s="20"/>
      <c r="I13" s="21">
        <v>0</v>
      </c>
      <c r="J13" s="22">
        <f>SUM(I13,'WK 8 06-03-23'!J13:K15)</f>
      </c>
      <c r="K13" s="23"/>
      <c r="L13" s="24">
        <f>I13/$I$22</f>
      </c>
      <c r="M13" s="6">
        <f>J13/$J$22</f>
      </c>
    </row>
    <row x14ac:dyDescent="0.25" r="14" customHeight="1" ht="42">
      <c r="A14" s="1"/>
      <c r="B14" s="25"/>
      <c r="C14" s="19" t="s">
        <v>12</v>
      </c>
      <c r="D14" s="20"/>
      <c r="E14" s="20"/>
      <c r="F14" s="20"/>
      <c r="G14" s="20"/>
      <c r="H14" s="20"/>
      <c r="I14" s="26"/>
      <c r="J14" s="27"/>
      <c r="K14" s="28"/>
      <c r="L14" s="24"/>
      <c r="M14" s="6"/>
    </row>
    <row x14ac:dyDescent="0.25" r="15" customHeight="1" ht="42">
      <c r="A15" s="1"/>
      <c r="B15" s="25"/>
      <c r="C15" s="19" t="s">
        <v>13</v>
      </c>
      <c r="D15" s="20"/>
      <c r="E15" s="20"/>
      <c r="F15" s="20"/>
      <c r="G15" s="20"/>
      <c r="H15" s="20"/>
      <c r="I15" s="29"/>
      <c r="J15" s="30"/>
      <c r="K15" s="31"/>
      <c r="L15" s="24"/>
      <c r="M15" s="6"/>
    </row>
    <row x14ac:dyDescent="0.25" r="16" customHeight="1" ht="46.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>
        <v>20</v>
      </c>
      <c r="J16" s="22">
        <f>SUM(I16,'WK 8 06-03-23'!J16:K18)</f>
      </c>
      <c r="K16" s="23"/>
      <c r="L16" s="24">
        <f>I16/$I$22</f>
      </c>
      <c r="M16" s="6">
        <f>J16/$J$22</f>
      </c>
    </row>
    <row x14ac:dyDescent="0.25" r="17" customHeight="1" ht="50.1">
      <c r="A17" s="1"/>
      <c r="B17" s="25"/>
      <c r="C17" s="19" t="s">
        <v>12</v>
      </c>
      <c r="D17" s="20"/>
      <c r="E17" s="20"/>
      <c r="F17" s="20"/>
      <c r="G17" s="20" t="s">
        <v>36</v>
      </c>
      <c r="H17" s="20" t="s">
        <v>37</v>
      </c>
      <c r="I17" s="26"/>
      <c r="J17" s="27"/>
      <c r="K17" s="28"/>
      <c r="L17" s="24"/>
      <c r="M17" s="6"/>
    </row>
    <row x14ac:dyDescent="0.25" r="18" customHeight="1" ht="47.1">
      <c r="A18" s="1"/>
      <c r="B18" s="25"/>
      <c r="C18" s="19" t="s">
        <v>13</v>
      </c>
      <c r="D18" s="20"/>
      <c r="E18" s="20"/>
      <c r="F18" s="20"/>
      <c r="G18" s="20"/>
      <c r="H18" s="20"/>
      <c r="I18" s="29"/>
      <c r="J18" s="30"/>
      <c r="K18" s="31"/>
      <c r="L18" s="24"/>
      <c r="M18" s="6"/>
    </row>
    <row x14ac:dyDescent="0.25" r="19" customHeight="1" ht="40.5">
      <c r="A19" s="1"/>
      <c r="B19" s="18" t="s">
        <v>21</v>
      </c>
      <c r="C19" s="19" t="s">
        <v>11</v>
      </c>
      <c r="D19" s="20"/>
      <c r="E19" s="20"/>
      <c r="F19" s="20"/>
      <c r="G19" s="20"/>
      <c r="H19" s="20"/>
      <c r="I19" s="21">
        <v>0</v>
      </c>
      <c r="J19" s="22">
        <f>SUM(I19,'WK 8 06-03-23'!J19:K21)</f>
      </c>
      <c r="K19" s="23"/>
      <c r="L19" s="24">
        <f>I19/$I$22</f>
      </c>
      <c r="M19" s="6">
        <f>J19/$J$22</f>
      </c>
    </row>
    <row x14ac:dyDescent="0.25" r="20" customHeight="1" ht="42.6">
      <c r="A20" s="1"/>
      <c r="B20" s="25"/>
      <c r="C20" s="19" t="s">
        <v>12</v>
      </c>
      <c r="D20" s="20"/>
      <c r="E20" s="20"/>
      <c r="F20" s="20"/>
      <c r="G20" s="20"/>
      <c r="H20" s="20"/>
      <c r="I20" s="26"/>
      <c r="J20" s="27"/>
      <c r="K20" s="28"/>
      <c r="L20" s="24"/>
      <c r="M20" s="6"/>
    </row>
    <row x14ac:dyDescent="0.25" r="21" customHeight="1" ht="42.75">
      <c r="A21" s="1"/>
      <c r="B21" s="25"/>
      <c r="C21" s="19" t="s">
        <v>13</v>
      </c>
      <c r="D21" s="20"/>
      <c r="E21" s="20"/>
      <c r="F21" s="20"/>
      <c r="G21" s="20"/>
      <c r="H21" s="20"/>
      <c r="I21" s="29"/>
      <c r="J21" s="30"/>
      <c r="K21" s="31"/>
      <c r="L21" s="24"/>
      <c r="M21" s="6"/>
    </row>
    <row x14ac:dyDescent="0.25" r="22" customHeight="1" ht="19.5">
      <c r="A22" s="1"/>
      <c r="B22" s="7"/>
      <c r="C22" s="7"/>
      <c r="D22" s="7"/>
      <c r="E22" s="7"/>
      <c r="F22" s="7"/>
      <c r="G22" s="7"/>
      <c r="H22" s="7"/>
      <c r="I22" s="32">
        <f>SUM(I4:I21)</f>
      </c>
      <c r="J22" s="32">
        <f>SUM(J4:K21)</f>
      </c>
      <c r="K22" s="33"/>
      <c r="L22" s="24">
        <f>I22/$I$22</f>
      </c>
      <c r="M22" s="6">
        <f>J22/$J$22</f>
      </c>
    </row>
    <row x14ac:dyDescent="0.25" r="23" customHeight="1" ht="19.5">
      <c r="A23" s="1"/>
      <c r="B23" s="7"/>
      <c r="C23" s="7"/>
      <c r="D23" s="7"/>
      <c r="E23" s="7"/>
      <c r="F23" s="7"/>
      <c r="G23" s="7"/>
      <c r="H23" s="7"/>
      <c r="I23" s="8"/>
      <c r="J23" s="8"/>
      <c r="K23" s="8"/>
      <c r="L23" s="24"/>
      <c r="M23" s="6"/>
    </row>
    <row x14ac:dyDescent="0.25" r="24" customHeight="1" ht="19.5">
      <c r="A24" s="1"/>
      <c r="B24" s="7"/>
      <c r="C24" s="7"/>
      <c r="D24" s="7"/>
      <c r="E24" s="7"/>
      <c r="F24" s="7"/>
      <c r="G24" s="7"/>
      <c r="H24" s="7"/>
      <c r="I24" s="8"/>
      <c r="J24" s="8"/>
      <c r="K24" s="8"/>
      <c r="L24" s="24"/>
      <c r="M24" s="6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4" width="4.147857142857143" customWidth="1" bestFit="1"/>
    <col min="2" max="2" style="35" width="15.862142857142858" customWidth="1" bestFit="1"/>
    <col min="3" max="3" style="35" width="31.14785714285714" customWidth="1" bestFit="1"/>
    <col min="4" max="4" style="35" width="26.14785714285714" customWidth="1" bestFit="1"/>
    <col min="5" max="5" style="35" width="26.14785714285714" customWidth="1" bestFit="1"/>
    <col min="6" max="6" style="35" width="26.14785714285714" customWidth="1" bestFit="1"/>
    <col min="7" max="7" style="35" width="26.14785714285714" customWidth="1" bestFit="1"/>
    <col min="8" max="8" style="35" width="26.14785714285714" customWidth="1" bestFit="1"/>
    <col min="9" max="9" style="36" width="14.147857142857141" customWidth="1" bestFit="1"/>
    <col min="10" max="10" style="36" width="14.147857142857141" customWidth="1" bestFit="1"/>
    <col min="11" max="11" style="37" width="14.147857142857141" customWidth="1" bestFit="1"/>
    <col min="12" max="12" style="38" width="14.147857142857141" customWidth="1" bestFit="1"/>
    <col min="13" max="13" style="38" width="13.576428571428572" customWidth="1" bestFit="1"/>
  </cols>
  <sheetData>
    <row x14ac:dyDescent="0.25" r="1" customHeight="1" ht="19.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5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8"/>
      <c r="J2" s="9"/>
      <c r="K2" s="10"/>
      <c r="L2" s="5"/>
      <c r="M2" s="6"/>
    </row>
    <row x14ac:dyDescent="0.25" r="3" customHeight="1" ht="25.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5"/>
      <c r="M3" s="6"/>
    </row>
    <row x14ac:dyDescent="0.25" r="4" customHeight="1" ht="42">
      <c r="A4" s="1"/>
      <c r="B4" s="18" t="s">
        <v>10</v>
      </c>
      <c r="C4" s="19" t="s">
        <v>11</v>
      </c>
      <c r="D4" s="20"/>
      <c r="E4" s="20"/>
      <c r="F4" s="20"/>
      <c r="G4" s="20"/>
      <c r="H4" s="20"/>
      <c r="I4" s="21">
        <v>0</v>
      </c>
      <c r="J4" s="22">
        <f>SUM(I4,'WK 8 06-03-23'!J4:K6)</f>
      </c>
      <c r="K4" s="23"/>
      <c r="L4" s="24">
        <f>I4/$I$22</f>
      </c>
      <c r="M4" s="6">
        <f>J4/$J$22</f>
      </c>
    </row>
    <row x14ac:dyDescent="0.25" r="5" customHeight="1" ht="42">
      <c r="A5" s="1"/>
      <c r="B5" s="25"/>
      <c r="C5" s="19" t="s">
        <v>12</v>
      </c>
      <c r="D5" s="20" t="s">
        <v>34</v>
      </c>
      <c r="E5" s="20" t="s">
        <v>34</v>
      </c>
      <c r="F5" s="20" t="s">
        <v>34</v>
      </c>
      <c r="G5" s="20" t="s">
        <v>34</v>
      </c>
      <c r="H5" s="20" t="s">
        <v>34</v>
      </c>
      <c r="I5" s="26"/>
      <c r="J5" s="27"/>
      <c r="K5" s="28"/>
      <c r="L5" s="24"/>
      <c r="M5" s="6"/>
    </row>
    <row x14ac:dyDescent="0.25" r="6" customHeight="1" ht="42">
      <c r="A6" s="1"/>
      <c r="B6" s="25"/>
      <c r="C6" s="19" t="s">
        <v>13</v>
      </c>
      <c r="D6" s="20"/>
      <c r="E6" s="20"/>
      <c r="F6" s="20"/>
      <c r="G6" s="20"/>
      <c r="H6" s="20"/>
      <c r="I6" s="29"/>
      <c r="J6" s="30"/>
      <c r="K6" s="31"/>
      <c r="L6" s="24"/>
      <c r="M6" s="6"/>
    </row>
    <row x14ac:dyDescent="0.25" r="7" customHeight="1" ht="42">
      <c r="A7" s="1"/>
      <c r="B7" s="18" t="s">
        <v>14</v>
      </c>
      <c r="C7" s="19" t="s">
        <v>11</v>
      </c>
      <c r="D7" s="20"/>
      <c r="E7" s="20"/>
      <c r="F7" s="20"/>
      <c r="G7" s="20"/>
      <c r="H7" s="20"/>
      <c r="I7" s="21">
        <v>0</v>
      </c>
      <c r="J7" s="22">
        <f>SUM(I7,'WK 8 06-03-23'!J7:K9)</f>
      </c>
      <c r="K7" s="23"/>
      <c r="L7" s="24">
        <f>I7/$I$22</f>
      </c>
      <c r="M7" s="6">
        <f>J7/$J$22</f>
      </c>
    </row>
    <row x14ac:dyDescent="0.25" r="8" customHeight="1" ht="42">
      <c r="A8" s="1"/>
      <c r="B8" s="25"/>
      <c r="C8" s="19" t="s">
        <v>12</v>
      </c>
      <c r="D8" s="20"/>
      <c r="E8" s="20"/>
      <c r="F8" s="20"/>
      <c r="G8" s="20"/>
      <c r="H8" s="20"/>
      <c r="I8" s="26"/>
      <c r="J8" s="27"/>
      <c r="K8" s="28"/>
      <c r="L8" s="24"/>
      <c r="M8" s="6"/>
    </row>
    <row x14ac:dyDescent="0.25" r="9" customHeight="1" ht="42">
      <c r="A9" s="1"/>
      <c r="B9" s="25"/>
      <c r="C9" s="19" t="s">
        <v>13</v>
      </c>
      <c r="D9" s="20"/>
      <c r="E9" s="20"/>
      <c r="F9" s="20"/>
      <c r="G9" s="20"/>
      <c r="H9" s="20"/>
      <c r="I9" s="29"/>
      <c r="J9" s="30"/>
      <c r="K9" s="31"/>
      <c r="L9" s="24"/>
      <c r="M9" s="6"/>
    </row>
    <row x14ac:dyDescent="0.25" r="10" customHeight="1" ht="42">
      <c r="A10" s="1"/>
      <c r="B10" s="18" t="s">
        <v>15</v>
      </c>
      <c r="C10" s="19" t="s">
        <v>11</v>
      </c>
      <c r="D10" s="20"/>
      <c r="E10" s="20"/>
      <c r="F10" s="20"/>
      <c r="G10" s="20"/>
      <c r="H10" s="20"/>
      <c r="I10" s="21">
        <v>0</v>
      </c>
      <c r="J10" s="22">
        <f>SUM(I10,'WK 8 06-03-23'!J10:K12)</f>
      </c>
      <c r="K10" s="23"/>
      <c r="L10" s="24">
        <f>I10/$I$22</f>
      </c>
      <c r="M10" s="6">
        <f>J10/$J$22</f>
      </c>
    </row>
    <row x14ac:dyDescent="0.25" r="11" customHeight="1" ht="42">
      <c r="A11" s="1"/>
      <c r="B11" s="25"/>
      <c r="C11" s="19" t="s">
        <v>12</v>
      </c>
      <c r="D11" s="20"/>
      <c r="E11" s="20"/>
      <c r="F11" s="20"/>
      <c r="G11" s="20"/>
      <c r="H11" s="20"/>
      <c r="I11" s="26"/>
      <c r="J11" s="27"/>
      <c r="K11" s="28"/>
      <c r="L11" s="24"/>
      <c r="M11" s="6"/>
    </row>
    <row x14ac:dyDescent="0.25" r="12" customHeight="1" ht="42">
      <c r="A12" s="1"/>
      <c r="B12" s="25"/>
      <c r="C12" s="19" t="s">
        <v>13</v>
      </c>
      <c r="D12" s="20"/>
      <c r="E12" s="20"/>
      <c r="F12" s="20"/>
      <c r="G12" s="20"/>
      <c r="H12" s="20"/>
      <c r="I12" s="29"/>
      <c r="J12" s="30"/>
      <c r="K12" s="31"/>
      <c r="L12" s="24"/>
      <c r="M12" s="6"/>
    </row>
    <row x14ac:dyDescent="0.25" r="13" customHeight="1" ht="42">
      <c r="A13" s="1"/>
      <c r="B13" s="18" t="s">
        <v>16</v>
      </c>
      <c r="C13" s="19" t="s">
        <v>11</v>
      </c>
      <c r="D13" s="20"/>
      <c r="E13" s="20"/>
      <c r="F13" s="20"/>
      <c r="G13" s="20"/>
      <c r="H13" s="20"/>
      <c r="I13" s="21">
        <v>0</v>
      </c>
      <c r="J13" s="22">
        <f>SUM(I13,'WK 8 06-03-23'!J13:K15)</f>
      </c>
      <c r="K13" s="23"/>
      <c r="L13" s="24">
        <f>I13/$I$22</f>
      </c>
      <c r="M13" s="6">
        <f>J13/$J$22</f>
      </c>
    </row>
    <row x14ac:dyDescent="0.25" r="14" customHeight="1" ht="42">
      <c r="A14" s="1"/>
      <c r="B14" s="25"/>
      <c r="C14" s="19" t="s">
        <v>12</v>
      </c>
      <c r="D14" s="20"/>
      <c r="E14" s="20"/>
      <c r="F14" s="20"/>
      <c r="G14" s="20"/>
      <c r="H14" s="20"/>
      <c r="I14" s="26"/>
      <c r="J14" s="27"/>
      <c r="K14" s="28"/>
      <c r="L14" s="24"/>
      <c r="M14" s="6"/>
    </row>
    <row x14ac:dyDescent="0.25" r="15" customHeight="1" ht="42">
      <c r="A15" s="1"/>
      <c r="B15" s="25"/>
      <c r="C15" s="19" t="s">
        <v>13</v>
      </c>
      <c r="D15" s="20"/>
      <c r="E15" s="20"/>
      <c r="F15" s="20"/>
      <c r="G15" s="20"/>
      <c r="H15" s="20"/>
      <c r="I15" s="29"/>
      <c r="J15" s="30"/>
      <c r="K15" s="31"/>
      <c r="L15" s="24"/>
      <c r="M15" s="6"/>
    </row>
    <row x14ac:dyDescent="0.25" r="16" customHeight="1" ht="46.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>
        <v>20</v>
      </c>
      <c r="J16" s="22">
        <f>SUM(I16,'WK 8 06-03-23'!J16:K18)</f>
      </c>
      <c r="K16" s="23"/>
      <c r="L16" s="24">
        <f>I16/$I$22</f>
      </c>
      <c r="M16" s="6">
        <f>J16/$J$22</f>
      </c>
    </row>
    <row x14ac:dyDescent="0.25" r="17" customHeight="1" ht="50.1">
      <c r="A17" s="1"/>
      <c r="B17" s="25"/>
      <c r="C17" s="19" t="s">
        <v>12</v>
      </c>
      <c r="D17" s="20"/>
      <c r="E17" s="20"/>
      <c r="F17" s="20" t="s">
        <v>18</v>
      </c>
      <c r="G17" s="20" t="s">
        <v>19</v>
      </c>
      <c r="H17" s="20" t="s">
        <v>20</v>
      </c>
      <c r="I17" s="26"/>
      <c r="J17" s="27"/>
      <c r="K17" s="28"/>
      <c r="L17" s="24"/>
      <c r="M17" s="6"/>
    </row>
    <row x14ac:dyDescent="0.25" r="18" customHeight="1" ht="47.1">
      <c r="A18" s="1"/>
      <c r="B18" s="25"/>
      <c r="C18" s="19" t="s">
        <v>13</v>
      </c>
      <c r="D18" s="20"/>
      <c r="E18" s="20"/>
      <c r="F18" s="20"/>
      <c r="G18" s="20"/>
      <c r="H18" s="20"/>
      <c r="I18" s="29"/>
      <c r="J18" s="30"/>
      <c r="K18" s="31"/>
      <c r="L18" s="24"/>
      <c r="M18" s="6"/>
    </row>
    <row x14ac:dyDescent="0.25" r="19" customHeight="1" ht="40.5">
      <c r="A19" s="1"/>
      <c r="B19" s="18" t="s">
        <v>21</v>
      </c>
      <c r="C19" s="19" t="s">
        <v>11</v>
      </c>
      <c r="D19" s="20"/>
      <c r="E19" s="20"/>
      <c r="F19" s="20"/>
      <c r="G19" s="20"/>
      <c r="H19" s="20"/>
      <c r="I19" s="21">
        <v>0</v>
      </c>
      <c r="J19" s="22">
        <f>SUM(I19,'WK 8 06-03-23'!J19:K21)</f>
      </c>
      <c r="K19" s="23"/>
      <c r="L19" s="24">
        <f>I19/$I$22</f>
      </c>
      <c r="M19" s="6">
        <f>J19/$J$22</f>
      </c>
    </row>
    <row x14ac:dyDescent="0.25" r="20" customHeight="1" ht="42.6">
      <c r="A20" s="1"/>
      <c r="B20" s="25"/>
      <c r="C20" s="19" t="s">
        <v>12</v>
      </c>
      <c r="D20" s="20"/>
      <c r="E20" s="20"/>
      <c r="F20" s="20"/>
      <c r="G20" s="20"/>
      <c r="H20" s="20"/>
      <c r="I20" s="26"/>
      <c r="J20" s="27"/>
      <c r="K20" s="28"/>
      <c r="L20" s="24"/>
      <c r="M20" s="6"/>
    </row>
    <row x14ac:dyDescent="0.25" r="21" customHeight="1" ht="42.75">
      <c r="A21" s="1"/>
      <c r="B21" s="25"/>
      <c r="C21" s="19" t="s">
        <v>13</v>
      </c>
      <c r="D21" s="20"/>
      <c r="E21" s="20"/>
      <c r="F21" s="20"/>
      <c r="G21" s="20"/>
      <c r="H21" s="20"/>
      <c r="I21" s="29"/>
      <c r="J21" s="30"/>
      <c r="K21" s="31"/>
      <c r="L21" s="24"/>
      <c r="M21" s="6"/>
    </row>
    <row x14ac:dyDescent="0.25" r="22" customHeight="1" ht="19.5">
      <c r="A22" s="1"/>
      <c r="B22" s="7"/>
      <c r="C22" s="7"/>
      <c r="D22" s="7"/>
      <c r="E22" s="7"/>
      <c r="F22" s="7"/>
      <c r="G22" s="7"/>
      <c r="H22" s="7"/>
      <c r="I22" s="32">
        <f>SUM(I4:I21)</f>
      </c>
      <c r="J22" s="32">
        <f>SUM(J4:K21)</f>
      </c>
      <c r="K22" s="33"/>
      <c r="L22" s="24">
        <f>I22/$I$22</f>
      </c>
      <c r="M22" s="6">
        <f>J22/$J$22</f>
      </c>
    </row>
    <row x14ac:dyDescent="0.25" r="23" customHeight="1" ht="19.5">
      <c r="A23" s="1"/>
      <c r="B23" s="7"/>
      <c r="C23" s="7"/>
      <c r="D23" s="7"/>
      <c r="E23" s="7"/>
      <c r="F23" s="7"/>
      <c r="G23" s="7"/>
      <c r="H23" s="7"/>
      <c r="I23" s="8"/>
      <c r="J23" s="8"/>
      <c r="K23" s="8"/>
      <c r="L23" s="24"/>
      <c r="M23" s="6"/>
    </row>
    <row x14ac:dyDescent="0.25" r="24" customHeight="1" ht="19.5">
      <c r="A24" s="1"/>
      <c r="B24" s="7"/>
      <c r="C24" s="7"/>
      <c r="D24" s="7"/>
      <c r="E24" s="7"/>
      <c r="F24" s="7"/>
      <c r="G24" s="7"/>
      <c r="H24" s="7"/>
      <c r="I24" s="8"/>
      <c r="J24" s="8"/>
      <c r="K24" s="8"/>
      <c r="L24" s="24"/>
      <c r="M24" s="6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 tabSelected="1"/>
  </sheetViews>
  <sheetFormatPr defaultRowHeight="15" x14ac:dyDescent="0.25"/>
  <cols>
    <col min="1" max="1" style="34" width="4.147857142857143" customWidth="1" bestFit="1"/>
    <col min="2" max="2" style="35" width="15.862142857142858" customWidth="1" bestFit="1"/>
    <col min="3" max="3" style="35" width="31.14785714285714" customWidth="1" bestFit="1"/>
    <col min="4" max="4" style="35" width="26.14785714285714" customWidth="1" bestFit="1"/>
    <col min="5" max="5" style="35" width="26.14785714285714" customWidth="1" bestFit="1"/>
    <col min="6" max="6" style="35" width="26.14785714285714" customWidth="1" bestFit="1"/>
    <col min="7" max="7" style="35" width="26.14785714285714" customWidth="1" bestFit="1"/>
    <col min="8" max="8" style="35" width="26.14785714285714" customWidth="1" bestFit="1"/>
    <col min="9" max="9" style="36" width="14.147857142857141" customWidth="1" bestFit="1"/>
    <col min="10" max="10" style="36" width="14.147857142857141" customWidth="1" bestFit="1"/>
    <col min="11" max="11" style="37" width="14.147857142857141" customWidth="1" bestFit="1"/>
    <col min="12" max="12" style="38" width="14.147857142857141" customWidth="1" bestFit="1"/>
    <col min="13" max="13" style="38" width="13.576428571428572" customWidth="1" bestFit="1"/>
  </cols>
  <sheetData>
    <row x14ac:dyDescent="0.25" r="1" customHeight="1" ht="19.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5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8"/>
      <c r="J2" s="9"/>
      <c r="K2" s="10"/>
      <c r="L2" s="5"/>
      <c r="M2" s="6"/>
    </row>
    <row x14ac:dyDescent="0.25" r="3" customHeight="1" ht="25.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5"/>
      <c r="M3" s="6"/>
    </row>
    <row x14ac:dyDescent="0.25" r="4" customHeight="1" ht="42">
      <c r="A4" s="1"/>
      <c r="B4" s="18" t="s">
        <v>10</v>
      </c>
      <c r="C4" s="19" t="s">
        <v>11</v>
      </c>
      <c r="D4" s="20"/>
      <c r="E4" s="20"/>
      <c r="F4" s="20"/>
      <c r="G4" s="20"/>
      <c r="H4" s="20"/>
      <c r="I4" s="21">
        <v>3</v>
      </c>
      <c r="J4" s="22">
        <f>SUM(I4,'WK 8 06-03-23'!J4:K6)</f>
      </c>
      <c r="K4" s="23"/>
      <c r="L4" s="24">
        <f>I4/$I$22</f>
      </c>
      <c r="M4" s="6">
        <f>J4/$J$22</f>
      </c>
    </row>
    <row x14ac:dyDescent="0.25" r="5" customHeight="1" ht="19.5">
      <c r="A5" s="1"/>
      <c r="B5" s="25"/>
      <c r="C5" s="19" t="s">
        <v>12</v>
      </c>
      <c r="D5" s="20" t="s">
        <v>28</v>
      </c>
      <c r="E5" s="20"/>
      <c r="F5" s="20"/>
      <c r="G5" s="20"/>
      <c r="H5" s="20" t="s">
        <v>29</v>
      </c>
      <c r="I5" s="26"/>
      <c r="J5" s="27"/>
      <c r="K5" s="28"/>
      <c r="L5" s="24"/>
      <c r="M5" s="6"/>
    </row>
    <row x14ac:dyDescent="0.25" r="6" customHeight="1" ht="42">
      <c r="A6" s="1"/>
      <c r="B6" s="25"/>
      <c r="C6" s="19" t="s">
        <v>13</v>
      </c>
      <c r="D6" s="20"/>
      <c r="E6" s="20"/>
      <c r="F6" s="20"/>
      <c r="G6" s="20"/>
      <c r="H6" s="20"/>
      <c r="I6" s="29"/>
      <c r="J6" s="30"/>
      <c r="K6" s="31"/>
      <c r="L6" s="24"/>
      <c r="M6" s="6"/>
    </row>
    <row x14ac:dyDescent="0.25" r="7" customHeight="1" ht="42">
      <c r="A7" s="1"/>
      <c r="B7" s="18" t="s">
        <v>14</v>
      </c>
      <c r="C7" s="19" t="s">
        <v>11</v>
      </c>
      <c r="D7" s="20"/>
      <c r="E7" s="20"/>
      <c r="F7" s="20"/>
      <c r="G7" s="20"/>
      <c r="H7" s="20"/>
      <c r="I7" s="21">
        <v>3.3</v>
      </c>
      <c r="J7" s="22">
        <f>SUM(I7,'WK 8 06-03-23'!J7:K9)</f>
      </c>
      <c r="K7" s="23"/>
      <c r="L7" s="24">
        <f>I7/$I$22</f>
      </c>
      <c r="M7" s="6">
        <f>J7/$J$22</f>
      </c>
    </row>
    <row x14ac:dyDescent="0.25" r="8" customHeight="1" ht="42">
      <c r="A8" s="1"/>
      <c r="B8" s="25"/>
      <c r="C8" s="19" t="s">
        <v>12</v>
      </c>
      <c r="D8" s="20" t="s">
        <v>30</v>
      </c>
      <c r="E8" s="20"/>
      <c r="F8" s="20"/>
      <c r="G8" s="20"/>
      <c r="H8" s="20" t="s">
        <v>31</v>
      </c>
      <c r="I8" s="26"/>
      <c r="J8" s="27"/>
      <c r="K8" s="28"/>
      <c r="L8" s="24"/>
      <c r="M8" s="6"/>
    </row>
    <row x14ac:dyDescent="0.25" r="9" customHeight="1" ht="42">
      <c r="A9" s="1"/>
      <c r="B9" s="25"/>
      <c r="C9" s="19" t="s">
        <v>13</v>
      </c>
      <c r="D9" s="20"/>
      <c r="E9" s="20"/>
      <c r="F9" s="20"/>
      <c r="G9" s="20"/>
      <c r="H9" s="20" t="s">
        <v>32</v>
      </c>
      <c r="I9" s="29"/>
      <c r="J9" s="30"/>
      <c r="K9" s="31"/>
      <c r="L9" s="24"/>
      <c r="M9" s="6"/>
    </row>
    <row x14ac:dyDescent="0.25" r="10" customHeight="1" ht="42">
      <c r="A10" s="1"/>
      <c r="B10" s="18" t="s">
        <v>15</v>
      </c>
      <c r="C10" s="19" t="s">
        <v>11</v>
      </c>
      <c r="D10" s="20"/>
      <c r="E10" s="20"/>
      <c r="F10" s="20"/>
      <c r="G10" s="20"/>
      <c r="H10" s="20"/>
      <c r="I10" s="21">
        <v>1</v>
      </c>
      <c r="J10" s="22">
        <f>SUM(I10,'WK 8 06-03-23'!J10:K12)</f>
      </c>
      <c r="K10" s="23"/>
      <c r="L10" s="24">
        <f>I10/$I$22</f>
      </c>
      <c r="M10" s="6">
        <f>J10/$J$22</f>
      </c>
    </row>
    <row x14ac:dyDescent="0.25" r="11" customHeight="1" ht="42">
      <c r="A11" s="1"/>
      <c r="B11" s="25"/>
      <c r="C11" s="19" t="s">
        <v>12</v>
      </c>
      <c r="D11" s="20" t="s">
        <v>33</v>
      </c>
      <c r="E11" s="20"/>
      <c r="F11" s="20"/>
      <c r="G11" s="20"/>
      <c r="H11" s="20"/>
      <c r="I11" s="26"/>
      <c r="J11" s="27"/>
      <c r="K11" s="28"/>
      <c r="L11" s="24"/>
      <c r="M11" s="6"/>
    </row>
    <row x14ac:dyDescent="0.25" r="12" customHeight="1" ht="42">
      <c r="A12" s="1"/>
      <c r="B12" s="25"/>
      <c r="C12" s="19" t="s">
        <v>13</v>
      </c>
      <c r="D12" s="20"/>
      <c r="E12" s="20"/>
      <c r="F12" s="20"/>
      <c r="G12" s="20"/>
      <c r="H12" s="20"/>
      <c r="I12" s="29"/>
      <c r="J12" s="30"/>
      <c r="K12" s="31"/>
      <c r="L12" s="24"/>
      <c r="M12" s="6"/>
    </row>
    <row x14ac:dyDescent="0.25" r="13" customHeight="1" ht="42">
      <c r="A13" s="1"/>
      <c r="B13" s="18" t="s">
        <v>16</v>
      </c>
      <c r="C13" s="19" t="s">
        <v>11</v>
      </c>
      <c r="D13" s="20"/>
      <c r="E13" s="20"/>
      <c r="F13" s="20"/>
      <c r="G13" s="20"/>
      <c r="H13" s="20"/>
      <c r="I13" s="21">
        <v>0</v>
      </c>
      <c r="J13" s="22">
        <f>SUM(I13,'WK 8 06-03-23'!J13:K15)</f>
      </c>
      <c r="K13" s="23"/>
      <c r="L13" s="24">
        <f>I13/$I$22</f>
      </c>
      <c r="M13" s="6">
        <f>J13/$J$22</f>
      </c>
    </row>
    <row x14ac:dyDescent="0.25" r="14" customHeight="1" ht="42">
      <c r="A14" s="1"/>
      <c r="B14" s="25"/>
      <c r="C14" s="19" t="s">
        <v>12</v>
      </c>
      <c r="D14" s="20"/>
      <c r="E14" s="20"/>
      <c r="F14" s="20"/>
      <c r="G14" s="20"/>
      <c r="H14" s="20"/>
      <c r="I14" s="26"/>
      <c r="J14" s="27"/>
      <c r="K14" s="28"/>
      <c r="L14" s="24"/>
      <c r="M14" s="6"/>
    </row>
    <row x14ac:dyDescent="0.25" r="15" customHeight="1" ht="42">
      <c r="A15" s="1"/>
      <c r="B15" s="25"/>
      <c r="C15" s="19" t="s">
        <v>13</v>
      </c>
      <c r="D15" s="20"/>
      <c r="E15" s="20"/>
      <c r="F15" s="20"/>
      <c r="G15" s="20"/>
      <c r="H15" s="20"/>
      <c r="I15" s="29"/>
      <c r="J15" s="30"/>
      <c r="K15" s="31"/>
      <c r="L15" s="24"/>
      <c r="M15" s="6"/>
    </row>
    <row x14ac:dyDescent="0.25" r="16" customHeight="1" ht="46.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>
        <v>20</v>
      </c>
      <c r="J16" s="22">
        <f>SUM(I16,'WK 8 06-03-23'!J16:K18)</f>
      </c>
      <c r="K16" s="23"/>
      <c r="L16" s="24">
        <f>I16/$I$22</f>
      </c>
      <c r="M16" s="6">
        <f>J16/$J$22</f>
      </c>
    </row>
    <row x14ac:dyDescent="0.25" r="17" customHeight="1" ht="50.1">
      <c r="A17" s="1"/>
      <c r="B17" s="25"/>
      <c r="C17" s="19" t="s">
        <v>12</v>
      </c>
      <c r="D17" s="20"/>
      <c r="E17" s="20"/>
      <c r="F17" s="20" t="s">
        <v>18</v>
      </c>
      <c r="G17" s="20" t="s">
        <v>19</v>
      </c>
      <c r="H17" s="20" t="s">
        <v>20</v>
      </c>
      <c r="I17" s="26"/>
      <c r="J17" s="27"/>
      <c r="K17" s="28"/>
      <c r="L17" s="24"/>
      <c r="M17" s="6"/>
    </row>
    <row x14ac:dyDescent="0.25" r="18" customHeight="1" ht="47.1">
      <c r="A18" s="1"/>
      <c r="B18" s="25"/>
      <c r="C18" s="19" t="s">
        <v>13</v>
      </c>
      <c r="D18" s="20"/>
      <c r="E18" s="20"/>
      <c r="F18" s="20"/>
      <c r="G18" s="20"/>
      <c r="H18" s="20"/>
      <c r="I18" s="29"/>
      <c r="J18" s="30"/>
      <c r="K18" s="31"/>
      <c r="L18" s="24"/>
      <c r="M18" s="6"/>
    </row>
    <row x14ac:dyDescent="0.25" r="19" customHeight="1" ht="40.5">
      <c r="A19" s="1"/>
      <c r="B19" s="18" t="s">
        <v>21</v>
      </c>
      <c r="C19" s="19" t="s">
        <v>11</v>
      </c>
      <c r="D19" s="20"/>
      <c r="E19" s="20"/>
      <c r="F19" s="20"/>
      <c r="G19" s="20"/>
      <c r="H19" s="20"/>
      <c r="I19" s="21">
        <v>0</v>
      </c>
      <c r="J19" s="22">
        <f>SUM(I19,'WK 8 06-03-23'!J19:K21)</f>
      </c>
      <c r="K19" s="23"/>
      <c r="L19" s="24">
        <f>I19/$I$22</f>
      </c>
      <c r="M19" s="6">
        <f>J19/$J$22</f>
      </c>
    </row>
    <row x14ac:dyDescent="0.25" r="20" customHeight="1" ht="42.6">
      <c r="A20" s="1"/>
      <c r="B20" s="25"/>
      <c r="C20" s="19" t="s">
        <v>12</v>
      </c>
      <c r="D20" s="20"/>
      <c r="E20" s="20"/>
      <c r="F20" s="20"/>
      <c r="G20" s="20"/>
      <c r="H20" s="20"/>
      <c r="I20" s="26"/>
      <c r="J20" s="27"/>
      <c r="K20" s="28"/>
      <c r="L20" s="24"/>
      <c r="M20" s="6"/>
    </row>
    <row x14ac:dyDescent="0.25" r="21" customHeight="1" ht="42.75">
      <c r="A21" s="1"/>
      <c r="B21" s="25"/>
      <c r="C21" s="19" t="s">
        <v>13</v>
      </c>
      <c r="D21" s="20"/>
      <c r="E21" s="20"/>
      <c r="F21" s="20"/>
      <c r="G21" s="20"/>
      <c r="H21" s="20"/>
      <c r="I21" s="29"/>
      <c r="J21" s="30"/>
      <c r="K21" s="31"/>
      <c r="L21" s="24"/>
      <c r="M21" s="6"/>
    </row>
    <row x14ac:dyDescent="0.25" r="22" customHeight="1" ht="19.5">
      <c r="A22" s="1"/>
      <c r="B22" s="7"/>
      <c r="C22" s="7"/>
      <c r="D22" s="7"/>
      <c r="E22" s="7"/>
      <c r="F22" s="7"/>
      <c r="G22" s="7"/>
      <c r="H22" s="7"/>
      <c r="I22" s="32">
        <f>SUM(I4:I21)</f>
      </c>
      <c r="J22" s="32">
        <f>SUM(J4:K21)</f>
      </c>
      <c r="K22" s="33"/>
      <c r="L22" s="24">
        <f>I22/$I$22</f>
      </c>
      <c r="M22" s="6">
        <f>J22/$J$22</f>
      </c>
    </row>
    <row x14ac:dyDescent="0.25" r="23" customHeight="1" ht="19.5">
      <c r="A23" s="1"/>
      <c r="B23" s="7"/>
      <c r="C23" s="7"/>
      <c r="D23" s="7"/>
      <c r="E23" s="7"/>
      <c r="F23" s="7"/>
      <c r="G23" s="7"/>
      <c r="H23" s="7"/>
      <c r="I23" s="8"/>
      <c r="J23" s="8"/>
      <c r="K23" s="8"/>
      <c r="L23" s="24"/>
      <c r="M23" s="6"/>
    </row>
    <row x14ac:dyDescent="0.25" r="24" customHeight="1" ht="19.5">
      <c r="A24" s="1"/>
      <c r="B24" s="7"/>
      <c r="C24" s="7"/>
      <c r="D24" s="7"/>
      <c r="E24" s="7"/>
      <c r="F24" s="7"/>
      <c r="G24" s="7"/>
      <c r="H24" s="7"/>
      <c r="I24" s="8"/>
      <c r="J24" s="8"/>
      <c r="K24" s="8"/>
      <c r="L24" s="24"/>
      <c r="M24" s="6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4" width="4.147857142857143" customWidth="1" bestFit="1"/>
    <col min="2" max="2" style="35" width="15.862142857142858" customWidth="1" bestFit="1"/>
    <col min="3" max="3" style="35" width="31.14785714285714" customWidth="1" bestFit="1"/>
    <col min="4" max="4" style="35" width="26.14785714285714" customWidth="1" bestFit="1"/>
    <col min="5" max="5" style="35" width="26.14785714285714" customWidth="1" bestFit="1"/>
    <col min="6" max="6" style="35" width="26.14785714285714" customWidth="1" bestFit="1"/>
    <col min="7" max="7" style="35" width="26.14785714285714" customWidth="1" bestFit="1"/>
    <col min="8" max="8" style="35" width="26.14785714285714" customWidth="1" bestFit="1"/>
    <col min="9" max="9" style="36" width="14.147857142857141" customWidth="1" bestFit="1"/>
    <col min="10" max="10" style="36" width="14.147857142857141" customWidth="1" bestFit="1"/>
    <col min="11" max="11" style="37" width="14.147857142857141" customWidth="1" bestFit="1"/>
    <col min="12" max="12" style="38" width="14.147857142857141" customWidth="1" bestFit="1"/>
    <col min="13" max="13" style="38" width="13.576428571428572" customWidth="1" bestFit="1"/>
  </cols>
  <sheetData>
    <row x14ac:dyDescent="0.25" r="1" customHeight="1" ht="28.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5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8"/>
      <c r="J2" s="9"/>
      <c r="K2" s="10"/>
      <c r="L2" s="5"/>
      <c r="M2" s="6"/>
    </row>
    <row x14ac:dyDescent="0.25" r="3" customHeight="1" ht="23.2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5"/>
      <c r="M3" s="6"/>
    </row>
    <row x14ac:dyDescent="0.25" r="4" customHeight="1" ht="19.5">
      <c r="A4" s="1"/>
      <c r="B4" s="18" t="s">
        <v>10</v>
      </c>
      <c r="C4" s="19" t="s">
        <v>11</v>
      </c>
      <c r="D4" s="20"/>
      <c r="E4" s="20"/>
      <c r="F4" s="20"/>
      <c r="G4" s="20"/>
      <c r="H4" s="20"/>
      <c r="I4" s="21">
        <v>2.5</v>
      </c>
      <c r="J4" s="22">
        <f>SUM(I4,'WK 8 06-03-23'!J4:K6)</f>
      </c>
      <c r="K4" s="23"/>
      <c r="L4" s="24">
        <f>I4/$I$22</f>
      </c>
      <c r="M4" s="6">
        <f>J4/$J$22</f>
      </c>
    </row>
    <row x14ac:dyDescent="0.25" r="5" customHeight="1" ht="19.5">
      <c r="A5" s="1"/>
      <c r="B5" s="25"/>
      <c r="C5" s="19" t="s">
        <v>12</v>
      </c>
      <c r="D5" s="20"/>
      <c r="E5" s="20"/>
      <c r="F5" s="20"/>
      <c r="G5" s="20"/>
      <c r="H5" s="20"/>
      <c r="I5" s="26"/>
      <c r="J5" s="27"/>
      <c r="K5" s="28"/>
      <c r="L5" s="24"/>
      <c r="M5" s="6"/>
    </row>
    <row x14ac:dyDescent="0.25" r="6" customHeight="1" ht="19.5">
      <c r="A6" s="1"/>
      <c r="B6" s="25"/>
      <c r="C6" s="19" t="s">
        <v>13</v>
      </c>
      <c r="D6" s="20"/>
      <c r="E6" s="20"/>
      <c r="F6" s="20"/>
      <c r="G6" s="20"/>
      <c r="H6" s="20"/>
      <c r="I6" s="29"/>
      <c r="J6" s="30"/>
      <c r="K6" s="31"/>
      <c r="L6" s="24"/>
      <c r="M6" s="6"/>
    </row>
    <row x14ac:dyDescent="0.25" r="7" customHeight="1" ht="19.5">
      <c r="A7" s="1"/>
      <c r="B7" s="18" t="s">
        <v>14</v>
      </c>
      <c r="C7" s="19" t="s">
        <v>11</v>
      </c>
      <c r="D7" s="20"/>
      <c r="E7" s="20"/>
      <c r="F7" s="20"/>
      <c r="G7" s="20"/>
      <c r="H7" s="20"/>
      <c r="I7" s="21">
        <v>11</v>
      </c>
      <c r="J7" s="22">
        <f>SUM(I7,'WK 8 06-03-23'!J7:K9)</f>
      </c>
      <c r="K7" s="23"/>
      <c r="L7" s="24">
        <f>I7/$I$22</f>
      </c>
      <c r="M7" s="6">
        <f>J7/$J$22</f>
      </c>
    </row>
    <row x14ac:dyDescent="0.25" r="8" customHeight="1" ht="88.5">
      <c r="A8" s="1"/>
      <c r="B8" s="25"/>
      <c r="C8" s="19" t="s">
        <v>12</v>
      </c>
      <c r="D8" s="20" t="s">
        <v>22</v>
      </c>
      <c r="E8" s="20"/>
      <c r="F8" s="20"/>
      <c r="G8" s="20" t="s">
        <v>23</v>
      </c>
      <c r="H8" s="20"/>
      <c r="I8" s="26"/>
      <c r="J8" s="27"/>
      <c r="K8" s="28"/>
      <c r="L8" s="24"/>
      <c r="M8" s="6"/>
    </row>
    <row x14ac:dyDescent="0.25" r="9" customHeight="1" ht="19.5">
      <c r="A9" s="1"/>
      <c r="B9" s="25"/>
      <c r="C9" s="19" t="s">
        <v>13</v>
      </c>
      <c r="D9" s="20"/>
      <c r="E9" s="20"/>
      <c r="F9" s="20"/>
      <c r="G9" s="20"/>
      <c r="H9" s="20"/>
      <c r="I9" s="29"/>
      <c r="J9" s="30"/>
      <c r="K9" s="31"/>
      <c r="L9" s="24"/>
      <c r="M9" s="6"/>
    </row>
    <row x14ac:dyDescent="0.25" r="10" customHeight="1" ht="19.5">
      <c r="A10" s="1"/>
      <c r="B10" s="18" t="s">
        <v>15</v>
      </c>
      <c r="C10" s="19" t="s">
        <v>11</v>
      </c>
      <c r="D10" s="20"/>
      <c r="E10" s="20"/>
      <c r="F10" s="20"/>
      <c r="G10" s="20"/>
      <c r="H10" s="20"/>
      <c r="I10" s="21">
        <v>2</v>
      </c>
      <c r="J10" s="22">
        <f>SUM(I10,'WK 8 06-03-23'!J10:K12)</f>
      </c>
      <c r="K10" s="23"/>
      <c r="L10" s="24">
        <f>I10/$I$22</f>
      </c>
      <c r="M10" s="6">
        <f>J10/$J$22</f>
      </c>
    </row>
    <row x14ac:dyDescent="0.25" r="11" customHeight="1" ht="19.5">
      <c r="A11" s="1"/>
      <c r="B11" s="25"/>
      <c r="C11" s="19" t="s">
        <v>12</v>
      </c>
      <c r="D11" s="20" t="s">
        <v>24</v>
      </c>
      <c r="E11" s="20"/>
      <c r="F11" s="20" t="s">
        <v>25</v>
      </c>
      <c r="G11" s="20" t="s">
        <v>26</v>
      </c>
      <c r="H11" s="20"/>
      <c r="I11" s="26"/>
      <c r="J11" s="27"/>
      <c r="K11" s="28"/>
      <c r="L11" s="24"/>
      <c r="M11" s="6"/>
    </row>
    <row x14ac:dyDescent="0.25" r="12" customHeight="1" ht="19.5">
      <c r="A12" s="1"/>
      <c r="B12" s="25"/>
      <c r="C12" s="19" t="s">
        <v>13</v>
      </c>
      <c r="D12" s="20"/>
      <c r="E12" s="20"/>
      <c r="F12" s="20"/>
      <c r="G12" s="20"/>
      <c r="H12" s="20"/>
      <c r="I12" s="29"/>
      <c r="J12" s="30"/>
      <c r="K12" s="31"/>
      <c r="L12" s="24"/>
      <c r="M12" s="6"/>
    </row>
    <row x14ac:dyDescent="0.25" r="13" customHeight="1" ht="19.5">
      <c r="A13" s="1"/>
      <c r="B13" s="18" t="s">
        <v>16</v>
      </c>
      <c r="C13" s="19" t="s">
        <v>11</v>
      </c>
      <c r="D13" s="20"/>
      <c r="E13" s="20"/>
      <c r="F13" s="20"/>
      <c r="G13" s="20"/>
      <c r="H13" s="20"/>
      <c r="I13" s="21">
        <v>0</v>
      </c>
      <c r="J13" s="22">
        <f>SUM(I13,'WK 8 06-03-23'!J13:K15)</f>
      </c>
      <c r="K13" s="23"/>
      <c r="L13" s="24">
        <f>I13/$I$22</f>
      </c>
      <c r="M13" s="6">
        <f>J13/$J$22</f>
      </c>
    </row>
    <row x14ac:dyDescent="0.25" r="14" customHeight="1" ht="19.5">
      <c r="A14" s="1"/>
      <c r="B14" s="25"/>
      <c r="C14" s="19" t="s">
        <v>12</v>
      </c>
      <c r="D14" s="20"/>
      <c r="E14" s="20"/>
      <c r="F14" s="20"/>
      <c r="G14" s="20"/>
      <c r="H14" s="20"/>
      <c r="I14" s="26"/>
      <c r="J14" s="27"/>
      <c r="K14" s="28"/>
      <c r="L14" s="24"/>
      <c r="M14" s="6"/>
    </row>
    <row x14ac:dyDescent="0.25" r="15" customHeight="1" ht="42">
      <c r="A15" s="1"/>
      <c r="B15" s="25"/>
      <c r="C15" s="19" t="s">
        <v>13</v>
      </c>
      <c r="D15" s="20"/>
      <c r="E15" s="20"/>
      <c r="F15" s="20"/>
      <c r="G15" s="20"/>
      <c r="H15" s="20"/>
      <c r="I15" s="29"/>
      <c r="J15" s="30"/>
      <c r="K15" s="31"/>
      <c r="L15" s="24"/>
      <c r="M15" s="6"/>
    </row>
    <row x14ac:dyDescent="0.25" r="16" customHeight="1" ht="46.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>
        <v>20</v>
      </c>
      <c r="J16" s="22">
        <f>SUM(I16,'WK 8 06-03-23'!J16:K18)</f>
      </c>
      <c r="K16" s="23"/>
      <c r="L16" s="24">
        <f>I16/$I$22</f>
      </c>
      <c r="M16" s="6">
        <f>J16/$J$22</f>
      </c>
    </row>
    <row x14ac:dyDescent="0.25" r="17" customHeight="1" ht="50.1">
      <c r="A17" s="1"/>
      <c r="B17" s="25"/>
      <c r="C17" s="19" t="s">
        <v>12</v>
      </c>
      <c r="D17" s="20"/>
      <c r="E17" s="20"/>
      <c r="F17" s="20" t="s">
        <v>18</v>
      </c>
      <c r="G17" s="20" t="s">
        <v>19</v>
      </c>
      <c r="H17" s="20" t="s">
        <v>20</v>
      </c>
      <c r="I17" s="26"/>
      <c r="J17" s="27"/>
      <c r="K17" s="28"/>
      <c r="L17" s="24"/>
      <c r="M17" s="6"/>
    </row>
    <row x14ac:dyDescent="0.25" r="18" customHeight="1" ht="47.1">
      <c r="A18" s="1"/>
      <c r="B18" s="25"/>
      <c r="C18" s="19" t="s">
        <v>13</v>
      </c>
      <c r="D18" s="20"/>
      <c r="E18" s="20"/>
      <c r="F18" s="20"/>
      <c r="G18" s="20"/>
      <c r="H18" s="20"/>
      <c r="I18" s="29"/>
      <c r="J18" s="30"/>
      <c r="K18" s="31"/>
      <c r="L18" s="24"/>
      <c r="M18" s="6"/>
    </row>
    <row x14ac:dyDescent="0.25" r="19" customHeight="1" ht="40.5">
      <c r="A19" s="1"/>
      <c r="B19" s="18" t="s">
        <v>21</v>
      </c>
      <c r="C19" s="19" t="s">
        <v>11</v>
      </c>
      <c r="D19" s="20"/>
      <c r="E19" s="20"/>
      <c r="F19" s="20"/>
      <c r="G19" s="20"/>
      <c r="H19" s="20"/>
      <c r="I19" s="21">
        <v>1</v>
      </c>
      <c r="J19" s="22">
        <f>SUM(I19,'WK 8 06-03-23'!J19:K21)</f>
      </c>
      <c r="K19" s="23"/>
      <c r="L19" s="24">
        <f>I19/$I$22</f>
      </c>
      <c r="M19" s="6">
        <f>J19/$J$22</f>
      </c>
    </row>
    <row x14ac:dyDescent="0.25" r="20" customHeight="1" ht="42.6">
      <c r="A20" s="1"/>
      <c r="B20" s="25"/>
      <c r="C20" s="19" t="s">
        <v>12</v>
      </c>
      <c r="D20" s="20"/>
      <c r="E20" s="20"/>
      <c r="F20" s="20"/>
      <c r="G20" s="20"/>
      <c r="H20" s="20" t="s">
        <v>27</v>
      </c>
      <c r="I20" s="26"/>
      <c r="J20" s="27"/>
      <c r="K20" s="28"/>
      <c r="L20" s="24"/>
      <c r="M20" s="6"/>
    </row>
    <row x14ac:dyDescent="0.25" r="21" customHeight="1" ht="42.75">
      <c r="A21" s="1"/>
      <c r="B21" s="25"/>
      <c r="C21" s="19" t="s">
        <v>13</v>
      </c>
      <c r="D21" s="20"/>
      <c r="E21" s="20"/>
      <c r="F21" s="20"/>
      <c r="G21" s="20"/>
      <c r="H21" s="20"/>
      <c r="I21" s="29"/>
      <c r="J21" s="30"/>
      <c r="K21" s="31"/>
      <c r="L21" s="24"/>
      <c r="M21" s="6"/>
    </row>
    <row x14ac:dyDescent="0.25" r="22" customHeight="1" ht="19.5">
      <c r="A22" s="1"/>
      <c r="B22" s="7"/>
      <c r="C22" s="7"/>
      <c r="D22" s="7"/>
      <c r="E22" s="7"/>
      <c r="F22" s="7"/>
      <c r="G22" s="7"/>
      <c r="H22" s="7"/>
      <c r="I22" s="32">
        <f>SUM(I4:I21)</f>
      </c>
      <c r="J22" s="32">
        <f>SUM(J4:K21)</f>
      </c>
      <c r="K22" s="33"/>
      <c r="L22" s="24">
        <f>I22/$I$22</f>
      </c>
      <c r="M22" s="6">
        <f>J22/$J$22</f>
      </c>
    </row>
    <row x14ac:dyDescent="0.25" r="23" customHeight="1" ht="19.5">
      <c r="A23" s="1"/>
      <c r="B23" s="7"/>
      <c r="C23" s="7"/>
      <c r="D23" s="7"/>
      <c r="E23" s="7"/>
      <c r="F23" s="7"/>
      <c r="G23" s="7"/>
      <c r="H23" s="7"/>
      <c r="I23" s="8"/>
      <c r="J23" s="8"/>
      <c r="K23" s="8"/>
      <c r="L23" s="24"/>
      <c r="M23" s="6"/>
    </row>
    <row x14ac:dyDescent="0.25" r="24" customHeight="1" ht="19.5">
      <c r="A24" s="1"/>
      <c r="B24" s="7"/>
      <c r="C24" s="7"/>
      <c r="D24" s="7"/>
      <c r="E24" s="7"/>
      <c r="F24" s="7"/>
      <c r="G24" s="7"/>
      <c r="H24" s="7"/>
      <c r="I24" s="8"/>
      <c r="J24" s="8"/>
      <c r="K24" s="8"/>
      <c r="L24" s="24"/>
      <c r="M24" s="6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4" width="4.147857142857143" customWidth="1" bestFit="1"/>
    <col min="2" max="2" style="35" width="15.862142857142858" customWidth="1" bestFit="1"/>
    <col min="3" max="3" style="35" width="31.14785714285714" customWidth="1" bestFit="1"/>
    <col min="4" max="4" style="35" width="26.14785714285714" customWidth="1" bestFit="1"/>
    <col min="5" max="5" style="35" width="26.14785714285714" customWidth="1" bestFit="1"/>
    <col min="6" max="6" style="35" width="26.14785714285714" customWidth="1" bestFit="1"/>
    <col min="7" max="7" style="35" width="26.14785714285714" customWidth="1" bestFit="1"/>
    <col min="8" max="8" style="35" width="26.14785714285714" customWidth="1" bestFit="1"/>
    <col min="9" max="9" style="36" width="14.147857142857141" customWidth="1" bestFit="1"/>
    <col min="10" max="10" style="36" width="14.147857142857141" customWidth="1" bestFit="1"/>
    <col min="11" max="11" style="37" width="14.147857142857141" customWidth="1" bestFit="1"/>
    <col min="12" max="12" style="38" width="14.147857142857141" customWidth="1" bestFit="1"/>
    <col min="13" max="13" style="38" width="13.576428571428572" customWidth="1" bestFit="1"/>
  </cols>
  <sheetData>
    <row x14ac:dyDescent="0.25" r="1" customHeight="1" ht="19.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5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8"/>
      <c r="J2" s="9"/>
      <c r="K2" s="10"/>
      <c r="L2" s="5"/>
      <c r="M2" s="6"/>
    </row>
    <row x14ac:dyDescent="0.25" r="3" customHeight="1" ht="25.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5"/>
      <c r="M3" s="6"/>
    </row>
    <row x14ac:dyDescent="0.25" r="4" customHeight="1" ht="42">
      <c r="A4" s="1"/>
      <c r="B4" s="18" t="s">
        <v>10</v>
      </c>
      <c r="C4" s="19" t="s">
        <v>11</v>
      </c>
      <c r="D4" s="20"/>
      <c r="E4" s="20"/>
      <c r="F4" s="20"/>
      <c r="G4" s="20"/>
      <c r="H4" s="20"/>
      <c r="I4" s="21">
        <v>2.5</v>
      </c>
      <c r="J4" s="22">
        <f>SUM(I4,'WK 8 06-03-23'!J4:K6)</f>
      </c>
      <c r="K4" s="23"/>
      <c r="L4" s="24">
        <f>I4/$I$22</f>
      </c>
      <c r="M4" s="6">
        <f>J4/$J$22</f>
      </c>
    </row>
    <row x14ac:dyDescent="0.25" r="5" customHeight="1" ht="42">
      <c r="A5" s="1"/>
      <c r="B5" s="25"/>
      <c r="C5" s="19" t="s">
        <v>12</v>
      </c>
      <c r="D5" s="20"/>
      <c r="E5" s="20"/>
      <c r="F5" s="20"/>
      <c r="G5" s="20"/>
      <c r="H5" s="20"/>
      <c r="I5" s="26"/>
      <c r="J5" s="27"/>
      <c r="K5" s="28"/>
      <c r="L5" s="24"/>
      <c r="M5" s="6"/>
    </row>
    <row x14ac:dyDescent="0.25" r="6" customHeight="1" ht="42">
      <c r="A6" s="1"/>
      <c r="B6" s="25"/>
      <c r="C6" s="19" t="s">
        <v>13</v>
      </c>
      <c r="D6" s="20"/>
      <c r="E6" s="20"/>
      <c r="F6" s="20"/>
      <c r="G6" s="20"/>
      <c r="H6" s="20"/>
      <c r="I6" s="29"/>
      <c r="J6" s="30"/>
      <c r="K6" s="31"/>
      <c r="L6" s="24"/>
      <c r="M6" s="6"/>
    </row>
    <row x14ac:dyDescent="0.25" r="7" customHeight="1" ht="42">
      <c r="A7" s="1"/>
      <c r="B7" s="18" t="s">
        <v>14</v>
      </c>
      <c r="C7" s="19" t="s">
        <v>11</v>
      </c>
      <c r="D7" s="20"/>
      <c r="E7" s="20"/>
      <c r="F7" s="20"/>
      <c r="G7" s="20"/>
      <c r="H7" s="20"/>
      <c r="I7" s="21">
        <v>0</v>
      </c>
      <c r="J7" s="22">
        <f>SUM(I7,'WK 8 06-03-23'!J7:K9)</f>
      </c>
      <c r="K7" s="23"/>
      <c r="L7" s="24">
        <f>I7/$I$22</f>
      </c>
      <c r="M7" s="6">
        <f>J7/$J$22</f>
      </c>
    </row>
    <row x14ac:dyDescent="0.25" r="8" customHeight="1" ht="42">
      <c r="A8" s="1"/>
      <c r="B8" s="25"/>
      <c r="C8" s="19" t="s">
        <v>12</v>
      </c>
      <c r="D8" s="20"/>
      <c r="E8" s="20"/>
      <c r="F8" s="20"/>
      <c r="G8" s="20"/>
      <c r="H8" s="20"/>
      <c r="I8" s="26"/>
      <c r="J8" s="27"/>
      <c r="K8" s="28"/>
      <c r="L8" s="24"/>
      <c r="M8" s="6"/>
    </row>
    <row x14ac:dyDescent="0.25" r="9" customHeight="1" ht="42">
      <c r="A9" s="1"/>
      <c r="B9" s="25"/>
      <c r="C9" s="19" t="s">
        <v>13</v>
      </c>
      <c r="D9" s="20"/>
      <c r="E9" s="20"/>
      <c r="F9" s="20"/>
      <c r="G9" s="20"/>
      <c r="H9" s="20"/>
      <c r="I9" s="29"/>
      <c r="J9" s="30"/>
      <c r="K9" s="31"/>
      <c r="L9" s="24"/>
      <c r="M9" s="6"/>
    </row>
    <row x14ac:dyDescent="0.25" r="10" customHeight="1" ht="42">
      <c r="A10" s="1"/>
      <c r="B10" s="18" t="s">
        <v>15</v>
      </c>
      <c r="C10" s="19" t="s">
        <v>11</v>
      </c>
      <c r="D10" s="20"/>
      <c r="E10" s="20"/>
      <c r="F10" s="20"/>
      <c r="G10" s="20"/>
      <c r="H10" s="20"/>
      <c r="I10" s="21">
        <v>0</v>
      </c>
      <c r="J10" s="22">
        <f>SUM(I10,'WK 8 06-03-23'!J10:K12)</f>
      </c>
      <c r="K10" s="23"/>
      <c r="L10" s="24">
        <f>I10/$I$22</f>
      </c>
      <c r="M10" s="6">
        <f>J10/$J$22</f>
      </c>
    </row>
    <row x14ac:dyDescent="0.25" r="11" customHeight="1" ht="42">
      <c r="A11" s="1"/>
      <c r="B11" s="25"/>
      <c r="C11" s="19" t="s">
        <v>12</v>
      </c>
      <c r="D11" s="20"/>
      <c r="E11" s="20"/>
      <c r="F11" s="20"/>
      <c r="G11" s="20"/>
      <c r="H11" s="20"/>
      <c r="I11" s="26"/>
      <c r="J11" s="27"/>
      <c r="K11" s="28"/>
      <c r="L11" s="24"/>
      <c r="M11" s="6"/>
    </row>
    <row x14ac:dyDescent="0.25" r="12" customHeight="1" ht="42">
      <c r="A12" s="1"/>
      <c r="B12" s="25"/>
      <c r="C12" s="19" t="s">
        <v>13</v>
      </c>
      <c r="D12" s="20"/>
      <c r="E12" s="20"/>
      <c r="F12" s="20"/>
      <c r="G12" s="20"/>
      <c r="H12" s="20"/>
      <c r="I12" s="29"/>
      <c r="J12" s="30"/>
      <c r="K12" s="31"/>
      <c r="L12" s="24"/>
      <c r="M12" s="6"/>
    </row>
    <row x14ac:dyDescent="0.25" r="13" customHeight="1" ht="42">
      <c r="A13" s="1"/>
      <c r="B13" s="18" t="s">
        <v>16</v>
      </c>
      <c r="C13" s="19" t="s">
        <v>11</v>
      </c>
      <c r="D13" s="20"/>
      <c r="E13" s="20"/>
      <c r="F13" s="20"/>
      <c r="G13" s="20"/>
      <c r="H13" s="20"/>
      <c r="I13" s="21">
        <v>0</v>
      </c>
      <c r="J13" s="22">
        <f>SUM(I13,'WK 8 06-03-23'!J13:K15)</f>
      </c>
      <c r="K13" s="23"/>
      <c r="L13" s="24">
        <f>I13/$I$22</f>
      </c>
      <c r="M13" s="6">
        <f>J13/$J$22</f>
      </c>
    </row>
    <row x14ac:dyDescent="0.25" r="14" customHeight="1" ht="42">
      <c r="A14" s="1"/>
      <c r="B14" s="25"/>
      <c r="C14" s="19" t="s">
        <v>12</v>
      </c>
      <c r="D14" s="20"/>
      <c r="E14" s="20"/>
      <c r="F14" s="20"/>
      <c r="G14" s="20"/>
      <c r="H14" s="20"/>
      <c r="I14" s="26"/>
      <c r="J14" s="27"/>
      <c r="K14" s="28"/>
      <c r="L14" s="24"/>
      <c r="M14" s="6"/>
    </row>
    <row x14ac:dyDescent="0.25" r="15" customHeight="1" ht="42">
      <c r="A15" s="1"/>
      <c r="B15" s="25"/>
      <c r="C15" s="19" t="s">
        <v>13</v>
      </c>
      <c r="D15" s="20"/>
      <c r="E15" s="20"/>
      <c r="F15" s="20"/>
      <c r="G15" s="20"/>
      <c r="H15" s="20"/>
      <c r="I15" s="29"/>
      <c r="J15" s="30"/>
      <c r="K15" s="31"/>
      <c r="L15" s="24"/>
      <c r="M15" s="6"/>
    </row>
    <row x14ac:dyDescent="0.25" r="16" customHeight="1" ht="46.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>
        <v>20</v>
      </c>
      <c r="J16" s="22">
        <f>SUM(I16,'WK 8 06-03-23'!J16:K18)</f>
      </c>
      <c r="K16" s="23"/>
      <c r="L16" s="24">
        <f>I16/$I$22</f>
      </c>
      <c r="M16" s="6">
        <f>J16/$J$22</f>
      </c>
    </row>
    <row x14ac:dyDescent="0.25" r="17" customHeight="1" ht="50.1">
      <c r="A17" s="1"/>
      <c r="B17" s="25"/>
      <c r="C17" s="19" t="s">
        <v>12</v>
      </c>
      <c r="D17" s="20"/>
      <c r="E17" s="20"/>
      <c r="F17" s="20" t="s">
        <v>18</v>
      </c>
      <c r="G17" s="20" t="s">
        <v>19</v>
      </c>
      <c r="H17" s="20" t="s">
        <v>20</v>
      </c>
      <c r="I17" s="26"/>
      <c r="J17" s="27"/>
      <c r="K17" s="28"/>
      <c r="L17" s="24"/>
      <c r="M17" s="6"/>
    </row>
    <row x14ac:dyDescent="0.25" r="18" customHeight="1" ht="47.1">
      <c r="A18" s="1"/>
      <c r="B18" s="25"/>
      <c r="C18" s="19" t="s">
        <v>13</v>
      </c>
      <c r="D18" s="20"/>
      <c r="E18" s="20"/>
      <c r="F18" s="20"/>
      <c r="G18" s="20"/>
      <c r="H18" s="20"/>
      <c r="I18" s="29"/>
      <c r="J18" s="30"/>
      <c r="K18" s="31"/>
      <c r="L18" s="24"/>
      <c r="M18" s="6"/>
    </row>
    <row x14ac:dyDescent="0.25" r="19" customHeight="1" ht="40.5">
      <c r="A19" s="1"/>
      <c r="B19" s="18" t="s">
        <v>21</v>
      </c>
      <c r="C19" s="19" t="s">
        <v>11</v>
      </c>
      <c r="D19" s="20"/>
      <c r="E19" s="20"/>
      <c r="F19" s="20"/>
      <c r="G19" s="20"/>
      <c r="H19" s="20"/>
      <c r="I19" s="21">
        <v>0</v>
      </c>
      <c r="J19" s="22">
        <f>SUM(I19,'WK 8 06-03-23'!J19:K21)</f>
      </c>
      <c r="K19" s="23"/>
      <c r="L19" s="24">
        <f>I19/$I$22</f>
      </c>
      <c r="M19" s="6">
        <f>J19/$J$22</f>
      </c>
    </row>
    <row x14ac:dyDescent="0.25" r="20" customHeight="1" ht="42.6">
      <c r="A20" s="1"/>
      <c r="B20" s="25"/>
      <c r="C20" s="19" t="s">
        <v>12</v>
      </c>
      <c r="D20" s="20"/>
      <c r="E20" s="20"/>
      <c r="F20" s="20"/>
      <c r="G20" s="20"/>
      <c r="H20" s="20"/>
      <c r="I20" s="26"/>
      <c r="J20" s="27"/>
      <c r="K20" s="28"/>
      <c r="L20" s="24"/>
      <c r="M20" s="6"/>
    </row>
    <row x14ac:dyDescent="0.25" r="21" customHeight="1" ht="42.75">
      <c r="A21" s="1"/>
      <c r="B21" s="25"/>
      <c r="C21" s="19" t="s">
        <v>13</v>
      </c>
      <c r="D21" s="20"/>
      <c r="E21" s="20"/>
      <c r="F21" s="20"/>
      <c r="G21" s="20"/>
      <c r="H21" s="20"/>
      <c r="I21" s="29"/>
      <c r="J21" s="30"/>
      <c r="K21" s="31"/>
      <c r="L21" s="24"/>
      <c r="M21" s="6"/>
    </row>
    <row x14ac:dyDescent="0.25" r="22" customHeight="1" ht="19.5">
      <c r="A22" s="1"/>
      <c r="B22" s="7"/>
      <c r="C22" s="7"/>
      <c r="D22" s="7"/>
      <c r="E22" s="7"/>
      <c r="F22" s="7"/>
      <c r="G22" s="7"/>
      <c r="H22" s="7"/>
      <c r="I22" s="32">
        <f>SUM(I4:I21)</f>
      </c>
      <c r="J22" s="32">
        <f>SUM(J4:K21)</f>
      </c>
      <c r="K22" s="33"/>
      <c r="L22" s="24">
        <f>I22/$I$22</f>
      </c>
      <c r="M22" s="6">
        <f>J22/$J$22</f>
      </c>
    </row>
    <row x14ac:dyDescent="0.25" r="23" customHeight="1" ht="19.5">
      <c r="A23" s="1"/>
      <c r="B23" s="7"/>
      <c r="C23" s="7"/>
      <c r="D23" s="7"/>
      <c r="E23" s="7"/>
      <c r="F23" s="7"/>
      <c r="G23" s="7"/>
      <c r="H23" s="7"/>
      <c r="I23" s="8"/>
      <c r="J23" s="8"/>
      <c r="K23" s="8"/>
      <c r="L23" s="24"/>
      <c r="M23" s="6"/>
    </row>
    <row x14ac:dyDescent="0.25" r="24" customHeight="1" ht="19.5">
      <c r="A24" s="1"/>
      <c r="B24" s="7"/>
      <c r="C24" s="7"/>
      <c r="D24" s="7"/>
      <c r="E24" s="7"/>
      <c r="F24" s="7"/>
      <c r="G24" s="7"/>
      <c r="H24" s="7"/>
      <c r="I24" s="8"/>
      <c r="J24" s="8"/>
      <c r="K24" s="8"/>
      <c r="L24" s="24"/>
      <c r="M24" s="6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4" width="4.147857142857143" customWidth="1" bestFit="1"/>
    <col min="2" max="2" style="35" width="15.862142857142858" customWidth="1" bestFit="1"/>
    <col min="3" max="3" style="35" width="31.14785714285714" customWidth="1" bestFit="1"/>
    <col min="4" max="4" style="35" width="26.14785714285714" customWidth="1" bestFit="1"/>
    <col min="5" max="5" style="35" width="26.14785714285714" customWidth="1" bestFit="1"/>
    <col min="6" max="6" style="35" width="26.14785714285714" customWidth="1" bestFit="1"/>
    <col min="7" max="7" style="35" width="26.14785714285714" customWidth="1" bestFit="1"/>
    <col min="8" max="8" style="35" width="26.14785714285714" customWidth="1" bestFit="1"/>
    <col min="9" max="9" style="36" width="14.147857142857141" customWidth="1" bestFit="1"/>
    <col min="10" max="10" style="36" width="14.147857142857141" customWidth="1" bestFit="1"/>
    <col min="11" max="11" style="37" width="14.147857142857141" customWidth="1" bestFit="1"/>
    <col min="12" max="12" style="38" width="14.147857142857141" customWidth="1" bestFit="1"/>
    <col min="13" max="13" style="38" width="13.576428571428572" customWidth="1" bestFit="1"/>
  </cols>
  <sheetData>
    <row x14ac:dyDescent="0.25" r="1" customHeight="1" ht="19.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46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45"/>
      <c r="J2" s="45"/>
      <c r="K2" s="10"/>
      <c r="L2" s="46"/>
      <c r="M2" s="6"/>
    </row>
    <row x14ac:dyDescent="0.25" r="3" customHeight="1" ht="25.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46"/>
      <c r="M3" s="6"/>
    </row>
    <row x14ac:dyDescent="0.25" r="4" customHeight="1" ht="42">
      <c r="A4" s="1"/>
      <c r="B4" s="18" t="s">
        <v>10</v>
      </c>
      <c r="C4" s="19" t="s">
        <v>11</v>
      </c>
      <c r="D4" s="20" t="s">
        <v>102</v>
      </c>
      <c r="E4" s="20" t="s">
        <v>163</v>
      </c>
      <c r="F4" s="20" t="s">
        <v>102</v>
      </c>
      <c r="G4" s="20" t="s">
        <v>102</v>
      </c>
      <c r="H4" s="20" t="s">
        <v>102</v>
      </c>
      <c r="I4" s="21">
        <v>0.5</v>
      </c>
      <c r="J4" s="22">
        <f>I4</f>
      </c>
      <c r="K4" s="23"/>
      <c r="L4" s="24">
        <f>I4/$I$22</f>
      </c>
      <c r="M4" s="6">
        <f>J4/$J$22</f>
      </c>
    </row>
    <row x14ac:dyDescent="0.25" r="5" customHeight="1" ht="42">
      <c r="A5" s="1"/>
      <c r="B5" s="25"/>
      <c r="C5" s="19" t="s">
        <v>12</v>
      </c>
      <c r="D5" s="20" t="s">
        <v>102</v>
      </c>
      <c r="E5" s="20" t="s">
        <v>102</v>
      </c>
      <c r="F5" s="20" t="s">
        <v>102</v>
      </c>
      <c r="G5" s="20" t="s">
        <v>102</v>
      </c>
      <c r="H5" s="20" t="s">
        <v>102</v>
      </c>
      <c r="I5" s="26"/>
      <c r="J5" s="27"/>
      <c r="K5" s="28"/>
      <c r="L5" s="24"/>
      <c r="M5" s="6"/>
    </row>
    <row x14ac:dyDescent="0.25" r="6" customHeight="1" ht="42">
      <c r="A6" s="1"/>
      <c r="B6" s="25"/>
      <c r="C6" s="19" t="s">
        <v>13</v>
      </c>
      <c r="D6" s="20" t="s">
        <v>164</v>
      </c>
      <c r="E6" s="20" t="s">
        <v>164</v>
      </c>
      <c r="F6" s="20" t="s">
        <v>164</v>
      </c>
      <c r="G6" s="20" t="s">
        <v>164</v>
      </c>
      <c r="H6" s="20" t="s">
        <v>164</v>
      </c>
      <c r="I6" s="29"/>
      <c r="J6" s="30"/>
      <c r="K6" s="31"/>
      <c r="L6" s="24"/>
      <c r="M6" s="6"/>
    </row>
    <row x14ac:dyDescent="0.25" r="7" customHeight="1" ht="42">
      <c r="A7" s="1"/>
      <c r="B7" s="18" t="s">
        <v>14</v>
      </c>
      <c r="C7" s="19" t="s">
        <v>11</v>
      </c>
      <c r="D7" s="20"/>
      <c r="E7" s="20"/>
      <c r="F7" s="20"/>
      <c r="G7" s="20"/>
      <c r="H7" s="20"/>
      <c r="I7" s="21"/>
      <c r="J7" s="22">
        <f>I7</f>
      </c>
      <c r="K7" s="23"/>
      <c r="L7" s="24">
        <f>I7/$I$22</f>
      </c>
      <c r="M7" s="6">
        <f>J7/$J$22</f>
      </c>
    </row>
    <row x14ac:dyDescent="0.25" r="8" customHeight="1" ht="42">
      <c r="A8" s="1"/>
      <c r="B8" s="25"/>
      <c r="C8" s="19" t="s">
        <v>12</v>
      </c>
      <c r="D8" s="20"/>
      <c r="E8" s="20"/>
      <c r="F8" s="20"/>
      <c r="G8" s="20"/>
      <c r="H8" s="20"/>
      <c r="I8" s="26"/>
      <c r="J8" s="27"/>
      <c r="K8" s="28"/>
      <c r="L8" s="24"/>
      <c r="M8" s="6"/>
    </row>
    <row x14ac:dyDescent="0.25" r="9" customHeight="1" ht="42">
      <c r="A9" s="1"/>
      <c r="B9" s="25"/>
      <c r="C9" s="19" t="s">
        <v>13</v>
      </c>
      <c r="D9" s="20"/>
      <c r="E9" s="20"/>
      <c r="F9" s="20"/>
      <c r="G9" s="20"/>
      <c r="H9" s="20"/>
      <c r="I9" s="29"/>
      <c r="J9" s="30"/>
      <c r="K9" s="31"/>
      <c r="L9" s="24"/>
      <c r="M9" s="6"/>
    </row>
    <row x14ac:dyDescent="0.25" r="10" customHeight="1" ht="42">
      <c r="A10" s="1"/>
      <c r="B10" s="18" t="s">
        <v>15</v>
      </c>
      <c r="C10" s="19" t="s">
        <v>11</v>
      </c>
      <c r="D10" s="20" t="s">
        <v>102</v>
      </c>
      <c r="E10" s="20" t="s">
        <v>102</v>
      </c>
      <c r="F10" s="20" t="s">
        <v>102</v>
      </c>
      <c r="G10" s="20" t="s">
        <v>165</v>
      </c>
      <c r="H10" s="20" t="s">
        <v>102</v>
      </c>
      <c r="I10" s="21">
        <v>0.2</v>
      </c>
      <c r="J10" s="22">
        <f>I10</f>
      </c>
      <c r="K10" s="23"/>
      <c r="L10" s="24">
        <f>I10/$I$22</f>
      </c>
      <c r="M10" s="6">
        <f>J10/$J$22</f>
      </c>
    </row>
    <row x14ac:dyDescent="0.25" r="11" customHeight="1" ht="42">
      <c r="A11" s="1"/>
      <c r="B11" s="25"/>
      <c r="C11" s="19" t="s">
        <v>12</v>
      </c>
      <c r="D11" s="20" t="s">
        <v>102</v>
      </c>
      <c r="E11" s="20" t="s">
        <v>102</v>
      </c>
      <c r="F11" s="20" t="s">
        <v>102</v>
      </c>
      <c r="G11" s="20" t="s">
        <v>102</v>
      </c>
      <c r="H11" s="20" t="s">
        <v>102</v>
      </c>
      <c r="I11" s="26"/>
      <c r="J11" s="27"/>
      <c r="K11" s="28"/>
      <c r="L11" s="24"/>
      <c r="M11" s="6"/>
    </row>
    <row x14ac:dyDescent="0.25" r="12" customHeight="1" ht="42">
      <c r="A12" s="1"/>
      <c r="B12" s="25"/>
      <c r="C12" s="19" t="s">
        <v>13</v>
      </c>
      <c r="D12" s="20" t="s">
        <v>102</v>
      </c>
      <c r="E12" s="20" t="s">
        <v>102</v>
      </c>
      <c r="F12" s="20" t="s">
        <v>102</v>
      </c>
      <c r="G12" s="20" t="s">
        <v>102</v>
      </c>
      <c r="H12" s="20" t="s">
        <v>102</v>
      </c>
      <c r="I12" s="29"/>
      <c r="J12" s="30"/>
      <c r="K12" s="31"/>
      <c r="L12" s="24"/>
      <c r="M12" s="6"/>
    </row>
    <row x14ac:dyDescent="0.25" r="13" customHeight="1" ht="42">
      <c r="A13" s="1"/>
      <c r="B13" s="18" t="s">
        <v>16</v>
      </c>
      <c r="C13" s="19" t="s">
        <v>11</v>
      </c>
      <c r="D13" s="20"/>
      <c r="E13" s="20"/>
      <c r="F13" s="20"/>
      <c r="G13" s="20"/>
      <c r="H13" s="20"/>
      <c r="I13" s="21"/>
      <c r="J13" s="22">
        <f>I13</f>
      </c>
      <c r="K13" s="23"/>
      <c r="L13" s="24">
        <f>I13/$I$22</f>
      </c>
      <c r="M13" s="6">
        <f>J13/$J$22</f>
      </c>
    </row>
    <row x14ac:dyDescent="0.25" r="14" customHeight="1" ht="42">
      <c r="A14" s="1"/>
      <c r="B14" s="25"/>
      <c r="C14" s="19" t="s">
        <v>12</v>
      </c>
      <c r="D14" s="20"/>
      <c r="E14" s="20"/>
      <c r="F14" s="20"/>
      <c r="G14" s="20"/>
      <c r="H14" s="20"/>
      <c r="I14" s="26"/>
      <c r="J14" s="27"/>
      <c r="K14" s="28"/>
      <c r="L14" s="24"/>
      <c r="M14" s="6"/>
    </row>
    <row x14ac:dyDescent="0.25" r="15" customHeight="1" ht="42">
      <c r="A15" s="1"/>
      <c r="B15" s="25"/>
      <c r="C15" s="19" t="s">
        <v>13</v>
      </c>
      <c r="D15" s="20"/>
      <c r="E15" s="20"/>
      <c r="F15" s="20"/>
      <c r="G15" s="20"/>
      <c r="H15" s="20"/>
      <c r="I15" s="29"/>
      <c r="J15" s="30"/>
      <c r="K15" s="31"/>
      <c r="L15" s="24"/>
      <c r="M15" s="6"/>
    </row>
    <row x14ac:dyDescent="0.25" r="16" customHeight="1" ht="46.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/>
      <c r="J16" s="22">
        <f>I16</f>
      </c>
      <c r="K16" s="23"/>
      <c r="L16" s="24">
        <f>I16/$I$22</f>
      </c>
      <c r="M16" s="6">
        <f>J16/$J$22</f>
      </c>
    </row>
    <row x14ac:dyDescent="0.25" r="17" customHeight="1" ht="50.1">
      <c r="A17" s="1"/>
      <c r="B17" s="25"/>
      <c r="C17" s="19" t="s">
        <v>12</v>
      </c>
      <c r="D17" s="20"/>
      <c r="E17" s="20"/>
      <c r="F17" s="20"/>
      <c r="G17" s="20"/>
      <c r="H17" s="20"/>
      <c r="I17" s="26"/>
      <c r="J17" s="27"/>
      <c r="K17" s="28"/>
      <c r="L17" s="24"/>
      <c r="M17" s="6"/>
    </row>
    <row x14ac:dyDescent="0.25" r="18" customHeight="1" ht="47.1">
      <c r="A18" s="1"/>
      <c r="B18" s="25"/>
      <c r="C18" s="19" t="s">
        <v>13</v>
      </c>
      <c r="D18" s="20"/>
      <c r="E18" s="20"/>
      <c r="F18" s="20"/>
      <c r="G18" s="20"/>
      <c r="H18" s="20"/>
      <c r="I18" s="29"/>
      <c r="J18" s="30"/>
      <c r="K18" s="31"/>
      <c r="L18" s="24"/>
      <c r="M18" s="6"/>
    </row>
    <row x14ac:dyDescent="0.25" r="19" customHeight="1" ht="40.5">
      <c r="A19" s="1"/>
      <c r="B19" s="18" t="s">
        <v>21</v>
      </c>
      <c r="C19" s="19" t="s">
        <v>11</v>
      </c>
      <c r="D19" s="20"/>
      <c r="E19" s="20"/>
      <c r="F19" s="20"/>
      <c r="G19" s="20"/>
      <c r="H19" s="20"/>
      <c r="I19" s="21"/>
      <c r="J19" s="22">
        <f>I19</f>
      </c>
      <c r="K19" s="23"/>
      <c r="L19" s="24">
        <f>I19/$I$22</f>
      </c>
      <c r="M19" s="6">
        <f>J19/$J$22</f>
      </c>
    </row>
    <row x14ac:dyDescent="0.25" r="20" customHeight="1" ht="42.6">
      <c r="A20" s="1"/>
      <c r="B20" s="25"/>
      <c r="C20" s="19" t="s">
        <v>12</v>
      </c>
      <c r="D20" s="20"/>
      <c r="E20" s="20"/>
      <c r="F20" s="20"/>
      <c r="G20" s="20"/>
      <c r="H20" s="20"/>
      <c r="I20" s="26"/>
      <c r="J20" s="27"/>
      <c r="K20" s="28"/>
      <c r="L20" s="24"/>
      <c r="M20" s="6"/>
    </row>
    <row x14ac:dyDescent="0.25" r="21" customHeight="1" ht="42.75">
      <c r="A21" s="1"/>
      <c r="B21" s="25"/>
      <c r="C21" s="19" t="s">
        <v>13</v>
      </c>
      <c r="D21" s="20"/>
      <c r="E21" s="20"/>
      <c r="F21" s="20"/>
      <c r="G21" s="20"/>
      <c r="H21" s="20"/>
      <c r="I21" s="29"/>
      <c r="J21" s="30"/>
      <c r="K21" s="31"/>
      <c r="L21" s="24"/>
      <c r="M21" s="6"/>
    </row>
    <row x14ac:dyDescent="0.25" r="22" customHeight="1" ht="19.5">
      <c r="A22" s="1"/>
      <c r="B22" s="7"/>
      <c r="C22" s="7"/>
      <c r="D22" s="7"/>
      <c r="E22" s="7"/>
      <c r="F22" s="7"/>
      <c r="G22" s="7"/>
      <c r="H22" s="7"/>
      <c r="I22" s="32">
        <f>SUM(I4:I21)</f>
      </c>
      <c r="J22" s="32">
        <f>SUM(J4:K21)</f>
      </c>
      <c r="K22" s="33"/>
      <c r="L22" s="24">
        <f>I22/$I$22</f>
      </c>
      <c r="M22" s="6">
        <f>J22/$J$22</f>
      </c>
    </row>
    <row x14ac:dyDescent="0.25" r="23" customHeight="1" ht="19.5">
      <c r="A23" s="1"/>
      <c r="B23" s="7"/>
      <c r="C23" s="7"/>
      <c r="D23" s="7"/>
      <c r="E23" s="7"/>
      <c r="F23" s="7"/>
      <c r="G23" s="7"/>
      <c r="H23" s="7"/>
      <c r="I23" s="8"/>
      <c r="J23" s="8"/>
      <c r="K23" s="8"/>
      <c r="L23" s="49"/>
      <c r="M23" s="6"/>
    </row>
    <row x14ac:dyDescent="0.25" r="24" customHeight="1" ht="19.5">
      <c r="A24" s="1"/>
      <c r="B24" s="7"/>
      <c r="C24" s="7"/>
      <c r="D24" s="7"/>
      <c r="E24" s="7"/>
      <c r="F24" s="7"/>
      <c r="G24" s="7"/>
      <c r="H24" s="7"/>
      <c r="I24" s="8"/>
      <c r="J24" s="8"/>
      <c r="K24" s="8"/>
      <c r="L24" s="49"/>
      <c r="M24" s="6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4" width="4.147857142857143" customWidth="1" bestFit="1"/>
    <col min="2" max="2" style="35" width="15.862142857142858" customWidth="1" bestFit="1"/>
    <col min="3" max="3" style="35" width="31.14785714285714" customWidth="1" bestFit="1"/>
    <col min="4" max="4" style="35" width="26.14785714285714" customWidth="1" bestFit="1"/>
    <col min="5" max="5" style="35" width="26.14785714285714" customWidth="1" bestFit="1"/>
    <col min="6" max="6" style="35" width="26.14785714285714" customWidth="1" bestFit="1"/>
    <col min="7" max="7" style="35" width="26.14785714285714" customWidth="1" bestFit="1"/>
    <col min="8" max="8" style="35" width="26.14785714285714" customWidth="1" bestFit="1"/>
    <col min="9" max="9" style="36" width="14.147857142857141" customWidth="1" bestFit="1"/>
    <col min="10" max="10" style="36" width="14.147857142857141" customWidth="1" bestFit="1"/>
    <col min="11" max="11" style="37" width="14.147857142857141" customWidth="1" bestFit="1"/>
    <col min="12" max="12" style="38" width="14.147857142857141" customWidth="1" bestFit="1"/>
    <col min="13" max="13" style="38" width="13.576428571428572" customWidth="1" bestFit="1"/>
  </cols>
  <sheetData>
    <row x14ac:dyDescent="0.25" r="1" customHeight="1" ht="19.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46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45"/>
      <c r="J2" s="45"/>
      <c r="K2" s="10"/>
      <c r="L2" s="46"/>
      <c r="M2" s="6"/>
    </row>
    <row x14ac:dyDescent="0.25" r="3" customHeight="1" ht="25.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46"/>
      <c r="M3" s="6"/>
    </row>
    <row x14ac:dyDescent="0.25" r="4" customHeight="1" ht="42">
      <c r="A4" s="1"/>
      <c r="B4" s="18" t="s">
        <v>10</v>
      </c>
      <c r="C4" s="19" t="s">
        <v>11</v>
      </c>
      <c r="D4" s="20" t="s">
        <v>102</v>
      </c>
      <c r="E4" s="20" t="s">
        <v>102</v>
      </c>
      <c r="F4" s="20" t="s">
        <v>102</v>
      </c>
      <c r="G4" s="20" t="s">
        <v>102</v>
      </c>
      <c r="H4" s="20" t="s">
        <v>102</v>
      </c>
      <c r="I4" s="21">
        <v>5.45</v>
      </c>
      <c r="J4" s="22">
        <f>SUM(I4,'WK 1 16-01-23'!J4:K6)</f>
      </c>
      <c r="K4" s="23"/>
      <c r="L4" s="24">
        <f>I4/$I$22</f>
      </c>
      <c r="M4" s="6">
        <f>J4/$J$22</f>
      </c>
    </row>
    <row x14ac:dyDescent="0.25" r="5" customHeight="1" ht="42">
      <c r="A5" s="1"/>
      <c r="B5" s="25"/>
      <c r="C5" s="19" t="s">
        <v>12</v>
      </c>
      <c r="D5" s="20" t="s">
        <v>155</v>
      </c>
      <c r="E5" s="20" t="s">
        <v>155</v>
      </c>
      <c r="F5" s="20" t="s">
        <v>155</v>
      </c>
      <c r="G5" s="20" t="s">
        <v>156</v>
      </c>
      <c r="H5" s="20" t="s">
        <v>156</v>
      </c>
      <c r="I5" s="26"/>
      <c r="J5" s="27"/>
      <c r="K5" s="28"/>
      <c r="L5" s="24"/>
      <c r="M5" s="6"/>
    </row>
    <row x14ac:dyDescent="0.25" r="6" customHeight="1" ht="42">
      <c r="A6" s="1"/>
      <c r="B6" s="25"/>
      <c r="C6" s="19" t="s">
        <v>13</v>
      </c>
      <c r="D6" s="20" t="s">
        <v>157</v>
      </c>
      <c r="E6" s="20" t="s">
        <v>157</v>
      </c>
      <c r="F6" s="20" t="s">
        <v>157</v>
      </c>
      <c r="G6" s="20" t="s">
        <v>102</v>
      </c>
      <c r="H6" s="20" t="s">
        <v>102</v>
      </c>
      <c r="I6" s="29"/>
      <c r="J6" s="30"/>
      <c r="K6" s="31"/>
      <c r="L6" s="24"/>
      <c r="M6" s="6"/>
    </row>
    <row x14ac:dyDescent="0.25" r="7" customHeight="1" ht="42">
      <c r="A7" s="1"/>
      <c r="B7" s="18" t="s">
        <v>14</v>
      </c>
      <c r="C7" s="19" t="s">
        <v>11</v>
      </c>
      <c r="D7" s="20"/>
      <c r="E7" s="20"/>
      <c r="F7" s="20"/>
      <c r="G7" s="20"/>
      <c r="H7" s="20"/>
      <c r="I7" s="21">
        <v>1</v>
      </c>
      <c r="J7" s="22">
        <f>SUM(I7,'WK 1 16-01-23'!J7:K9)</f>
      </c>
      <c r="K7" s="23"/>
      <c r="L7" s="24">
        <f>I7/$I$22</f>
      </c>
      <c r="M7" s="6">
        <f>J7/$J$22</f>
      </c>
    </row>
    <row x14ac:dyDescent="0.25" r="8" customHeight="1" ht="42">
      <c r="A8" s="1"/>
      <c r="B8" s="25"/>
      <c r="C8" s="19" t="s">
        <v>12</v>
      </c>
      <c r="D8" s="20" t="s">
        <v>158</v>
      </c>
      <c r="E8" s="20"/>
      <c r="F8" s="20"/>
      <c r="G8" s="20"/>
      <c r="H8" s="20"/>
      <c r="I8" s="26"/>
      <c r="J8" s="27"/>
      <c r="K8" s="28"/>
      <c r="L8" s="24"/>
      <c r="M8" s="6"/>
    </row>
    <row x14ac:dyDescent="0.25" r="9" customHeight="1" ht="42">
      <c r="A9" s="1"/>
      <c r="B9" s="25"/>
      <c r="C9" s="19" t="s">
        <v>13</v>
      </c>
      <c r="D9" s="20"/>
      <c r="E9" s="20"/>
      <c r="F9" s="20"/>
      <c r="G9" s="20"/>
      <c r="H9" s="20"/>
      <c r="I9" s="29"/>
      <c r="J9" s="30"/>
      <c r="K9" s="31"/>
      <c r="L9" s="24"/>
      <c r="M9" s="6"/>
    </row>
    <row x14ac:dyDescent="0.25" r="10" customHeight="1" ht="42">
      <c r="A10" s="1"/>
      <c r="B10" s="18" t="s">
        <v>15</v>
      </c>
      <c r="C10" s="19" t="s">
        <v>11</v>
      </c>
      <c r="D10" s="20" t="s">
        <v>102</v>
      </c>
      <c r="E10" s="20" t="s">
        <v>102</v>
      </c>
      <c r="F10" s="20" t="s">
        <v>102</v>
      </c>
      <c r="G10" s="20" t="s">
        <v>102</v>
      </c>
      <c r="H10" s="20" t="s">
        <v>102</v>
      </c>
      <c r="I10" s="21">
        <v>0.75</v>
      </c>
      <c r="J10" s="22">
        <f>SUM(I10,'WK 1 16-01-23'!J10:K12)</f>
      </c>
      <c r="K10" s="23"/>
      <c r="L10" s="24">
        <f>I10/$I$22</f>
      </c>
      <c r="M10" s="6">
        <f>J10/$J$22</f>
      </c>
    </row>
    <row x14ac:dyDescent="0.25" r="11" customHeight="1" ht="42">
      <c r="A11" s="1"/>
      <c r="B11" s="25"/>
      <c r="C11" s="19" t="s">
        <v>12</v>
      </c>
      <c r="D11" s="20" t="s">
        <v>102</v>
      </c>
      <c r="E11" s="20" t="s">
        <v>102</v>
      </c>
      <c r="F11" s="20" t="s">
        <v>159</v>
      </c>
      <c r="G11" s="20" t="s">
        <v>102</v>
      </c>
      <c r="H11" s="20" t="s">
        <v>160</v>
      </c>
      <c r="I11" s="26"/>
      <c r="J11" s="27"/>
      <c r="K11" s="28"/>
      <c r="L11" s="24"/>
      <c r="M11" s="6"/>
    </row>
    <row x14ac:dyDescent="0.25" r="12" customHeight="1" ht="42">
      <c r="A12" s="1"/>
      <c r="B12" s="25"/>
      <c r="C12" s="19" t="s">
        <v>13</v>
      </c>
      <c r="D12" s="20" t="s">
        <v>102</v>
      </c>
      <c r="E12" s="20" t="s">
        <v>102</v>
      </c>
      <c r="F12" s="20" t="s">
        <v>102</v>
      </c>
      <c r="G12" s="20" t="s">
        <v>161</v>
      </c>
      <c r="H12" s="20" t="s">
        <v>102</v>
      </c>
      <c r="I12" s="29"/>
      <c r="J12" s="30"/>
      <c r="K12" s="31"/>
      <c r="L12" s="24"/>
      <c r="M12" s="6"/>
    </row>
    <row x14ac:dyDescent="0.25" r="13" customHeight="1" ht="42">
      <c r="A13" s="1"/>
      <c r="B13" s="18" t="s">
        <v>16</v>
      </c>
      <c r="C13" s="19" t="s">
        <v>11</v>
      </c>
      <c r="D13" s="20"/>
      <c r="E13" s="20"/>
      <c r="F13" s="20"/>
      <c r="G13" s="20"/>
      <c r="H13" s="20"/>
      <c r="I13" s="21">
        <v>0.25</v>
      </c>
      <c r="J13" s="22">
        <f>SUM(I13,'WK 1 16-01-23'!J13:K15)</f>
      </c>
      <c r="K13" s="23"/>
      <c r="L13" s="24">
        <f>I13/$I$22</f>
      </c>
      <c r="M13" s="6">
        <f>J13/$J$22</f>
      </c>
    </row>
    <row x14ac:dyDescent="0.25" r="14" customHeight="1" ht="42">
      <c r="A14" s="1"/>
      <c r="B14" s="25"/>
      <c r="C14" s="19" t="s">
        <v>12</v>
      </c>
      <c r="D14" s="20"/>
      <c r="E14" s="20"/>
      <c r="F14" s="20"/>
      <c r="G14" s="20" t="s">
        <v>162</v>
      </c>
      <c r="H14" s="20"/>
      <c r="I14" s="26"/>
      <c r="J14" s="27"/>
      <c r="K14" s="28"/>
      <c r="L14" s="24"/>
      <c r="M14" s="6"/>
    </row>
    <row x14ac:dyDescent="0.25" r="15" customHeight="1" ht="42">
      <c r="A15" s="1"/>
      <c r="B15" s="25"/>
      <c r="C15" s="19" t="s">
        <v>13</v>
      </c>
      <c r="D15" s="20"/>
      <c r="E15" s="20"/>
      <c r="F15" s="20"/>
      <c r="G15" s="20"/>
      <c r="H15" s="20"/>
      <c r="I15" s="29"/>
      <c r="J15" s="30"/>
      <c r="K15" s="31"/>
      <c r="L15" s="24"/>
      <c r="M15" s="6"/>
    </row>
    <row x14ac:dyDescent="0.25" r="16" customHeight="1" ht="46.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/>
      <c r="J16" s="22">
        <f>SUM(I16,'WK 1 16-01-23'!J16:K18)</f>
      </c>
      <c r="K16" s="23"/>
      <c r="L16" s="24">
        <f>I16/$I$22</f>
      </c>
      <c r="M16" s="6">
        <f>J16/$J$22</f>
      </c>
    </row>
    <row x14ac:dyDescent="0.25" r="17" customHeight="1" ht="50.1">
      <c r="A17" s="1"/>
      <c r="B17" s="25"/>
      <c r="C17" s="19" t="s">
        <v>12</v>
      </c>
      <c r="D17" s="20"/>
      <c r="E17" s="20"/>
      <c r="F17" s="20"/>
      <c r="G17" s="20"/>
      <c r="H17" s="20"/>
      <c r="I17" s="26"/>
      <c r="J17" s="27"/>
      <c r="K17" s="28"/>
      <c r="L17" s="24"/>
      <c r="M17" s="6"/>
    </row>
    <row x14ac:dyDescent="0.25" r="18" customHeight="1" ht="47.1">
      <c r="A18" s="1"/>
      <c r="B18" s="25"/>
      <c r="C18" s="19" t="s">
        <v>13</v>
      </c>
      <c r="D18" s="20"/>
      <c r="E18" s="20"/>
      <c r="F18" s="20"/>
      <c r="G18" s="20"/>
      <c r="H18" s="20"/>
      <c r="I18" s="29"/>
      <c r="J18" s="30"/>
      <c r="K18" s="31"/>
      <c r="L18" s="24"/>
      <c r="M18" s="6"/>
    </row>
    <row x14ac:dyDescent="0.25" r="19" customHeight="1" ht="40.5">
      <c r="A19" s="1"/>
      <c r="B19" s="18" t="s">
        <v>21</v>
      </c>
      <c r="C19" s="19" t="s">
        <v>11</v>
      </c>
      <c r="D19" s="20"/>
      <c r="E19" s="20"/>
      <c r="F19" s="20"/>
      <c r="G19" s="20"/>
      <c r="H19" s="20"/>
      <c r="I19" s="21"/>
      <c r="J19" s="22">
        <f>SUM(I19,'WK 1 16-01-23'!J19:K21)</f>
      </c>
      <c r="K19" s="23"/>
      <c r="L19" s="24">
        <f>I19/$I$22</f>
      </c>
      <c r="M19" s="6">
        <f>J19/$J$22</f>
      </c>
    </row>
    <row x14ac:dyDescent="0.25" r="20" customHeight="1" ht="42.6">
      <c r="A20" s="1"/>
      <c r="B20" s="25"/>
      <c r="C20" s="19" t="s">
        <v>12</v>
      </c>
      <c r="D20" s="20"/>
      <c r="E20" s="20"/>
      <c r="F20" s="20"/>
      <c r="G20" s="20"/>
      <c r="H20" s="20"/>
      <c r="I20" s="26"/>
      <c r="J20" s="27"/>
      <c r="K20" s="28"/>
      <c r="L20" s="24"/>
      <c r="M20" s="6"/>
    </row>
    <row x14ac:dyDescent="0.25" r="21" customHeight="1" ht="42.75">
      <c r="A21" s="1"/>
      <c r="B21" s="25"/>
      <c r="C21" s="19" t="s">
        <v>13</v>
      </c>
      <c r="D21" s="20"/>
      <c r="E21" s="20"/>
      <c r="F21" s="20"/>
      <c r="G21" s="20"/>
      <c r="H21" s="20"/>
      <c r="I21" s="29"/>
      <c r="J21" s="30"/>
      <c r="K21" s="31"/>
      <c r="L21" s="24"/>
      <c r="M21" s="6"/>
    </row>
    <row x14ac:dyDescent="0.25" r="22" customHeight="1" ht="19.5">
      <c r="A22" s="1"/>
      <c r="B22" s="7"/>
      <c r="C22" s="7"/>
      <c r="D22" s="7"/>
      <c r="E22" s="7"/>
      <c r="F22" s="7"/>
      <c r="G22" s="7"/>
      <c r="H22" s="7"/>
      <c r="I22" s="32">
        <f>SUM(I4:I21)</f>
      </c>
      <c r="J22" s="32">
        <f>SUM(J4:K21)</f>
      </c>
      <c r="K22" s="33"/>
      <c r="L22" s="24">
        <f>I22/$I$22</f>
      </c>
      <c r="M22" s="6">
        <f>J22/$J$22</f>
      </c>
    </row>
    <row x14ac:dyDescent="0.25" r="23" customHeight="1" ht="19.5">
      <c r="A23" s="1"/>
      <c r="B23" s="7"/>
      <c r="C23" s="7"/>
      <c r="D23" s="7"/>
      <c r="E23" s="7"/>
      <c r="F23" s="7"/>
      <c r="G23" s="7"/>
      <c r="H23" s="7"/>
      <c r="I23" s="8"/>
      <c r="J23" s="8"/>
      <c r="K23" s="8"/>
      <c r="L23" s="49"/>
      <c r="M23" s="6"/>
    </row>
    <row x14ac:dyDescent="0.25" r="24" customHeight="1" ht="19.5">
      <c r="A24" s="1"/>
      <c r="B24" s="7"/>
      <c r="C24" s="7"/>
      <c r="D24" s="7"/>
      <c r="E24" s="7"/>
      <c r="F24" s="7"/>
      <c r="G24" s="7"/>
      <c r="H24" s="7"/>
      <c r="I24" s="8"/>
      <c r="J24" s="8"/>
      <c r="K24" s="8"/>
      <c r="L24" s="49"/>
      <c r="M24" s="6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4" width="4.147857142857143" customWidth="1" bestFit="1"/>
    <col min="2" max="2" style="35" width="15.862142857142858" customWidth="1" bestFit="1"/>
    <col min="3" max="3" style="35" width="31.14785714285714" customWidth="1" bestFit="1"/>
    <col min="4" max="4" style="35" width="26.14785714285714" customWidth="1" bestFit="1"/>
    <col min="5" max="5" style="35" width="26.14785714285714" customWidth="1" bestFit="1"/>
    <col min="6" max="6" style="35" width="26.14785714285714" customWidth="1" bestFit="1"/>
    <col min="7" max="7" style="35" width="26.14785714285714" customWidth="1" bestFit="1"/>
    <col min="8" max="8" style="35" width="26.14785714285714" customWidth="1" bestFit="1"/>
    <col min="9" max="9" style="36" width="14.147857142857141" customWidth="1" bestFit="1"/>
    <col min="10" max="10" style="36" width="14.147857142857141" customWidth="1" bestFit="1"/>
    <col min="11" max="11" style="37" width="14.147857142857141" customWidth="1" bestFit="1"/>
    <col min="12" max="12" style="38" width="14.147857142857141" customWidth="1" bestFit="1"/>
    <col min="13" max="13" style="38" width="13.576428571428572" customWidth="1" bestFit="1"/>
  </cols>
  <sheetData>
    <row x14ac:dyDescent="0.25" r="1" customHeight="1" ht="19.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46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45"/>
      <c r="J2" s="45"/>
      <c r="K2" s="10"/>
      <c r="L2" s="46"/>
      <c r="M2" s="6"/>
    </row>
    <row x14ac:dyDescent="0.25" r="3" customHeight="1" ht="25.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46"/>
      <c r="M3" s="6"/>
    </row>
    <row x14ac:dyDescent="0.25" r="4" customHeight="1" ht="19.5">
      <c r="A4" s="1"/>
      <c r="B4" s="18" t="s">
        <v>10</v>
      </c>
      <c r="C4" s="19" t="s">
        <v>11</v>
      </c>
      <c r="D4" s="48" t="s">
        <v>144</v>
      </c>
      <c r="E4" s="20" t="s">
        <v>145</v>
      </c>
      <c r="F4" s="20" t="s">
        <v>146</v>
      </c>
      <c r="G4" s="20" t="s">
        <v>147</v>
      </c>
      <c r="H4" s="20" t="s">
        <v>148</v>
      </c>
      <c r="I4" s="21">
        <v>5.45</v>
      </c>
      <c r="J4" s="22">
        <f>SUM(I4,'WK 2 23-01-23'!J4:K6)</f>
      </c>
      <c r="K4" s="23"/>
      <c r="L4" s="24">
        <f>I4/$I$22</f>
      </c>
      <c r="M4" s="6">
        <f>J4/$J$22</f>
      </c>
    </row>
    <row x14ac:dyDescent="0.25" r="5" customHeight="1" ht="19.5">
      <c r="A5" s="1"/>
      <c r="B5" s="25"/>
      <c r="C5" s="19" t="s">
        <v>12</v>
      </c>
      <c r="D5" s="20" t="s">
        <v>145</v>
      </c>
      <c r="E5" s="20" t="s">
        <v>146</v>
      </c>
      <c r="F5" s="20" t="s">
        <v>147</v>
      </c>
      <c r="G5" s="20" t="s">
        <v>148</v>
      </c>
      <c r="H5" s="20" t="s">
        <v>149</v>
      </c>
      <c r="I5" s="26"/>
      <c r="J5" s="27"/>
      <c r="K5" s="28"/>
      <c r="L5" s="24"/>
      <c r="M5" s="6"/>
    </row>
    <row x14ac:dyDescent="0.25" r="6" customHeight="1" ht="42">
      <c r="A6" s="1"/>
      <c r="B6" s="25"/>
      <c r="C6" s="19" t="s">
        <v>13</v>
      </c>
      <c r="D6" s="20" t="s">
        <v>102</v>
      </c>
      <c r="E6" s="20" t="s">
        <v>102</v>
      </c>
      <c r="F6" s="20" t="s">
        <v>102</v>
      </c>
      <c r="G6" s="20" t="s">
        <v>102</v>
      </c>
      <c r="H6" s="20" t="s">
        <v>102</v>
      </c>
      <c r="I6" s="29"/>
      <c r="J6" s="30"/>
      <c r="K6" s="31"/>
      <c r="L6" s="24"/>
      <c r="M6" s="6"/>
    </row>
    <row x14ac:dyDescent="0.25" r="7" customHeight="1" ht="42">
      <c r="A7" s="1"/>
      <c r="B7" s="18" t="s">
        <v>14</v>
      </c>
      <c r="C7" s="19" t="s">
        <v>11</v>
      </c>
      <c r="D7" s="20"/>
      <c r="E7" s="20" t="s">
        <v>150</v>
      </c>
      <c r="F7" s="20"/>
      <c r="G7" s="20"/>
      <c r="H7" s="20" t="s">
        <v>151</v>
      </c>
      <c r="I7" s="21">
        <v>5</v>
      </c>
      <c r="J7" s="22">
        <f>SUM(I7,'WK 2 23-01-23'!J7:K9)</f>
      </c>
      <c r="K7" s="23"/>
      <c r="L7" s="24">
        <f>I7/$I$22</f>
      </c>
      <c r="M7" s="6">
        <f>J7/$J$22</f>
      </c>
    </row>
    <row x14ac:dyDescent="0.25" r="8" customHeight="1" ht="42">
      <c r="A8" s="1"/>
      <c r="B8" s="25"/>
      <c r="C8" s="19" t="s">
        <v>12</v>
      </c>
      <c r="D8" s="20" t="s">
        <v>150</v>
      </c>
      <c r="E8" s="20"/>
      <c r="F8" s="20"/>
      <c r="G8" s="20" t="s">
        <v>151</v>
      </c>
      <c r="H8" s="20"/>
      <c r="I8" s="26"/>
      <c r="J8" s="27"/>
      <c r="K8" s="28"/>
      <c r="L8" s="24"/>
      <c r="M8" s="6"/>
    </row>
    <row x14ac:dyDescent="0.25" r="9" customHeight="1" ht="42">
      <c r="A9" s="1"/>
      <c r="B9" s="25"/>
      <c r="C9" s="19" t="s">
        <v>13</v>
      </c>
      <c r="D9" s="20"/>
      <c r="E9" s="20"/>
      <c r="F9" s="20"/>
      <c r="G9" s="20"/>
      <c r="H9" s="20"/>
      <c r="I9" s="29"/>
      <c r="J9" s="30"/>
      <c r="K9" s="31"/>
      <c r="L9" s="24"/>
      <c r="M9" s="6"/>
    </row>
    <row x14ac:dyDescent="0.25" r="10" customHeight="1" ht="42">
      <c r="A10" s="1"/>
      <c r="B10" s="18" t="s">
        <v>15</v>
      </c>
      <c r="C10" s="19" t="s">
        <v>11</v>
      </c>
      <c r="D10" s="20"/>
      <c r="E10" s="20"/>
      <c r="F10" s="20"/>
      <c r="G10" s="20"/>
      <c r="H10" s="20"/>
      <c r="I10" s="21">
        <v>0.3</v>
      </c>
      <c r="J10" s="22">
        <f>SUM(I10,'WK 2 23-01-23'!J10:K12)</f>
      </c>
      <c r="K10" s="23"/>
      <c r="L10" s="24">
        <f>I10/$I$22</f>
      </c>
      <c r="M10" s="6">
        <f>J10/$J$22</f>
      </c>
    </row>
    <row x14ac:dyDescent="0.25" r="11" customHeight="1" ht="42">
      <c r="A11" s="1"/>
      <c r="B11" s="25"/>
      <c r="C11" s="19" t="s">
        <v>12</v>
      </c>
      <c r="D11" s="20" t="s">
        <v>152</v>
      </c>
      <c r="E11" s="20" t="s">
        <v>102</v>
      </c>
      <c r="F11" s="20" t="s">
        <v>102</v>
      </c>
      <c r="G11" s="20" t="s">
        <v>102</v>
      </c>
      <c r="H11" s="20" t="s">
        <v>153</v>
      </c>
      <c r="I11" s="26"/>
      <c r="J11" s="27"/>
      <c r="K11" s="28"/>
      <c r="L11" s="24"/>
      <c r="M11" s="6"/>
    </row>
    <row x14ac:dyDescent="0.25" r="12" customHeight="1" ht="42">
      <c r="A12" s="1"/>
      <c r="B12" s="25"/>
      <c r="C12" s="19" t="s">
        <v>13</v>
      </c>
      <c r="D12" s="20"/>
      <c r="E12" s="20"/>
      <c r="F12" s="20"/>
      <c r="G12" s="20"/>
      <c r="H12" s="20"/>
      <c r="I12" s="29"/>
      <c r="J12" s="30"/>
      <c r="K12" s="31"/>
      <c r="L12" s="24"/>
      <c r="M12" s="6"/>
    </row>
    <row x14ac:dyDescent="0.25" r="13" customHeight="1" ht="42">
      <c r="A13" s="1"/>
      <c r="B13" s="18" t="s">
        <v>16</v>
      </c>
      <c r="C13" s="19" t="s">
        <v>11</v>
      </c>
      <c r="D13" s="20" t="s">
        <v>76</v>
      </c>
      <c r="E13" s="20"/>
      <c r="F13" s="20"/>
      <c r="G13" s="20"/>
      <c r="H13" s="20"/>
      <c r="I13" s="21">
        <v>1</v>
      </c>
      <c r="J13" s="22">
        <f>SUM(I13,'WK 2 23-01-23'!J13:K15)</f>
      </c>
      <c r="K13" s="23"/>
      <c r="L13" s="24">
        <f>I13/$I$22</f>
      </c>
      <c r="M13" s="6">
        <f>J13/$J$22</f>
      </c>
    </row>
    <row x14ac:dyDescent="0.25" r="14" customHeight="1" ht="42">
      <c r="A14" s="1"/>
      <c r="B14" s="25"/>
      <c r="C14" s="19" t="s">
        <v>12</v>
      </c>
      <c r="D14" s="20" t="s">
        <v>154</v>
      </c>
      <c r="E14" s="20"/>
      <c r="F14" s="20"/>
      <c r="G14" s="20"/>
      <c r="H14" s="20"/>
      <c r="I14" s="26"/>
      <c r="J14" s="27"/>
      <c r="K14" s="28"/>
      <c r="L14" s="24"/>
      <c r="M14" s="6"/>
    </row>
    <row x14ac:dyDescent="0.25" r="15" customHeight="1" ht="42">
      <c r="A15" s="1"/>
      <c r="B15" s="25"/>
      <c r="C15" s="19" t="s">
        <v>13</v>
      </c>
      <c r="D15" s="20" t="s">
        <v>76</v>
      </c>
      <c r="E15" s="20"/>
      <c r="F15" s="20"/>
      <c r="G15" s="20"/>
      <c r="H15" s="20"/>
      <c r="I15" s="29"/>
      <c r="J15" s="30"/>
      <c r="K15" s="31"/>
      <c r="L15" s="24"/>
      <c r="M15" s="6"/>
    </row>
    <row x14ac:dyDescent="0.25" r="16" customHeight="1" ht="46.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/>
      <c r="J16" s="22">
        <f>SUM(I16,'WK 2 23-01-23'!J16:K18)</f>
      </c>
      <c r="K16" s="23"/>
      <c r="L16" s="24">
        <f>I16/$I$22</f>
      </c>
      <c r="M16" s="6">
        <f>J16/$J$22</f>
      </c>
    </row>
    <row x14ac:dyDescent="0.25" r="17" customHeight="1" ht="50.1">
      <c r="A17" s="1"/>
      <c r="B17" s="25"/>
      <c r="C17" s="19" t="s">
        <v>12</v>
      </c>
      <c r="D17" s="20"/>
      <c r="E17" s="20"/>
      <c r="F17" s="20"/>
      <c r="G17" s="20"/>
      <c r="H17" s="20"/>
      <c r="I17" s="26"/>
      <c r="J17" s="27"/>
      <c r="K17" s="28"/>
      <c r="L17" s="24"/>
      <c r="M17" s="6"/>
    </row>
    <row x14ac:dyDescent="0.25" r="18" customHeight="1" ht="47.1">
      <c r="A18" s="1"/>
      <c r="B18" s="25"/>
      <c r="C18" s="19" t="s">
        <v>13</v>
      </c>
      <c r="D18" s="20"/>
      <c r="E18" s="20"/>
      <c r="F18" s="20"/>
      <c r="G18" s="20"/>
      <c r="H18" s="20"/>
      <c r="I18" s="29"/>
      <c r="J18" s="30"/>
      <c r="K18" s="31"/>
      <c r="L18" s="24"/>
      <c r="M18" s="6"/>
    </row>
    <row x14ac:dyDescent="0.25" r="19" customHeight="1" ht="40.5">
      <c r="A19" s="1"/>
      <c r="B19" s="18" t="s">
        <v>21</v>
      </c>
      <c r="C19" s="19" t="s">
        <v>11</v>
      </c>
      <c r="D19" s="20"/>
      <c r="E19" s="20"/>
      <c r="F19" s="20"/>
      <c r="G19" s="20"/>
      <c r="H19" s="20"/>
      <c r="I19" s="21"/>
      <c r="J19" s="22">
        <f>SUM(I19,'WK 2 23-01-23'!J19:K21)</f>
      </c>
      <c r="K19" s="23"/>
      <c r="L19" s="24">
        <f>I19/$I$22</f>
      </c>
      <c r="M19" s="6">
        <f>J19/$J$22</f>
      </c>
    </row>
    <row x14ac:dyDescent="0.25" r="20" customHeight="1" ht="42.6">
      <c r="A20" s="1"/>
      <c r="B20" s="25"/>
      <c r="C20" s="19" t="s">
        <v>12</v>
      </c>
      <c r="D20" s="20"/>
      <c r="E20" s="20"/>
      <c r="F20" s="20"/>
      <c r="G20" s="20"/>
      <c r="H20" s="20"/>
      <c r="I20" s="26"/>
      <c r="J20" s="27"/>
      <c r="K20" s="28"/>
      <c r="L20" s="24"/>
      <c r="M20" s="6"/>
    </row>
    <row x14ac:dyDescent="0.25" r="21" customHeight="1" ht="42.75">
      <c r="A21" s="1"/>
      <c r="B21" s="25"/>
      <c r="C21" s="19" t="s">
        <v>13</v>
      </c>
      <c r="D21" s="20"/>
      <c r="E21" s="20"/>
      <c r="F21" s="20"/>
      <c r="G21" s="20"/>
      <c r="H21" s="20"/>
      <c r="I21" s="29"/>
      <c r="J21" s="30"/>
      <c r="K21" s="31"/>
      <c r="L21" s="24"/>
      <c r="M21" s="6"/>
    </row>
    <row x14ac:dyDescent="0.25" r="22" customHeight="1" ht="19.5">
      <c r="A22" s="1"/>
      <c r="B22" s="7"/>
      <c r="C22" s="7"/>
      <c r="D22" s="7"/>
      <c r="E22" s="7"/>
      <c r="F22" s="7"/>
      <c r="G22" s="7"/>
      <c r="H22" s="7"/>
      <c r="I22" s="32">
        <f>SUM(I4:I21)</f>
      </c>
      <c r="J22" s="32">
        <f>SUM(J4:K21)</f>
      </c>
      <c r="K22" s="33"/>
      <c r="L22" s="24">
        <f>I22/$I$22</f>
      </c>
      <c r="M22" s="6">
        <f>J22/$J$22</f>
      </c>
    </row>
    <row x14ac:dyDescent="0.25" r="23" customHeight="1" ht="19.5">
      <c r="A23" s="1"/>
      <c r="B23" s="7"/>
      <c r="C23" s="7"/>
      <c r="D23" s="7"/>
      <c r="E23" s="7"/>
      <c r="F23" s="7"/>
      <c r="G23" s="7"/>
      <c r="H23" s="7"/>
      <c r="I23" s="8"/>
      <c r="J23" s="8"/>
      <c r="K23" s="8"/>
      <c r="L23" s="49"/>
      <c r="M23" s="6"/>
    </row>
    <row x14ac:dyDescent="0.25" r="24" customHeight="1" ht="19.5">
      <c r="A24" s="1"/>
      <c r="B24" s="7"/>
      <c r="C24" s="7"/>
      <c r="D24" s="7"/>
      <c r="E24" s="7"/>
      <c r="F24" s="7"/>
      <c r="G24" s="7"/>
      <c r="H24" s="7"/>
      <c r="I24" s="8"/>
      <c r="J24" s="8"/>
      <c r="K24" s="8"/>
      <c r="L24" s="49"/>
      <c r="M24" s="6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5" width="4.147857142857143" customWidth="1" bestFit="1"/>
    <col min="2" max="2" style="35" width="15.862142857142858" customWidth="1" bestFit="1"/>
    <col min="3" max="3" style="35" width="31.14785714285714" customWidth="1" bestFit="1"/>
    <col min="4" max="4" style="35" width="26.14785714285714" customWidth="1" bestFit="1"/>
    <col min="5" max="5" style="35" width="26.14785714285714" customWidth="1" bestFit="1"/>
    <col min="6" max="6" style="35" width="26.14785714285714" customWidth="1" bestFit="1"/>
    <col min="7" max="7" style="35" width="26.14785714285714" customWidth="1" bestFit="1"/>
    <col min="8" max="8" style="35" width="26.14785714285714" customWidth="1" bestFit="1"/>
    <col min="9" max="9" style="36" width="14.147857142857141" customWidth="1" bestFit="1"/>
    <col min="10" max="10" style="36" width="14.147857142857141" customWidth="1" bestFit="1"/>
    <col min="11" max="11" style="37" width="14.147857142857141" customWidth="1" bestFit="1"/>
    <col min="12" max="12" style="38" width="14.147857142857141" customWidth="1" bestFit="1"/>
    <col min="13" max="13" style="38" width="13.576428571428572" customWidth="1" bestFit="1"/>
  </cols>
  <sheetData>
    <row x14ac:dyDescent="0.25" r="1" customHeight="1" ht="19.5">
      <c r="A1" s="7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46"/>
      <c r="M1" s="6"/>
    </row>
    <row x14ac:dyDescent="0.25" r="2" customHeight="1" ht="19.5">
      <c r="A2" s="7"/>
      <c r="B2" s="7"/>
      <c r="C2" s="7"/>
      <c r="D2" s="7"/>
      <c r="E2" s="7"/>
      <c r="F2" s="7"/>
      <c r="G2" s="7"/>
      <c r="H2" s="7"/>
      <c r="I2" s="45"/>
      <c r="J2" s="45"/>
      <c r="K2" s="10"/>
      <c r="L2" s="46"/>
      <c r="M2" s="6"/>
    </row>
    <row x14ac:dyDescent="0.25" r="3" customHeight="1" ht="25.5">
      <c r="A3" s="7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46"/>
      <c r="M3" s="6"/>
    </row>
    <row x14ac:dyDescent="0.25" r="4" customHeight="1" ht="42">
      <c r="A4" s="7"/>
      <c r="B4" s="18" t="s">
        <v>10</v>
      </c>
      <c r="C4" s="19" t="s">
        <v>11</v>
      </c>
      <c r="D4" s="20" t="s">
        <v>102</v>
      </c>
      <c r="E4" s="20" t="s">
        <v>125</v>
      </c>
      <c r="F4" s="20" t="s">
        <v>126</v>
      </c>
      <c r="G4" s="20" t="s">
        <v>126</v>
      </c>
      <c r="H4" s="20" t="s">
        <v>127</v>
      </c>
      <c r="I4" s="21">
        <v>4.45</v>
      </c>
      <c r="J4" s="22">
        <f>SUM(I4,'WK 3 30-01-23'!J4:K6)</f>
      </c>
      <c r="K4" s="23"/>
      <c r="L4" s="24">
        <f>I4/$I$22</f>
      </c>
      <c r="M4" s="6">
        <f>J4/$J$22</f>
      </c>
    </row>
    <row x14ac:dyDescent="0.25" r="5" customHeight="1" ht="42">
      <c r="A5" s="7"/>
      <c r="B5" s="25"/>
      <c r="C5" s="19" t="s">
        <v>12</v>
      </c>
      <c r="D5" s="20" t="s">
        <v>125</v>
      </c>
      <c r="E5" s="20" t="s">
        <v>126</v>
      </c>
      <c r="F5" s="20" t="s">
        <v>126</v>
      </c>
      <c r="G5" s="20" t="s">
        <v>127</v>
      </c>
      <c r="H5" s="20" t="s">
        <v>128</v>
      </c>
      <c r="I5" s="26"/>
      <c r="J5" s="27"/>
      <c r="K5" s="28"/>
      <c r="L5" s="24"/>
      <c r="M5" s="6"/>
    </row>
    <row x14ac:dyDescent="0.25" r="6" customHeight="1" ht="42">
      <c r="A6" s="7"/>
      <c r="B6" s="25"/>
      <c r="C6" s="19" t="s">
        <v>13</v>
      </c>
      <c r="D6" s="20" t="s">
        <v>129</v>
      </c>
      <c r="E6" s="20" t="s">
        <v>129</v>
      </c>
      <c r="F6" s="20" t="s">
        <v>129</v>
      </c>
      <c r="G6" s="20" t="s">
        <v>129</v>
      </c>
      <c r="H6" s="20" t="s">
        <v>129</v>
      </c>
      <c r="I6" s="29"/>
      <c r="J6" s="30"/>
      <c r="K6" s="31"/>
      <c r="L6" s="24"/>
      <c r="M6" s="6"/>
    </row>
    <row x14ac:dyDescent="0.25" r="7" customHeight="1" ht="42">
      <c r="A7" s="7"/>
      <c r="B7" s="18" t="s">
        <v>14</v>
      </c>
      <c r="C7" s="19" t="s">
        <v>11</v>
      </c>
      <c r="D7" s="20"/>
      <c r="E7" s="20" t="s">
        <v>130</v>
      </c>
      <c r="F7" s="20" t="s">
        <v>131</v>
      </c>
      <c r="G7" s="20"/>
      <c r="H7" s="20"/>
      <c r="I7" s="21">
        <v>3.3</v>
      </c>
      <c r="J7" s="22">
        <f>SUM(I7,'WK 3 30-01-23'!J7:K9)</f>
      </c>
      <c r="K7" s="23"/>
      <c r="L7" s="24">
        <f>I7/$I$22</f>
      </c>
      <c r="M7" s="6">
        <f>J7/$J$22</f>
      </c>
    </row>
    <row x14ac:dyDescent="0.25" r="8" customHeight="1" ht="42">
      <c r="A8" s="7"/>
      <c r="B8" s="25"/>
      <c r="C8" s="19" t="s">
        <v>12</v>
      </c>
      <c r="D8" s="20" t="s">
        <v>130</v>
      </c>
      <c r="E8" s="20" t="s">
        <v>131</v>
      </c>
      <c r="F8" s="20"/>
      <c r="G8" s="20" t="s">
        <v>132</v>
      </c>
      <c r="H8" s="20"/>
      <c r="I8" s="26"/>
      <c r="J8" s="27"/>
      <c r="K8" s="28"/>
      <c r="L8" s="24"/>
      <c r="M8" s="6"/>
    </row>
    <row x14ac:dyDescent="0.25" r="9" customHeight="1" ht="42">
      <c r="A9" s="7"/>
      <c r="B9" s="25"/>
      <c r="C9" s="19" t="s">
        <v>13</v>
      </c>
      <c r="D9" s="20"/>
      <c r="E9" s="20"/>
      <c r="F9" s="20"/>
      <c r="G9" s="20"/>
      <c r="H9" s="20"/>
      <c r="I9" s="29"/>
      <c r="J9" s="30"/>
      <c r="K9" s="31"/>
      <c r="L9" s="24"/>
      <c r="M9" s="6"/>
    </row>
    <row x14ac:dyDescent="0.25" r="10" customHeight="1" ht="42">
      <c r="A10" s="7"/>
      <c r="B10" s="18" t="s">
        <v>15</v>
      </c>
      <c r="C10" s="19" t="s">
        <v>11</v>
      </c>
      <c r="D10" s="20" t="s">
        <v>102</v>
      </c>
      <c r="E10" s="20" t="s">
        <v>133</v>
      </c>
      <c r="F10" s="20" t="s">
        <v>134</v>
      </c>
      <c r="G10" s="20" t="s">
        <v>135</v>
      </c>
      <c r="H10" s="20" t="s">
        <v>136</v>
      </c>
      <c r="I10" s="21">
        <v>4.3</v>
      </c>
      <c r="J10" s="22">
        <f>SUM(I10,'WK 3 30-01-23'!J10:K12)</f>
      </c>
      <c r="K10" s="23"/>
      <c r="L10" s="24">
        <f>I10/$I$22</f>
      </c>
      <c r="M10" s="6">
        <f>J10/$J$22</f>
      </c>
    </row>
    <row x14ac:dyDescent="0.25" r="11" customHeight="1" ht="42">
      <c r="A11" s="7"/>
      <c r="B11" s="25"/>
      <c r="C11" s="19" t="s">
        <v>12</v>
      </c>
      <c r="D11" s="20" t="s">
        <v>133</v>
      </c>
      <c r="E11" s="20" t="s">
        <v>134</v>
      </c>
      <c r="F11" s="20" t="s">
        <v>135</v>
      </c>
      <c r="G11" s="20" t="s">
        <v>136</v>
      </c>
      <c r="H11" s="20" t="s">
        <v>137</v>
      </c>
      <c r="I11" s="26"/>
      <c r="J11" s="27"/>
      <c r="K11" s="28"/>
      <c r="L11" s="24"/>
      <c r="M11" s="6"/>
    </row>
    <row x14ac:dyDescent="0.25" r="12" customHeight="1" ht="42">
      <c r="A12" s="7"/>
      <c r="B12" s="25"/>
      <c r="C12" s="19" t="s">
        <v>13</v>
      </c>
      <c r="D12" s="20" t="s">
        <v>102</v>
      </c>
      <c r="E12" s="20" t="s">
        <v>102</v>
      </c>
      <c r="F12" s="20" t="s">
        <v>102</v>
      </c>
      <c r="G12" s="20" t="s">
        <v>102</v>
      </c>
      <c r="H12" s="20" t="s">
        <v>102</v>
      </c>
      <c r="I12" s="29"/>
      <c r="J12" s="30"/>
      <c r="K12" s="31"/>
      <c r="L12" s="24"/>
      <c r="M12" s="6"/>
    </row>
    <row x14ac:dyDescent="0.25" r="13" customHeight="1" ht="42">
      <c r="A13" s="7"/>
      <c r="B13" s="18" t="s">
        <v>16</v>
      </c>
      <c r="C13" s="19" t="s">
        <v>11</v>
      </c>
      <c r="D13" s="20" t="s">
        <v>76</v>
      </c>
      <c r="E13" s="20"/>
      <c r="F13" s="20" t="s">
        <v>92</v>
      </c>
      <c r="G13" s="20"/>
      <c r="H13" s="20" t="s">
        <v>76</v>
      </c>
      <c r="I13" s="21">
        <v>4</v>
      </c>
      <c r="J13" s="22">
        <f>SUM(I13,'WK 3 30-01-23'!J13:K15)</f>
      </c>
      <c r="K13" s="23"/>
      <c r="L13" s="24">
        <f>I13/$I$22</f>
      </c>
      <c r="M13" s="6">
        <f>J13/$J$22</f>
      </c>
    </row>
    <row x14ac:dyDescent="0.25" r="14" customHeight="1" ht="42">
      <c r="A14" s="7"/>
      <c r="B14" s="25"/>
      <c r="C14" s="19" t="s">
        <v>12</v>
      </c>
      <c r="D14" s="20" t="s">
        <v>138</v>
      </c>
      <c r="E14" s="20"/>
      <c r="F14" s="20" t="s">
        <v>139</v>
      </c>
      <c r="G14" s="20"/>
      <c r="H14" s="20" t="s">
        <v>140</v>
      </c>
      <c r="I14" s="26"/>
      <c r="J14" s="27"/>
      <c r="K14" s="28"/>
      <c r="L14" s="24"/>
      <c r="M14" s="6"/>
    </row>
    <row x14ac:dyDescent="0.25" r="15" customHeight="1" ht="42">
      <c r="A15" s="7"/>
      <c r="B15" s="25"/>
      <c r="C15" s="19" t="s">
        <v>13</v>
      </c>
      <c r="D15" s="20" t="s">
        <v>141</v>
      </c>
      <c r="E15" s="20"/>
      <c r="F15" s="20" t="s">
        <v>92</v>
      </c>
      <c r="G15" s="20"/>
      <c r="H15" s="20" t="s">
        <v>92</v>
      </c>
      <c r="I15" s="29"/>
      <c r="J15" s="30"/>
      <c r="K15" s="31"/>
      <c r="L15" s="24"/>
      <c r="M15" s="6"/>
    </row>
    <row x14ac:dyDescent="0.25" r="16" customHeight="1" ht="46.5">
      <c r="A16" s="7"/>
      <c r="B16" s="18" t="s">
        <v>17</v>
      </c>
      <c r="C16" s="19" t="s">
        <v>11</v>
      </c>
      <c r="D16" s="20"/>
      <c r="E16" s="20"/>
      <c r="F16" s="20"/>
      <c r="G16" s="20"/>
      <c r="H16" s="20"/>
      <c r="I16" s="21">
        <v>3</v>
      </c>
      <c r="J16" s="22">
        <f>SUM(I16,'WK 3 30-01-23'!J16:K18)</f>
      </c>
      <c r="K16" s="23"/>
      <c r="L16" s="24">
        <f>I16/$I$22</f>
      </c>
      <c r="M16" s="6">
        <f>J16/$J$22</f>
      </c>
    </row>
    <row x14ac:dyDescent="0.25" r="17" customHeight="1" ht="50.1">
      <c r="A17" s="7"/>
      <c r="B17" s="25"/>
      <c r="C17" s="19" t="s">
        <v>12</v>
      </c>
      <c r="D17" s="20"/>
      <c r="E17" s="20"/>
      <c r="F17" s="20" t="s">
        <v>142</v>
      </c>
      <c r="G17" s="20"/>
      <c r="H17" s="20"/>
      <c r="I17" s="26"/>
      <c r="J17" s="27"/>
      <c r="K17" s="28"/>
      <c r="L17" s="24"/>
      <c r="M17" s="6"/>
    </row>
    <row x14ac:dyDescent="0.25" r="18" customHeight="1" ht="47.1">
      <c r="A18" s="7"/>
      <c r="B18" s="25"/>
      <c r="C18" s="19" t="s">
        <v>13</v>
      </c>
      <c r="D18" s="20"/>
      <c r="E18" s="20"/>
      <c r="F18" s="20"/>
      <c r="G18" s="20"/>
      <c r="H18" s="20"/>
      <c r="I18" s="29"/>
      <c r="J18" s="30"/>
      <c r="K18" s="31"/>
      <c r="L18" s="24"/>
      <c r="M18" s="6"/>
    </row>
    <row x14ac:dyDescent="0.25" r="19" customHeight="1" ht="40.5">
      <c r="A19" s="7"/>
      <c r="B19" s="18" t="s">
        <v>21</v>
      </c>
      <c r="C19" s="19" t="s">
        <v>11</v>
      </c>
      <c r="D19" s="20"/>
      <c r="E19" s="20"/>
      <c r="F19" s="20"/>
      <c r="G19" s="20"/>
      <c r="H19" s="20"/>
      <c r="I19" s="21">
        <v>2</v>
      </c>
      <c r="J19" s="22">
        <f>SUM(I19,'WK 3 30-01-23'!J19:K21)</f>
      </c>
      <c r="K19" s="23"/>
      <c r="L19" s="24">
        <f>I19/$I$22</f>
      </c>
      <c r="M19" s="6">
        <f>J19/$J$22</f>
      </c>
    </row>
    <row x14ac:dyDescent="0.25" r="20" customHeight="1" ht="42.6">
      <c r="A20" s="7"/>
      <c r="B20" s="25"/>
      <c r="C20" s="19" t="s">
        <v>12</v>
      </c>
      <c r="D20" s="20"/>
      <c r="E20" s="20" t="s">
        <v>143</v>
      </c>
      <c r="F20" s="20"/>
      <c r="G20" s="20"/>
      <c r="H20" s="20"/>
      <c r="I20" s="26"/>
      <c r="J20" s="27"/>
      <c r="K20" s="28"/>
      <c r="L20" s="24"/>
      <c r="M20" s="6"/>
    </row>
    <row x14ac:dyDescent="0.25" r="21" customHeight="1" ht="42.75">
      <c r="A21" s="7"/>
      <c r="B21" s="25"/>
      <c r="C21" s="19" t="s">
        <v>13</v>
      </c>
      <c r="D21" s="20"/>
      <c r="E21" s="20"/>
      <c r="F21" s="20"/>
      <c r="G21" s="20"/>
      <c r="H21" s="20"/>
      <c r="I21" s="29"/>
      <c r="J21" s="30"/>
      <c r="K21" s="31"/>
      <c r="L21" s="24"/>
      <c r="M21" s="6"/>
    </row>
    <row x14ac:dyDescent="0.25" r="22" customHeight="1" ht="19.5">
      <c r="A22" s="7"/>
      <c r="B22" s="7"/>
      <c r="C22" s="7"/>
      <c r="D22" s="7"/>
      <c r="E22" s="7"/>
      <c r="F22" s="7"/>
      <c r="G22" s="7"/>
      <c r="H22" s="7"/>
      <c r="I22" s="32">
        <f>SUM(I4:I21)</f>
      </c>
      <c r="J22" s="32">
        <f>SUM(J4:K21)</f>
      </c>
      <c r="K22" s="33"/>
      <c r="L22" s="24">
        <f>I22/$I$22</f>
      </c>
      <c r="M22" s="6">
        <f>J22/$J$22</f>
      </c>
    </row>
    <row x14ac:dyDescent="0.25" r="23" customHeight="1" ht="19.5">
      <c r="A23" s="7"/>
      <c r="B23" s="7"/>
      <c r="C23" s="7"/>
      <c r="D23" s="7"/>
      <c r="E23" s="7"/>
      <c r="F23" s="7"/>
      <c r="G23" s="7"/>
      <c r="H23" s="7"/>
      <c r="I23" s="8"/>
      <c r="J23" s="8"/>
      <c r="K23" s="8"/>
      <c r="L23" s="24"/>
      <c r="M23" s="6"/>
    </row>
    <row x14ac:dyDescent="0.25" r="24" customHeight="1" ht="19.5">
      <c r="A24" s="7"/>
      <c r="B24" s="7"/>
      <c r="C24" s="7"/>
      <c r="D24" s="7"/>
      <c r="E24" s="7"/>
      <c r="F24" s="7"/>
      <c r="G24" s="7"/>
      <c r="H24" s="7"/>
      <c r="I24" s="8"/>
      <c r="J24" s="8"/>
      <c r="K24" s="8"/>
      <c r="L24" s="24"/>
      <c r="M24" s="6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4" width="4.147857142857143" customWidth="1" bestFit="1"/>
    <col min="2" max="2" style="35" width="15.862142857142858" customWidth="1" bestFit="1"/>
    <col min="3" max="3" style="35" width="31.14785714285714" customWidth="1" bestFit="1"/>
    <col min="4" max="4" style="35" width="26.14785714285714" customWidth="1" bestFit="1"/>
    <col min="5" max="5" style="35" width="26.14785714285714" customWidth="1" bestFit="1"/>
    <col min="6" max="6" style="35" width="29.719285714285714" customWidth="1" bestFit="1"/>
    <col min="7" max="7" style="35" width="26.14785714285714" customWidth="1" bestFit="1"/>
    <col min="8" max="8" style="35" width="26.14785714285714" customWidth="1" bestFit="1"/>
    <col min="9" max="9" style="36" width="14.147857142857141" customWidth="1" bestFit="1"/>
    <col min="10" max="10" style="36" width="14.147857142857141" customWidth="1" bestFit="1"/>
    <col min="11" max="11" style="37" width="14.147857142857141" customWidth="1" bestFit="1"/>
    <col min="12" max="12" style="38" width="14.147857142857141" customWidth="1" bestFit="1"/>
    <col min="13" max="13" style="38" width="13.576428571428572" customWidth="1" bestFit="1"/>
  </cols>
  <sheetData>
    <row x14ac:dyDescent="0.25" r="1" customHeight="1" ht="27.7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46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45"/>
      <c r="J2" s="45"/>
      <c r="K2" s="10"/>
      <c r="L2" s="46"/>
      <c r="M2" s="6"/>
    </row>
    <row x14ac:dyDescent="0.25" r="3" customHeight="1" ht="23.2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46"/>
      <c r="M3" s="6"/>
    </row>
    <row x14ac:dyDescent="0.25" r="4" customHeight="1" ht="20.25">
      <c r="A4" s="1"/>
      <c r="B4" s="18" t="s">
        <v>10</v>
      </c>
      <c r="C4" s="19" t="s">
        <v>11</v>
      </c>
      <c r="D4" s="20" t="s">
        <v>102</v>
      </c>
      <c r="E4" s="20" t="s">
        <v>92</v>
      </c>
      <c r="F4" s="20" t="s">
        <v>92</v>
      </c>
      <c r="G4" s="20" t="s">
        <v>92</v>
      </c>
      <c r="H4" s="20" t="s">
        <v>92</v>
      </c>
      <c r="I4" s="21">
        <v>4.75</v>
      </c>
      <c r="J4" s="22">
        <f>SUM(I4,'WK 4 06-02-23'!J4:K6)</f>
      </c>
      <c r="K4" s="23"/>
      <c r="L4" s="24">
        <f>I4/$I$22</f>
      </c>
      <c r="M4" s="6">
        <f>J4/$J$22</f>
      </c>
    </row>
    <row x14ac:dyDescent="0.25" r="5" customHeight="1" ht="90">
      <c r="A5" s="1"/>
      <c r="B5" s="25"/>
      <c r="C5" s="19" t="s">
        <v>12</v>
      </c>
      <c r="D5" s="20" t="s">
        <v>103</v>
      </c>
      <c r="E5" s="20" t="s">
        <v>104</v>
      </c>
      <c r="F5" s="20" t="s">
        <v>105</v>
      </c>
      <c r="G5" s="20"/>
      <c r="H5" s="20" t="s">
        <v>106</v>
      </c>
      <c r="I5" s="26"/>
      <c r="J5" s="27"/>
      <c r="K5" s="28"/>
      <c r="L5" s="24"/>
      <c r="M5" s="6"/>
    </row>
    <row x14ac:dyDescent="0.25" r="6" customHeight="1" ht="20.25">
      <c r="A6" s="1"/>
      <c r="B6" s="25"/>
      <c r="C6" s="19" t="s">
        <v>13</v>
      </c>
      <c r="D6" s="20" t="s">
        <v>92</v>
      </c>
      <c r="E6" s="20" t="s">
        <v>92</v>
      </c>
      <c r="F6" s="20" t="s">
        <v>92</v>
      </c>
      <c r="G6" s="20" t="s">
        <v>92</v>
      </c>
      <c r="H6" s="20" t="s">
        <v>92</v>
      </c>
      <c r="I6" s="29"/>
      <c r="J6" s="30"/>
      <c r="K6" s="31"/>
      <c r="L6" s="24"/>
      <c r="M6" s="6"/>
    </row>
    <row x14ac:dyDescent="0.25" r="7" customHeight="1" ht="28.5">
      <c r="A7" s="1"/>
      <c r="B7" s="18" t="s">
        <v>14</v>
      </c>
      <c r="C7" s="19" t="s">
        <v>11</v>
      </c>
      <c r="D7" s="20"/>
      <c r="E7" s="20"/>
      <c r="F7" s="20"/>
      <c r="G7" s="20"/>
      <c r="H7" s="20"/>
      <c r="I7" s="21">
        <v>4</v>
      </c>
      <c r="J7" s="22">
        <f>SUM(I7,'WK 4 06-02-23'!J7:K9)</f>
      </c>
      <c r="K7" s="23"/>
      <c r="L7" s="24">
        <f>I7/$I$22</f>
      </c>
      <c r="M7" s="6">
        <f>J7/$J$22</f>
      </c>
    </row>
    <row x14ac:dyDescent="0.25" r="8" customHeight="1" ht="18.75">
      <c r="A8" s="1"/>
      <c r="B8" s="25"/>
      <c r="C8" s="19" t="s">
        <v>12</v>
      </c>
      <c r="D8" s="20" t="s">
        <v>107</v>
      </c>
      <c r="E8" s="20"/>
      <c r="F8" s="20"/>
      <c r="G8" s="20"/>
      <c r="H8" s="20" t="s">
        <v>108</v>
      </c>
      <c r="I8" s="26"/>
      <c r="J8" s="27"/>
      <c r="K8" s="28"/>
      <c r="L8" s="24"/>
      <c r="M8" s="6"/>
    </row>
    <row x14ac:dyDescent="0.25" r="9" customHeight="1" ht="20.25">
      <c r="A9" s="1"/>
      <c r="B9" s="25"/>
      <c r="C9" s="19" t="s">
        <v>13</v>
      </c>
      <c r="D9" s="20"/>
      <c r="E9" s="20"/>
      <c r="F9" s="20"/>
      <c r="G9" s="20"/>
      <c r="H9" s="20"/>
      <c r="I9" s="29"/>
      <c r="J9" s="30"/>
      <c r="K9" s="31"/>
      <c r="L9" s="24"/>
      <c r="M9" s="6"/>
    </row>
    <row x14ac:dyDescent="0.25" r="10" customHeight="1" ht="20.25">
      <c r="A10" s="1"/>
      <c r="B10" s="18" t="s">
        <v>15</v>
      </c>
      <c r="C10" s="19" t="s">
        <v>11</v>
      </c>
      <c r="D10" s="20" t="s">
        <v>102</v>
      </c>
      <c r="E10" s="20" t="s">
        <v>92</v>
      </c>
      <c r="F10" s="20" t="s">
        <v>102</v>
      </c>
      <c r="G10" s="20" t="s">
        <v>92</v>
      </c>
      <c r="H10" s="20" t="s">
        <v>92</v>
      </c>
      <c r="I10" s="21">
        <v>6.25</v>
      </c>
      <c r="J10" s="22">
        <f>SUM(I10,'WK 4 06-02-23'!J10:K12)</f>
      </c>
      <c r="K10" s="23"/>
      <c r="L10" s="24">
        <f>I10/$I$22</f>
      </c>
      <c r="M10" s="6">
        <f>J10/$J$22</f>
      </c>
    </row>
    <row x14ac:dyDescent="0.25" r="11" customHeight="1" ht="52.5">
      <c r="A11" s="1"/>
      <c r="B11" s="25"/>
      <c r="C11" s="19" t="s">
        <v>12</v>
      </c>
      <c r="D11" s="20" t="s">
        <v>107</v>
      </c>
      <c r="E11" s="20" t="s">
        <v>109</v>
      </c>
      <c r="F11" s="20" t="s">
        <v>110</v>
      </c>
      <c r="G11" s="20" t="s">
        <v>111</v>
      </c>
      <c r="H11" s="20" t="s">
        <v>112</v>
      </c>
      <c r="I11" s="26"/>
      <c r="J11" s="27"/>
      <c r="K11" s="28"/>
      <c r="L11" s="24"/>
      <c r="M11" s="6"/>
    </row>
    <row x14ac:dyDescent="0.25" r="12" customHeight="1" ht="20.25">
      <c r="A12" s="1"/>
      <c r="B12" s="25"/>
      <c r="C12" s="19" t="s">
        <v>13</v>
      </c>
      <c r="D12" s="20" t="s">
        <v>102</v>
      </c>
      <c r="E12" s="20" t="s">
        <v>92</v>
      </c>
      <c r="F12" s="20" t="s">
        <v>102</v>
      </c>
      <c r="G12" s="20" t="s">
        <v>92</v>
      </c>
      <c r="H12" s="20" t="s">
        <v>92</v>
      </c>
      <c r="I12" s="29"/>
      <c r="J12" s="30"/>
      <c r="K12" s="31"/>
      <c r="L12" s="24"/>
      <c r="M12" s="6"/>
    </row>
    <row x14ac:dyDescent="0.25" r="13" customHeight="1" ht="37.5">
      <c r="A13" s="1"/>
      <c r="B13" s="18" t="s">
        <v>16</v>
      </c>
      <c r="C13" s="19" t="s">
        <v>11</v>
      </c>
      <c r="D13" s="20" t="s">
        <v>92</v>
      </c>
      <c r="E13" s="20" t="s">
        <v>92</v>
      </c>
      <c r="F13" s="20" t="s">
        <v>113</v>
      </c>
      <c r="G13" s="20" t="s">
        <v>114</v>
      </c>
      <c r="H13" s="20" t="s">
        <v>115</v>
      </c>
      <c r="I13" s="21">
        <v>6.25</v>
      </c>
      <c r="J13" s="22">
        <f>SUM(I13,'WK 4 06-02-23'!J13:K15)</f>
      </c>
      <c r="K13" s="23"/>
      <c r="L13" s="24">
        <f>I13/$I$22</f>
      </c>
      <c r="M13" s="6">
        <f>J13/$J$22</f>
      </c>
    </row>
    <row x14ac:dyDescent="0.25" r="14" customHeight="1" ht="50.25">
      <c r="A14" s="1"/>
      <c r="B14" s="25"/>
      <c r="C14" s="19" t="s">
        <v>12</v>
      </c>
      <c r="D14" s="20" t="s">
        <v>116</v>
      </c>
      <c r="E14" s="20" t="s">
        <v>117</v>
      </c>
      <c r="F14" s="20" t="s">
        <v>118</v>
      </c>
      <c r="G14" s="20" t="s">
        <v>119</v>
      </c>
      <c r="H14" s="20" t="s">
        <v>120</v>
      </c>
      <c r="I14" s="26"/>
      <c r="J14" s="27"/>
      <c r="K14" s="28"/>
      <c r="L14" s="24"/>
      <c r="M14" s="6"/>
    </row>
    <row x14ac:dyDescent="0.25" r="15" customHeight="1" ht="35.25">
      <c r="A15" s="1"/>
      <c r="B15" s="25"/>
      <c r="C15" s="19" t="s">
        <v>13</v>
      </c>
      <c r="D15" s="20" t="s">
        <v>92</v>
      </c>
      <c r="E15" s="20" t="s">
        <v>92</v>
      </c>
      <c r="F15" s="20" t="s">
        <v>121</v>
      </c>
      <c r="G15" s="20" t="s">
        <v>76</v>
      </c>
      <c r="H15" s="20" t="s">
        <v>92</v>
      </c>
      <c r="I15" s="29"/>
      <c r="J15" s="30"/>
      <c r="K15" s="31"/>
      <c r="L15" s="24"/>
      <c r="M15" s="6"/>
    </row>
    <row x14ac:dyDescent="0.25" r="16" customHeight="1" ht="20.2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>
        <v>2.5</v>
      </c>
      <c r="J16" s="22">
        <f>SUM(I16,'WK 4 06-02-23'!J16:K18)</f>
      </c>
      <c r="K16" s="23"/>
      <c r="L16" s="24">
        <f>I16/$I$22</f>
      </c>
      <c r="M16" s="6">
        <f>J16/$J$22</f>
      </c>
    </row>
    <row x14ac:dyDescent="0.25" r="17" customHeight="1" ht="62.25">
      <c r="A17" s="1"/>
      <c r="B17" s="25"/>
      <c r="C17" s="19" t="s">
        <v>12</v>
      </c>
      <c r="D17" s="47" t="s">
        <v>122</v>
      </c>
      <c r="E17" s="20"/>
      <c r="F17" s="20"/>
      <c r="G17" s="20"/>
      <c r="H17" s="20" t="s">
        <v>123</v>
      </c>
      <c r="I17" s="26"/>
      <c r="J17" s="27"/>
      <c r="K17" s="28"/>
      <c r="L17" s="24"/>
      <c r="M17" s="6"/>
    </row>
    <row x14ac:dyDescent="0.25" r="18" customHeight="1" ht="20.25">
      <c r="A18" s="1"/>
      <c r="B18" s="25"/>
      <c r="C18" s="19" t="s">
        <v>13</v>
      </c>
      <c r="D18" s="20"/>
      <c r="E18" s="20"/>
      <c r="F18" s="20"/>
      <c r="G18" s="20"/>
      <c r="H18" s="20"/>
      <c r="I18" s="29"/>
      <c r="J18" s="30"/>
      <c r="K18" s="31"/>
      <c r="L18" s="24"/>
      <c r="M18" s="6"/>
    </row>
    <row x14ac:dyDescent="0.25" r="19" customHeight="1" ht="20.25">
      <c r="A19" s="1"/>
      <c r="B19" s="18" t="s">
        <v>21</v>
      </c>
      <c r="C19" s="19" t="s">
        <v>11</v>
      </c>
      <c r="D19" s="20"/>
      <c r="E19" s="20"/>
      <c r="F19" s="20"/>
      <c r="G19" s="20"/>
      <c r="H19" s="20"/>
      <c r="I19" s="21">
        <v>1</v>
      </c>
      <c r="J19" s="22">
        <f>SUM(I19,'WK 4 06-02-23'!J19:K21)</f>
      </c>
      <c r="K19" s="23"/>
      <c r="L19" s="24">
        <f>I19/$I$22</f>
      </c>
      <c r="M19" s="6">
        <f>J19/$J$22</f>
      </c>
    </row>
    <row x14ac:dyDescent="0.25" r="20" customHeight="1" ht="42.6">
      <c r="A20" s="1"/>
      <c r="B20" s="25"/>
      <c r="C20" s="19" t="s">
        <v>12</v>
      </c>
      <c r="D20" s="20"/>
      <c r="E20" s="20"/>
      <c r="F20" s="20"/>
      <c r="G20" s="20"/>
      <c r="H20" s="20" t="s">
        <v>124</v>
      </c>
      <c r="I20" s="26"/>
      <c r="J20" s="27"/>
      <c r="K20" s="28"/>
      <c r="L20" s="24"/>
      <c r="M20" s="6"/>
    </row>
    <row x14ac:dyDescent="0.25" r="21" customHeight="1" ht="42.75">
      <c r="A21" s="1"/>
      <c r="B21" s="25"/>
      <c r="C21" s="19" t="s">
        <v>13</v>
      </c>
      <c r="D21" s="20"/>
      <c r="E21" s="20"/>
      <c r="F21" s="20"/>
      <c r="G21" s="20"/>
      <c r="H21" s="20"/>
      <c r="I21" s="29"/>
      <c r="J21" s="30"/>
      <c r="K21" s="31"/>
      <c r="L21" s="24"/>
      <c r="M21" s="6"/>
    </row>
    <row x14ac:dyDescent="0.25" r="22" customHeight="1" ht="19.5">
      <c r="A22" s="1"/>
      <c r="B22" s="7"/>
      <c r="C22" s="7"/>
      <c r="D22" s="7"/>
      <c r="E22" s="7"/>
      <c r="F22" s="7"/>
      <c r="G22" s="7"/>
      <c r="H22" s="7"/>
      <c r="I22" s="32">
        <f>SUM(I4:I21)</f>
      </c>
      <c r="J22" s="32">
        <f>SUM(J4:K21)</f>
      </c>
      <c r="K22" s="33"/>
      <c r="L22" s="24">
        <f>I22/$I$22</f>
      </c>
      <c r="M22" s="6">
        <f>J22/$J$22</f>
      </c>
    </row>
    <row x14ac:dyDescent="0.25" r="23" customHeight="1" ht="19.5">
      <c r="A23" s="1"/>
      <c r="B23" s="7"/>
      <c r="C23" s="7"/>
      <c r="D23" s="7"/>
      <c r="E23" s="7"/>
      <c r="F23" s="7"/>
      <c r="G23" s="7"/>
      <c r="H23" s="7"/>
      <c r="I23" s="8"/>
      <c r="J23" s="8"/>
      <c r="K23" s="8"/>
      <c r="L23" s="24"/>
      <c r="M23" s="6"/>
    </row>
    <row x14ac:dyDescent="0.25" r="24" customHeight="1" ht="19.5">
      <c r="A24" s="1"/>
      <c r="B24" s="7"/>
      <c r="C24" s="7"/>
      <c r="D24" s="7"/>
      <c r="E24" s="7"/>
      <c r="F24" s="7"/>
      <c r="G24" s="7"/>
      <c r="H24" s="7"/>
      <c r="I24" s="8"/>
      <c r="J24" s="8"/>
      <c r="K24" s="8"/>
      <c r="L24" s="24"/>
      <c r="M24" s="6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4" width="4.147857142857143" customWidth="1" bestFit="1"/>
    <col min="2" max="2" style="35" width="15.862142857142858" customWidth="1" bestFit="1"/>
    <col min="3" max="3" style="35" width="31.14785714285714" customWidth="1" bestFit="1"/>
    <col min="4" max="4" style="35" width="26.14785714285714" customWidth="1" bestFit="1"/>
    <col min="5" max="5" style="35" width="26.14785714285714" customWidth="1" bestFit="1"/>
    <col min="6" max="6" style="35" width="26.14785714285714" customWidth="1" bestFit="1"/>
    <col min="7" max="7" style="35" width="26.14785714285714" customWidth="1" bestFit="1"/>
    <col min="8" max="8" style="35" width="26.14785714285714" customWidth="1" bestFit="1"/>
    <col min="9" max="9" style="36" width="14.147857142857141" customWidth="1" bestFit="1"/>
    <col min="10" max="10" style="36" width="14.147857142857141" customWidth="1" bestFit="1"/>
    <col min="11" max="11" style="37" width="14.147857142857141" customWidth="1" bestFit="1"/>
    <col min="12" max="12" style="43" width="14.147857142857141" customWidth="1" bestFit="1"/>
    <col min="13" max="13" style="38" width="13.576428571428572" customWidth="1" bestFit="1"/>
  </cols>
  <sheetData>
    <row x14ac:dyDescent="0.25" r="1" customHeight="1" ht="28.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8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45"/>
      <c r="J2" s="45"/>
      <c r="K2" s="10"/>
      <c r="L2" s="8"/>
      <c r="M2" s="6"/>
    </row>
    <row x14ac:dyDescent="0.25" r="3" customHeight="1" ht="23.2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8"/>
      <c r="M3" s="6"/>
    </row>
    <row x14ac:dyDescent="0.25" r="4" customHeight="1" ht="19.5">
      <c r="A4" s="1"/>
      <c r="B4" s="18" t="s">
        <v>10</v>
      </c>
      <c r="C4" s="19" t="s">
        <v>11</v>
      </c>
      <c r="D4" s="20" t="s">
        <v>84</v>
      </c>
      <c r="E4" s="20"/>
      <c r="F4" s="20"/>
      <c r="G4" s="20"/>
      <c r="H4" s="20"/>
      <c r="I4" s="21">
        <v>3</v>
      </c>
      <c r="J4" s="22">
        <f>SUM(I4,'WK 5 13-02-23'!J4:K6)</f>
      </c>
      <c r="K4" s="23"/>
      <c r="L4" s="24">
        <f>I4/$I$22</f>
      </c>
      <c r="M4" s="6">
        <f>J4/$J$22</f>
      </c>
    </row>
    <row x14ac:dyDescent="0.25" r="5" customHeight="1" ht="102.75">
      <c r="A5" s="1"/>
      <c r="B5" s="25"/>
      <c r="C5" s="19" t="s">
        <v>12</v>
      </c>
      <c r="D5" s="20" t="s">
        <v>85</v>
      </c>
      <c r="E5" s="20"/>
      <c r="F5" s="20" t="s">
        <v>86</v>
      </c>
      <c r="G5" s="20"/>
      <c r="H5" s="20" t="s">
        <v>87</v>
      </c>
      <c r="I5" s="26"/>
      <c r="J5" s="27"/>
      <c r="K5" s="28"/>
      <c r="L5" s="24"/>
      <c r="M5" s="6"/>
    </row>
    <row x14ac:dyDescent="0.25" r="6" customHeight="1" ht="19.5">
      <c r="A6" s="1"/>
      <c r="B6" s="25"/>
      <c r="C6" s="19" t="s">
        <v>13</v>
      </c>
      <c r="D6" s="20"/>
      <c r="E6" s="20"/>
      <c r="F6" s="20"/>
      <c r="G6" s="20"/>
      <c r="H6" s="20"/>
      <c r="I6" s="29"/>
      <c r="J6" s="30"/>
      <c r="K6" s="31"/>
      <c r="L6" s="24"/>
      <c r="M6" s="6"/>
    </row>
    <row x14ac:dyDescent="0.25" r="7" customHeight="1" ht="19.5">
      <c r="A7" s="1"/>
      <c r="B7" s="18" t="s">
        <v>14</v>
      </c>
      <c r="C7" s="19" t="s">
        <v>11</v>
      </c>
      <c r="D7" s="20"/>
      <c r="E7" s="20"/>
      <c r="F7" s="20"/>
      <c r="G7" s="20"/>
      <c r="H7" s="20"/>
      <c r="I7" s="21">
        <v>1</v>
      </c>
      <c r="J7" s="22">
        <f>SUM(I7,'WK 5 13-02-23'!J7:K9)</f>
      </c>
      <c r="K7" s="23"/>
      <c r="L7" s="24">
        <f>I7/$I$22</f>
      </c>
      <c r="M7" s="6">
        <f>J7/$J$22</f>
      </c>
    </row>
    <row x14ac:dyDescent="0.25" r="8" customHeight="1" ht="19.5">
      <c r="A8" s="1"/>
      <c r="B8" s="25"/>
      <c r="C8" s="19" t="s">
        <v>12</v>
      </c>
      <c r="D8" s="20" t="s">
        <v>30</v>
      </c>
      <c r="E8" s="20" t="s">
        <v>88</v>
      </c>
      <c r="F8" s="20" t="s">
        <v>89</v>
      </c>
      <c r="G8" s="20" t="s">
        <v>90</v>
      </c>
      <c r="H8" s="20"/>
      <c r="I8" s="26"/>
      <c r="J8" s="27"/>
      <c r="K8" s="28"/>
      <c r="L8" s="24"/>
      <c r="M8" s="6"/>
    </row>
    <row x14ac:dyDescent="0.25" r="9" customHeight="1" ht="19.5">
      <c r="A9" s="1"/>
      <c r="B9" s="25"/>
      <c r="C9" s="19" t="s">
        <v>13</v>
      </c>
      <c r="D9" s="20"/>
      <c r="E9" s="20"/>
      <c r="F9" s="20"/>
      <c r="G9" s="20"/>
      <c r="H9" s="20"/>
      <c r="I9" s="29"/>
      <c r="J9" s="30"/>
      <c r="K9" s="31"/>
      <c r="L9" s="24"/>
      <c r="M9" s="6"/>
    </row>
    <row x14ac:dyDescent="0.25" r="10" customHeight="1" ht="19.5">
      <c r="A10" s="1"/>
      <c r="B10" s="18" t="s">
        <v>15</v>
      </c>
      <c r="C10" s="19" t="s">
        <v>11</v>
      </c>
      <c r="D10" s="20"/>
      <c r="E10" s="20"/>
      <c r="F10" s="20"/>
      <c r="G10" s="20"/>
      <c r="H10" s="20"/>
      <c r="I10" s="21">
        <v>6</v>
      </c>
      <c r="J10" s="22">
        <f>SUM(I10,'WK 5 13-02-23'!J10:K12)</f>
      </c>
      <c r="K10" s="23"/>
      <c r="L10" s="24">
        <f>I10/$I$22</f>
      </c>
      <c r="M10" s="6">
        <f>J10/$J$22</f>
      </c>
    </row>
    <row x14ac:dyDescent="0.25" r="11" customHeight="1" ht="19.5">
      <c r="A11" s="1"/>
      <c r="B11" s="25"/>
      <c r="C11" s="19" t="s">
        <v>12</v>
      </c>
      <c r="D11" s="20" t="s">
        <v>91</v>
      </c>
      <c r="E11" s="20"/>
      <c r="F11" s="20"/>
      <c r="G11" s="20"/>
      <c r="H11" s="20"/>
      <c r="I11" s="26"/>
      <c r="J11" s="27"/>
      <c r="K11" s="28"/>
      <c r="L11" s="24"/>
      <c r="M11" s="6"/>
    </row>
    <row x14ac:dyDescent="0.25" r="12" customHeight="1" ht="19.5">
      <c r="A12" s="1"/>
      <c r="B12" s="25"/>
      <c r="C12" s="19" t="s">
        <v>13</v>
      </c>
      <c r="D12" s="20"/>
      <c r="E12" s="20"/>
      <c r="F12" s="20"/>
      <c r="G12" s="20"/>
      <c r="H12" s="20"/>
      <c r="I12" s="29"/>
      <c r="J12" s="30"/>
      <c r="K12" s="31"/>
      <c r="L12" s="24"/>
      <c r="M12" s="6"/>
    </row>
    <row x14ac:dyDescent="0.25" r="13" customHeight="1" ht="19.5">
      <c r="A13" s="1"/>
      <c r="B13" s="18" t="s">
        <v>16</v>
      </c>
      <c r="C13" s="19" t="s">
        <v>11</v>
      </c>
      <c r="D13" s="20" t="s">
        <v>92</v>
      </c>
      <c r="E13" s="20"/>
      <c r="F13" s="20" t="s">
        <v>92</v>
      </c>
      <c r="G13" s="20" t="s">
        <v>93</v>
      </c>
      <c r="H13" s="20" t="s">
        <v>94</v>
      </c>
      <c r="I13" s="21">
        <v>6.25</v>
      </c>
      <c r="J13" s="22">
        <f>SUM(I13,'WK 5 13-02-23'!J13:K15)</f>
      </c>
      <c r="K13" s="23"/>
      <c r="L13" s="24">
        <f>I13/$I$22</f>
      </c>
      <c r="M13" s="6">
        <f>J13/$J$22</f>
      </c>
    </row>
    <row x14ac:dyDescent="0.25" r="14" customHeight="1" ht="61.5">
      <c r="A14" s="1"/>
      <c r="B14" s="25"/>
      <c r="C14" s="19" t="s">
        <v>12</v>
      </c>
      <c r="D14" s="20" t="s">
        <v>30</v>
      </c>
      <c r="E14" s="20"/>
      <c r="F14" s="20" t="s">
        <v>95</v>
      </c>
      <c r="G14" s="20" t="s">
        <v>96</v>
      </c>
      <c r="H14" s="20" t="s">
        <v>97</v>
      </c>
      <c r="I14" s="26"/>
      <c r="J14" s="27"/>
      <c r="K14" s="28"/>
      <c r="L14" s="24"/>
      <c r="M14" s="6"/>
    </row>
    <row x14ac:dyDescent="0.25" r="15" customHeight="1" ht="19.5">
      <c r="A15" s="1"/>
      <c r="B15" s="25"/>
      <c r="C15" s="19" t="s">
        <v>13</v>
      </c>
      <c r="D15" s="20" t="s">
        <v>76</v>
      </c>
      <c r="E15" s="20"/>
      <c r="F15" s="20" t="s">
        <v>98</v>
      </c>
      <c r="G15" s="20" t="s">
        <v>92</v>
      </c>
      <c r="H15" s="20" t="s">
        <v>92</v>
      </c>
      <c r="I15" s="29"/>
      <c r="J15" s="30"/>
      <c r="K15" s="31"/>
      <c r="L15" s="24"/>
      <c r="M15" s="6"/>
    </row>
    <row x14ac:dyDescent="0.25" r="16" customHeight="1" ht="19.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>
        <v>8</v>
      </c>
      <c r="J16" s="22">
        <f>SUM(I16,'WK 5 13-02-23'!J16:K18)</f>
      </c>
      <c r="K16" s="23"/>
      <c r="L16" s="24">
        <f>I16/$I$22</f>
      </c>
      <c r="M16" s="6">
        <f>J16/$J$22</f>
      </c>
    </row>
    <row x14ac:dyDescent="0.25" r="17" customHeight="1" ht="19.5">
      <c r="A17" s="1"/>
      <c r="B17" s="25"/>
      <c r="C17" s="19" t="s">
        <v>12</v>
      </c>
      <c r="D17" s="20"/>
      <c r="E17" s="20"/>
      <c r="F17" s="20" t="s">
        <v>99</v>
      </c>
      <c r="G17" s="20"/>
      <c r="H17" s="20"/>
      <c r="I17" s="26"/>
      <c r="J17" s="27"/>
      <c r="K17" s="28"/>
      <c r="L17" s="24"/>
      <c r="M17" s="6"/>
    </row>
    <row x14ac:dyDescent="0.25" r="18" customHeight="1" ht="19.5">
      <c r="A18" s="1"/>
      <c r="B18" s="25"/>
      <c r="C18" s="19" t="s">
        <v>13</v>
      </c>
      <c r="D18" s="20"/>
      <c r="E18" s="20"/>
      <c r="F18" s="20"/>
      <c r="G18" s="20"/>
      <c r="H18" s="20"/>
      <c r="I18" s="29"/>
      <c r="J18" s="30"/>
      <c r="K18" s="31"/>
      <c r="L18" s="24"/>
      <c r="M18" s="6"/>
    </row>
    <row x14ac:dyDescent="0.25" r="19" customHeight="1" ht="19.5">
      <c r="A19" s="1"/>
      <c r="B19" s="18" t="s">
        <v>21</v>
      </c>
      <c r="C19" s="19" t="s">
        <v>11</v>
      </c>
      <c r="D19" s="20"/>
      <c r="E19" s="20"/>
      <c r="F19" s="20"/>
      <c r="G19" s="20"/>
      <c r="H19" s="20"/>
      <c r="I19" s="21">
        <v>1.5</v>
      </c>
      <c r="J19" s="22">
        <f>SUM(I19,'WK 5 13-02-23'!J19:K21)</f>
      </c>
      <c r="K19" s="23"/>
      <c r="L19" s="24">
        <f>I19/$I$22</f>
      </c>
      <c r="M19" s="6">
        <f>J19/$J$22</f>
      </c>
    </row>
    <row x14ac:dyDescent="0.25" r="20" customHeight="1" ht="42.6">
      <c r="A20" s="1"/>
      <c r="B20" s="25"/>
      <c r="C20" s="19" t="s">
        <v>12</v>
      </c>
      <c r="D20" s="20"/>
      <c r="E20" s="20" t="s">
        <v>100</v>
      </c>
      <c r="F20" s="20" t="s">
        <v>101</v>
      </c>
      <c r="G20" s="20"/>
      <c r="H20" s="20"/>
      <c r="I20" s="26"/>
      <c r="J20" s="27"/>
      <c r="K20" s="28"/>
      <c r="L20" s="24"/>
      <c r="M20" s="6"/>
    </row>
    <row x14ac:dyDescent="0.25" r="21" customHeight="1" ht="42.75">
      <c r="A21" s="1"/>
      <c r="B21" s="25"/>
      <c r="C21" s="19" t="s">
        <v>13</v>
      </c>
      <c r="D21" s="20"/>
      <c r="E21" s="20"/>
      <c r="F21" s="20"/>
      <c r="G21" s="20"/>
      <c r="H21" s="20"/>
      <c r="I21" s="29"/>
      <c r="J21" s="30"/>
      <c r="K21" s="31"/>
      <c r="L21" s="24"/>
      <c r="M21" s="6"/>
    </row>
    <row x14ac:dyDescent="0.25" r="22" customHeight="1" ht="19.5">
      <c r="A22" s="1"/>
      <c r="B22" s="7"/>
      <c r="C22" s="7"/>
      <c r="D22" s="7"/>
      <c r="E22" s="7"/>
      <c r="F22" s="7"/>
      <c r="G22" s="7"/>
      <c r="H22" s="7"/>
      <c r="I22" s="32">
        <f>SUM(I4:I21)</f>
      </c>
      <c r="J22" s="32">
        <f>SUM(J4:K21)</f>
      </c>
      <c r="K22" s="33"/>
      <c r="L22" s="39">
        <f>I22/$I$22*100</f>
      </c>
      <c r="M22" s="6">
        <f>J22/$J$22</f>
      </c>
    </row>
    <row x14ac:dyDescent="0.25" r="23" customHeight="1" ht="19.5">
      <c r="A23" s="1"/>
      <c r="B23" s="7"/>
      <c r="C23" s="7"/>
      <c r="D23" s="7"/>
      <c r="E23" s="7"/>
      <c r="F23" s="7"/>
      <c r="G23" s="7"/>
      <c r="H23" s="7"/>
      <c r="I23" s="8"/>
      <c r="J23" s="8"/>
      <c r="K23" s="8"/>
      <c r="L23" s="39"/>
      <c r="M23" s="6"/>
    </row>
    <row x14ac:dyDescent="0.25" r="24" customHeight="1" ht="19.5">
      <c r="A24" s="1"/>
      <c r="B24" s="7"/>
      <c r="C24" s="7"/>
      <c r="D24" s="7"/>
      <c r="E24" s="7"/>
      <c r="F24" s="7"/>
      <c r="G24" s="7"/>
      <c r="H24" s="7"/>
      <c r="I24" s="8"/>
      <c r="J24" s="8"/>
      <c r="K24" s="8"/>
      <c r="L24" s="39"/>
      <c r="M24" s="6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4" width="4.147857142857143" customWidth="1" bestFit="1"/>
    <col min="2" max="2" style="35" width="15.862142857142858" customWidth="1" bestFit="1"/>
    <col min="3" max="3" style="35" width="31.14785714285714" customWidth="1" bestFit="1"/>
    <col min="4" max="4" style="35" width="26.14785714285714" customWidth="1" bestFit="1"/>
    <col min="5" max="5" style="35" width="27.719285714285714" customWidth="1" bestFit="1"/>
    <col min="6" max="6" style="35" width="26.14785714285714" customWidth="1" bestFit="1"/>
    <col min="7" max="7" style="35" width="26.14785714285714" customWidth="1" bestFit="1"/>
    <col min="8" max="8" style="35" width="26.14785714285714" customWidth="1" bestFit="1"/>
    <col min="9" max="9" style="36" width="14.147857142857141" customWidth="1" bestFit="1"/>
    <col min="10" max="10" style="36" width="14.147857142857141" customWidth="1" bestFit="1"/>
    <col min="11" max="11" style="37" width="14.147857142857141" customWidth="1" bestFit="1"/>
    <col min="12" max="12" style="38" width="14.147857142857141" customWidth="1" bestFit="1"/>
    <col min="13" max="13" style="38" width="13.576428571428572" customWidth="1" bestFit="1"/>
  </cols>
  <sheetData>
    <row x14ac:dyDescent="0.25" r="1" customHeight="1" ht="28.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5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45"/>
      <c r="J2" s="45"/>
      <c r="K2" s="10"/>
      <c r="L2" s="5"/>
      <c r="M2" s="6"/>
    </row>
    <row x14ac:dyDescent="0.25" r="3" customHeight="1" ht="23.2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5"/>
      <c r="M3" s="6"/>
    </row>
    <row x14ac:dyDescent="0.25" r="4" customHeight="1" ht="19.5">
      <c r="A4" s="1"/>
      <c r="B4" s="18" t="s">
        <v>10</v>
      </c>
      <c r="C4" s="19" t="s">
        <v>11</v>
      </c>
      <c r="D4" s="20"/>
      <c r="E4" s="20"/>
      <c r="F4" s="20"/>
      <c r="G4" s="20"/>
      <c r="H4" s="20"/>
      <c r="I4" s="21">
        <v>0.5</v>
      </c>
      <c r="J4" s="22">
        <f>SUM(I4,'WK 6 20-02-23 '!J4:K6)</f>
      </c>
      <c r="K4" s="23"/>
      <c r="L4" s="24">
        <f>I4/$I$22</f>
      </c>
      <c r="M4" s="6">
        <f>J4/$J$22</f>
      </c>
    </row>
    <row x14ac:dyDescent="0.25" r="5" customHeight="1" ht="19.5">
      <c r="A5" s="1"/>
      <c r="B5" s="25"/>
      <c r="C5" s="19" t="s">
        <v>12</v>
      </c>
      <c r="D5" s="20" t="s">
        <v>69</v>
      </c>
      <c r="E5" s="20" t="s">
        <v>70</v>
      </c>
      <c r="F5" s="20" t="s">
        <v>70</v>
      </c>
      <c r="G5" s="20" t="s">
        <v>70</v>
      </c>
      <c r="H5" s="20" t="s">
        <v>70</v>
      </c>
      <c r="I5" s="26"/>
      <c r="J5" s="27"/>
      <c r="K5" s="28"/>
      <c r="L5" s="24"/>
      <c r="M5" s="6"/>
    </row>
    <row x14ac:dyDescent="0.25" r="6" customHeight="1" ht="19.5">
      <c r="A6" s="1"/>
      <c r="B6" s="25"/>
      <c r="C6" s="19" t="s">
        <v>13</v>
      </c>
      <c r="D6" s="20"/>
      <c r="E6" s="20"/>
      <c r="F6" s="20"/>
      <c r="G6" s="20"/>
      <c r="H6" s="20"/>
      <c r="I6" s="29"/>
      <c r="J6" s="30"/>
      <c r="K6" s="31"/>
      <c r="L6" s="24"/>
      <c r="M6" s="6"/>
    </row>
    <row x14ac:dyDescent="0.25" r="7" customHeight="1" ht="19.5">
      <c r="A7" s="1"/>
      <c r="B7" s="18" t="s">
        <v>14</v>
      </c>
      <c r="C7" s="19" t="s">
        <v>11</v>
      </c>
      <c r="D7" s="20"/>
      <c r="E7" s="20"/>
      <c r="F7" s="20"/>
      <c r="G7" s="20"/>
      <c r="H7" s="20"/>
      <c r="I7" s="21">
        <v>3</v>
      </c>
      <c r="J7" s="22">
        <f>SUM(I7,'WK 6 20-02-23 '!J7:K9)</f>
      </c>
      <c r="K7" s="23"/>
      <c r="L7" s="24">
        <f>I7/$I$22</f>
      </c>
      <c r="M7" s="6">
        <f>J7/$J$22</f>
      </c>
    </row>
    <row x14ac:dyDescent="0.25" r="8" customHeight="1" ht="47.25">
      <c r="A8" s="1"/>
      <c r="B8" s="25"/>
      <c r="C8" s="19" t="s">
        <v>12</v>
      </c>
      <c r="D8" s="20" t="s">
        <v>71</v>
      </c>
      <c r="E8" s="20"/>
      <c r="F8" s="20"/>
      <c r="G8" s="20" t="s">
        <v>72</v>
      </c>
      <c r="H8" s="20"/>
      <c r="I8" s="26"/>
      <c r="J8" s="27"/>
      <c r="K8" s="28"/>
      <c r="L8" s="24"/>
      <c r="M8" s="6"/>
    </row>
    <row x14ac:dyDescent="0.25" r="9" customHeight="1" ht="19.5">
      <c r="A9" s="1"/>
      <c r="B9" s="25"/>
      <c r="C9" s="19" t="s">
        <v>13</v>
      </c>
      <c r="D9" s="20"/>
      <c r="E9" s="20"/>
      <c r="F9" s="20"/>
      <c r="G9" s="20"/>
      <c r="H9" s="20"/>
      <c r="I9" s="29"/>
      <c r="J9" s="30"/>
      <c r="K9" s="31"/>
      <c r="L9" s="24"/>
      <c r="M9" s="6"/>
    </row>
    <row x14ac:dyDescent="0.25" r="10" customHeight="1" ht="42">
      <c r="A10" s="1"/>
      <c r="B10" s="18" t="s">
        <v>15</v>
      </c>
      <c r="C10" s="19" t="s">
        <v>11</v>
      </c>
      <c r="D10" s="20"/>
      <c r="E10" s="20"/>
      <c r="F10" s="20"/>
      <c r="G10" s="20"/>
      <c r="H10" s="20"/>
      <c r="I10" s="21"/>
      <c r="J10" s="22">
        <f>SUM(I10,'WK 6 20-02-23 '!J10:K12)</f>
      </c>
      <c r="K10" s="23"/>
      <c r="L10" s="24">
        <f>I10/$I$22</f>
      </c>
      <c r="M10" s="6">
        <f>J10/$J$22</f>
      </c>
    </row>
    <row x14ac:dyDescent="0.25" r="11" customHeight="1" ht="42">
      <c r="A11" s="1"/>
      <c r="B11" s="25"/>
      <c r="C11" s="19" t="s">
        <v>12</v>
      </c>
      <c r="D11" s="20" t="s">
        <v>73</v>
      </c>
      <c r="E11" s="20" t="s">
        <v>74</v>
      </c>
      <c r="F11" s="20" t="s">
        <v>75</v>
      </c>
      <c r="G11" s="20"/>
      <c r="H11" s="20"/>
      <c r="I11" s="26"/>
      <c r="J11" s="27"/>
      <c r="K11" s="28"/>
      <c r="L11" s="24"/>
      <c r="M11" s="6"/>
    </row>
    <row x14ac:dyDescent="0.25" r="12" customHeight="1" ht="42">
      <c r="A12" s="1"/>
      <c r="B12" s="25"/>
      <c r="C12" s="19" t="s">
        <v>13</v>
      </c>
      <c r="D12" s="20"/>
      <c r="E12" s="20"/>
      <c r="F12" s="20"/>
      <c r="G12" s="20"/>
      <c r="H12" s="20"/>
      <c r="I12" s="29"/>
      <c r="J12" s="30"/>
      <c r="K12" s="31"/>
      <c r="L12" s="24"/>
      <c r="M12" s="6"/>
    </row>
    <row x14ac:dyDescent="0.25" r="13" customHeight="1" ht="42">
      <c r="A13" s="1"/>
      <c r="B13" s="18" t="s">
        <v>16</v>
      </c>
      <c r="C13" s="19" t="s">
        <v>11</v>
      </c>
      <c r="D13" s="20" t="s">
        <v>76</v>
      </c>
      <c r="E13" s="20" t="s">
        <v>76</v>
      </c>
      <c r="F13" s="20" t="s">
        <v>77</v>
      </c>
      <c r="G13" s="20"/>
      <c r="H13" s="20"/>
      <c r="I13" s="21">
        <v>4</v>
      </c>
      <c r="J13" s="22">
        <f>SUM(I13,'WK 6 20-02-23 '!J13:K15)</f>
      </c>
      <c r="K13" s="23"/>
      <c r="L13" s="24">
        <f>I13/$I$22</f>
      </c>
      <c r="M13" s="6">
        <f>J13/$J$22</f>
      </c>
    </row>
    <row x14ac:dyDescent="0.25" r="14" customHeight="1" ht="63">
      <c r="A14" s="1"/>
      <c r="B14" s="25"/>
      <c r="C14" s="19" t="s">
        <v>12</v>
      </c>
      <c r="D14" s="20" t="s">
        <v>78</v>
      </c>
      <c r="E14" s="20" t="s">
        <v>79</v>
      </c>
      <c r="F14" s="20" t="s">
        <v>80</v>
      </c>
      <c r="G14" s="20"/>
      <c r="H14" s="20"/>
      <c r="I14" s="26"/>
      <c r="J14" s="27"/>
      <c r="K14" s="28"/>
      <c r="L14" s="24"/>
      <c r="M14" s="6"/>
    </row>
    <row x14ac:dyDescent="0.25" r="15" customHeight="1" ht="42">
      <c r="A15" s="1"/>
      <c r="B15" s="25"/>
      <c r="C15" s="19" t="s">
        <v>13</v>
      </c>
      <c r="D15" s="20" t="s">
        <v>76</v>
      </c>
      <c r="E15" s="20" t="s">
        <v>76</v>
      </c>
      <c r="F15" s="20" t="s">
        <v>81</v>
      </c>
      <c r="G15" s="20"/>
      <c r="H15" s="20"/>
      <c r="I15" s="29"/>
      <c r="J15" s="30"/>
      <c r="K15" s="31"/>
      <c r="L15" s="24"/>
      <c r="M15" s="6"/>
    </row>
    <row x14ac:dyDescent="0.25" r="16" customHeight="1" ht="46.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/>
      <c r="J16" s="22">
        <f>SUM(I16,'WK 6 20-02-23 '!J16:K18)</f>
      </c>
      <c r="K16" s="23"/>
      <c r="L16" s="24">
        <f>I16/$I$22</f>
      </c>
      <c r="M16" s="6">
        <f>J16/$J$22</f>
      </c>
    </row>
    <row x14ac:dyDescent="0.25" r="17" customHeight="1" ht="50.1">
      <c r="A17" s="1"/>
      <c r="B17" s="25"/>
      <c r="C17" s="19" t="s">
        <v>12</v>
      </c>
      <c r="D17" s="20"/>
      <c r="E17" s="20"/>
      <c r="F17" s="20"/>
      <c r="G17" s="20"/>
      <c r="H17" s="20"/>
      <c r="I17" s="26"/>
      <c r="J17" s="27"/>
      <c r="K17" s="28"/>
      <c r="L17" s="24"/>
      <c r="M17" s="6"/>
    </row>
    <row x14ac:dyDescent="0.25" r="18" customHeight="1" ht="47.1">
      <c r="A18" s="1"/>
      <c r="B18" s="25"/>
      <c r="C18" s="19" t="s">
        <v>13</v>
      </c>
      <c r="D18" s="20"/>
      <c r="E18" s="20"/>
      <c r="F18" s="20"/>
      <c r="G18" s="20"/>
      <c r="H18" s="20"/>
      <c r="I18" s="29"/>
      <c r="J18" s="30"/>
      <c r="K18" s="31"/>
      <c r="L18" s="24"/>
      <c r="M18" s="6"/>
    </row>
    <row x14ac:dyDescent="0.25" r="19" customHeight="1" ht="40.5">
      <c r="A19" s="1"/>
      <c r="B19" s="18" t="s">
        <v>21</v>
      </c>
      <c r="C19" s="19" t="s">
        <v>11</v>
      </c>
      <c r="D19" s="20"/>
      <c r="E19" s="20"/>
      <c r="F19" s="20"/>
      <c r="G19" s="20"/>
      <c r="H19" s="20"/>
      <c r="I19" s="21">
        <v>2.5</v>
      </c>
      <c r="J19" s="22">
        <f>SUM(I19,'WK 6 20-02-23 '!J19:K21)</f>
      </c>
      <c r="K19" s="23"/>
      <c r="L19" s="24">
        <f>I19/$I$22</f>
      </c>
      <c r="M19" s="6">
        <f>J19/$J$22</f>
      </c>
    </row>
    <row x14ac:dyDescent="0.25" r="20" customHeight="1" ht="42.6">
      <c r="A20" s="1"/>
      <c r="B20" s="25"/>
      <c r="C20" s="19" t="s">
        <v>12</v>
      </c>
      <c r="D20" s="20"/>
      <c r="E20" s="20"/>
      <c r="F20" s="20"/>
      <c r="G20" s="20" t="s">
        <v>82</v>
      </c>
      <c r="H20" s="20"/>
      <c r="I20" s="26"/>
      <c r="J20" s="27"/>
      <c r="K20" s="28"/>
      <c r="L20" s="24"/>
      <c r="M20" s="6"/>
    </row>
    <row x14ac:dyDescent="0.25" r="21" customHeight="1" ht="42.75">
      <c r="A21" s="1"/>
      <c r="B21" s="25"/>
      <c r="C21" s="19" t="s">
        <v>13</v>
      </c>
      <c r="D21" s="20"/>
      <c r="E21" s="20"/>
      <c r="F21" s="20"/>
      <c r="G21" s="20" t="s">
        <v>83</v>
      </c>
      <c r="H21" s="20"/>
      <c r="I21" s="29"/>
      <c r="J21" s="30"/>
      <c r="K21" s="31"/>
      <c r="L21" s="24"/>
      <c r="M21" s="6"/>
    </row>
    <row x14ac:dyDescent="0.25" r="22" customHeight="1" ht="19.5">
      <c r="A22" s="1"/>
      <c r="B22" s="7"/>
      <c r="C22" s="7"/>
      <c r="D22" s="7"/>
      <c r="E22" s="7"/>
      <c r="F22" s="7"/>
      <c r="G22" s="7"/>
      <c r="H22" s="7"/>
      <c r="I22" s="32">
        <f>SUM(I4:I21)</f>
      </c>
      <c r="J22" s="32">
        <f>SUM(J4:K21)</f>
      </c>
      <c r="K22" s="33"/>
      <c r="L22" s="6">
        <f>SUM(L4:L21)</f>
      </c>
      <c r="M22" s="6">
        <f>J22/$J$22</f>
      </c>
    </row>
    <row x14ac:dyDescent="0.25" r="23" customHeight="1" ht="19.5">
      <c r="A23" s="1"/>
      <c r="B23" s="7"/>
      <c r="C23" s="7"/>
      <c r="D23" s="7"/>
      <c r="E23" s="7"/>
      <c r="F23" s="7"/>
      <c r="G23" s="7"/>
      <c r="H23" s="7"/>
      <c r="I23" s="8"/>
      <c r="J23" s="8"/>
      <c r="K23" s="8"/>
      <c r="L23" s="6"/>
      <c r="M23" s="6"/>
    </row>
    <row x14ac:dyDescent="0.25" r="24" customHeight="1" ht="19.5">
      <c r="A24" s="1"/>
      <c r="B24" s="7"/>
      <c r="C24" s="7"/>
      <c r="D24" s="7"/>
      <c r="E24" s="7"/>
      <c r="F24" s="7"/>
      <c r="G24" s="7"/>
      <c r="H24" s="7"/>
      <c r="I24" s="8"/>
      <c r="J24" s="8"/>
      <c r="K24" s="8"/>
      <c r="L24" s="6"/>
      <c r="M24" s="6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4" width="4.147857142857143" customWidth="1" bestFit="1"/>
    <col min="2" max="2" style="35" width="15.862142857142858" customWidth="1" bestFit="1"/>
    <col min="3" max="3" style="35" width="31.14785714285714" customWidth="1" bestFit="1"/>
    <col min="4" max="4" style="35" width="26.14785714285714" customWidth="1" bestFit="1"/>
    <col min="5" max="5" style="35" width="26.14785714285714" customWidth="1" bestFit="1"/>
    <col min="6" max="6" style="35" width="26.14785714285714" customWidth="1" bestFit="1"/>
    <col min="7" max="7" style="35" width="26.14785714285714" customWidth="1" bestFit="1"/>
    <col min="8" max="8" style="35" width="26.14785714285714" customWidth="1" bestFit="1"/>
    <col min="9" max="9" style="43" width="14.147857142857141" customWidth="1" bestFit="1"/>
    <col min="10" max="10" style="43" width="14.147857142857141" customWidth="1" bestFit="1"/>
    <col min="11" max="11" style="44" width="14.147857142857141" customWidth="1" bestFit="1"/>
    <col min="12" max="12" style="38" width="14.147857142857141" customWidth="1" bestFit="1"/>
    <col min="13" max="13" style="38" width="13.576428571428572" customWidth="1" bestFit="1"/>
  </cols>
  <sheetData>
    <row x14ac:dyDescent="0.25" r="1" customHeight="1" ht="19.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5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39"/>
      <c r="J2" s="9"/>
      <c r="K2" s="40"/>
      <c r="L2" s="5"/>
      <c r="M2" s="6"/>
    </row>
    <row x14ac:dyDescent="0.25" r="3" customHeight="1" ht="25.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5"/>
      <c r="M3" s="6"/>
    </row>
    <row x14ac:dyDescent="0.25" r="4" customHeight="1" ht="42">
      <c r="A4" s="1"/>
      <c r="B4" s="18" t="s">
        <v>10</v>
      </c>
      <c r="C4" s="19" t="s">
        <v>11</v>
      </c>
      <c r="D4" s="20"/>
      <c r="E4" s="20"/>
      <c r="F4" s="20"/>
      <c r="G4" s="20"/>
      <c r="H4" s="20"/>
      <c r="I4" s="21">
        <v>2.25</v>
      </c>
      <c r="J4" s="22">
        <f>SUM(I4,'WK 7 27-02-23'!J4:K6)</f>
      </c>
      <c r="K4" s="23"/>
      <c r="L4" s="24">
        <f>I4/$I$22</f>
      </c>
      <c r="M4" s="6">
        <f>J4/$J$22</f>
      </c>
    </row>
    <row x14ac:dyDescent="0.25" r="5" customHeight="1" ht="42">
      <c r="A5" s="1"/>
      <c r="B5" s="25"/>
      <c r="C5" s="19" t="s">
        <v>12</v>
      </c>
      <c r="D5" s="20" t="s">
        <v>56</v>
      </c>
      <c r="E5" s="20"/>
      <c r="F5" s="20"/>
      <c r="G5" s="20" t="s">
        <v>57</v>
      </c>
      <c r="H5" s="20" t="s">
        <v>58</v>
      </c>
      <c r="I5" s="26"/>
      <c r="J5" s="27"/>
      <c r="K5" s="28"/>
      <c r="L5" s="24"/>
      <c r="M5" s="6"/>
    </row>
    <row x14ac:dyDescent="0.25" r="6" customHeight="1" ht="42">
      <c r="A6" s="1"/>
      <c r="B6" s="25"/>
      <c r="C6" s="19" t="s">
        <v>13</v>
      </c>
      <c r="D6" s="20"/>
      <c r="E6" s="20"/>
      <c r="F6" s="20"/>
      <c r="G6" s="20"/>
      <c r="H6" s="20"/>
      <c r="I6" s="29"/>
      <c r="J6" s="30"/>
      <c r="K6" s="31"/>
      <c r="L6" s="24"/>
      <c r="M6" s="6"/>
    </row>
    <row x14ac:dyDescent="0.25" r="7" customHeight="1" ht="42">
      <c r="A7" s="1"/>
      <c r="B7" s="18" t="s">
        <v>14</v>
      </c>
      <c r="C7" s="19" t="s">
        <v>11</v>
      </c>
      <c r="D7" s="20"/>
      <c r="E7" s="20"/>
      <c r="F7" s="20"/>
      <c r="G7" s="20"/>
      <c r="H7" s="20" t="s">
        <v>59</v>
      </c>
      <c r="I7" s="21">
        <v>2</v>
      </c>
      <c r="J7" s="22">
        <f>SUM(I7,'WK 7 27-02-23'!J7:K9)</f>
      </c>
      <c r="K7" s="23"/>
      <c r="L7" s="24">
        <f>I7/$I$22</f>
      </c>
      <c r="M7" s="6">
        <f>J7/$J$22</f>
      </c>
    </row>
    <row x14ac:dyDescent="0.25" r="8" customHeight="1" ht="42">
      <c r="A8" s="1"/>
      <c r="B8" s="25"/>
      <c r="C8" s="19" t="s">
        <v>12</v>
      </c>
      <c r="D8" s="20" t="s">
        <v>30</v>
      </c>
      <c r="E8" s="20"/>
      <c r="F8" s="20"/>
      <c r="G8" s="20" t="s">
        <v>60</v>
      </c>
      <c r="H8" s="20" t="s">
        <v>61</v>
      </c>
      <c r="I8" s="26"/>
      <c r="J8" s="27"/>
      <c r="K8" s="28"/>
      <c r="L8" s="24"/>
      <c r="M8" s="6"/>
    </row>
    <row x14ac:dyDescent="0.25" r="9" customHeight="1" ht="42">
      <c r="A9" s="1"/>
      <c r="B9" s="25"/>
      <c r="C9" s="19" t="s">
        <v>13</v>
      </c>
      <c r="D9" s="20"/>
      <c r="E9" s="20"/>
      <c r="F9" s="20"/>
      <c r="G9" s="20" t="s">
        <v>62</v>
      </c>
      <c r="H9" s="20"/>
      <c r="I9" s="29"/>
      <c r="J9" s="30"/>
      <c r="K9" s="31"/>
      <c r="L9" s="24"/>
      <c r="M9" s="6"/>
    </row>
    <row x14ac:dyDescent="0.25" r="10" customHeight="1" ht="42">
      <c r="A10" s="1"/>
      <c r="B10" s="18" t="s">
        <v>15</v>
      </c>
      <c r="C10" s="19" t="s">
        <v>11</v>
      </c>
      <c r="D10" s="20"/>
      <c r="E10" s="20"/>
      <c r="F10" s="20"/>
      <c r="G10" s="20"/>
      <c r="H10" s="20"/>
      <c r="I10" s="21">
        <v>4.5</v>
      </c>
      <c r="J10" s="22">
        <f>SUM(I10,'WK 7 27-02-23'!J10:K12)</f>
      </c>
      <c r="K10" s="23"/>
      <c r="L10" s="24">
        <f>I10/$I$22</f>
      </c>
      <c r="M10" s="6">
        <f>J10/$J$22</f>
      </c>
    </row>
    <row x14ac:dyDescent="0.25" r="11" customHeight="1" ht="42">
      <c r="A11" s="1"/>
      <c r="B11" s="25"/>
      <c r="C11" s="19" t="s">
        <v>12</v>
      </c>
      <c r="D11" s="20" t="s">
        <v>63</v>
      </c>
      <c r="E11" s="20"/>
      <c r="F11" s="20" t="s">
        <v>64</v>
      </c>
      <c r="G11" s="20" t="s">
        <v>65</v>
      </c>
      <c r="H11" s="20" t="s">
        <v>66</v>
      </c>
      <c r="I11" s="26"/>
      <c r="J11" s="27"/>
      <c r="K11" s="28"/>
      <c r="L11" s="24"/>
      <c r="M11" s="6"/>
    </row>
    <row x14ac:dyDescent="0.25" r="12" customHeight="1" ht="42">
      <c r="A12" s="1"/>
      <c r="B12" s="25"/>
      <c r="C12" s="19" t="s">
        <v>13</v>
      </c>
      <c r="D12" s="20"/>
      <c r="E12" s="20"/>
      <c r="F12" s="20"/>
      <c r="G12" s="20"/>
      <c r="H12" s="20" t="s">
        <v>55</v>
      </c>
      <c r="I12" s="29"/>
      <c r="J12" s="30"/>
      <c r="K12" s="31"/>
      <c r="L12" s="24"/>
      <c r="M12" s="6"/>
    </row>
    <row x14ac:dyDescent="0.25" r="13" customHeight="1" ht="42">
      <c r="A13" s="1"/>
      <c r="B13" s="18" t="s">
        <v>16</v>
      </c>
      <c r="C13" s="19" t="s">
        <v>11</v>
      </c>
      <c r="D13" s="20"/>
      <c r="E13" s="20"/>
      <c r="F13" s="20"/>
      <c r="G13" s="20"/>
      <c r="H13" s="20"/>
      <c r="I13" s="21"/>
      <c r="J13" s="22">
        <f>SUM(I13,'WK 7 27-02-23'!J13:K15)</f>
      </c>
      <c r="K13" s="23"/>
      <c r="L13" s="24">
        <f>I13/$I$22</f>
      </c>
      <c r="M13" s="6">
        <f>J13/$J$22</f>
      </c>
    </row>
    <row x14ac:dyDescent="0.25" r="14" customHeight="1" ht="42">
      <c r="A14" s="1"/>
      <c r="B14" s="25"/>
      <c r="C14" s="19" t="s">
        <v>12</v>
      </c>
      <c r="D14" s="20"/>
      <c r="E14" s="20"/>
      <c r="F14" s="20"/>
      <c r="G14" s="20"/>
      <c r="H14" s="20"/>
      <c r="I14" s="26"/>
      <c r="J14" s="27"/>
      <c r="K14" s="28"/>
      <c r="L14" s="24"/>
      <c r="M14" s="6"/>
    </row>
    <row x14ac:dyDescent="0.25" r="15" customHeight="1" ht="42">
      <c r="A15" s="1"/>
      <c r="B15" s="25"/>
      <c r="C15" s="19" t="s">
        <v>13</v>
      </c>
      <c r="D15" s="20"/>
      <c r="E15" s="20"/>
      <c r="F15" s="20"/>
      <c r="G15" s="20"/>
      <c r="H15" s="20"/>
      <c r="I15" s="29"/>
      <c r="J15" s="30"/>
      <c r="K15" s="31"/>
      <c r="L15" s="24"/>
      <c r="M15" s="6"/>
    </row>
    <row x14ac:dyDescent="0.25" r="16" customHeight="1" ht="46.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/>
      <c r="J16" s="22">
        <f>SUM(I16,'WK 7 27-02-23'!J16:K18)</f>
      </c>
      <c r="K16" s="23"/>
      <c r="L16" s="24">
        <f>I16/$I$22</f>
      </c>
      <c r="M16" s="6">
        <f>J16/$J$22</f>
      </c>
    </row>
    <row x14ac:dyDescent="0.25" r="17" customHeight="1" ht="50.1">
      <c r="A17" s="1"/>
      <c r="B17" s="25"/>
      <c r="C17" s="19" t="s">
        <v>12</v>
      </c>
      <c r="D17" s="20"/>
      <c r="E17" s="20"/>
      <c r="F17" s="20"/>
      <c r="G17" s="20"/>
      <c r="H17" s="20"/>
      <c r="I17" s="26"/>
      <c r="J17" s="27"/>
      <c r="K17" s="28"/>
      <c r="L17" s="24"/>
      <c r="M17" s="6"/>
    </row>
    <row x14ac:dyDescent="0.25" r="18" customHeight="1" ht="47.1">
      <c r="A18" s="1"/>
      <c r="B18" s="25"/>
      <c r="C18" s="19" t="s">
        <v>13</v>
      </c>
      <c r="D18" s="20"/>
      <c r="E18" s="20"/>
      <c r="F18" s="20"/>
      <c r="G18" s="20"/>
      <c r="H18" s="20"/>
      <c r="I18" s="29"/>
      <c r="J18" s="30"/>
      <c r="K18" s="31"/>
      <c r="L18" s="24"/>
      <c r="M18" s="6"/>
    </row>
    <row x14ac:dyDescent="0.25" r="19" customHeight="1" ht="40.5">
      <c r="A19" s="1"/>
      <c r="B19" s="18" t="s">
        <v>21</v>
      </c>
      <c r="C19" s="19" t="s">
        <v>11</v>
      </c>
      <c r="D19" s="20"/>
      <c r="E19" s="20"/>
      <c r="F19" s="20"/>
      <c r="G19" s="20"/>
      <c r="H19" s="20"/>
      <c r="I19" s="21">
        <v>3</v>
      </c>
      <c r="J19" s="22">
        <f>SUM(I19,'WK 7 27-02-23'!J19:K21)</f>
      </c>
      <c r="K19" s="23"/>
      <c r="L19" s="24">
        <f>I19/$I$22</f>
      </c>
      <c r="M19" s="6">
        <f>J19/$J$22</f>
      </c>
    </row>
    <row x14ac:dyDescent="0.25" r="20" customHeight="1" ht="42.6">
      <c r="A20" s="1"/>
      <c r="B20" s="25"/>
      <c r="C20" s="19" t="s">
        <v>12</v>
      </c>
      <c r="D20" s="20"/>
      <c r="E20" s="20"/>
      <c r="F20" s="20"/>
      <c r="G20" s="20" t="s">
        <v>67</v>
      </c>
      <c r="H20" s="20" t="s">
        <v>68</v>
      </c>
      <c r="I20" s="26"/>
      <c r="J20" s="27"/>
      <c r="K20" s="28"/>
      <c r="L20" s="24"/>
      <c r="M20" s="6"/>
    </row>
    <row x14ac:dyDescent="0.25" r="21" customHeight="1" ht="42.75">
      <c r="A21" s="1"/>
      <c r="B21" s="25"/>
      <c r="C21" s="19" t="s">
        <v>13</v>
      </c>
      <c r="D21" s="20"/>
      <c r="E21" s="20"/>
      <c r="F21" s="20"/>
      <c r="G21" s="20"/>
      <c r="H21" s="20"/>
      <c r="I21" s="29"/>
      <c r="J21" s="30"/>
      <c r="K21" s="31"/>
      <c r="L21" s="24"/>
      <c r="M21" s="6"/>
    </row>
    <row x14ac:dyDescent="0.25" r="22" customHeight="1" ht="19.5">
      <c r="A22" s="1"/>
      <c r="B22" s="7"/>
      <c r="C22" s="7"/>
      <c r="D22" s="7"/>
      <c r="E22" s="7"/>
      <c r="F22" s="7"/>
      <c r="G22" s="7"/>
      <c r="H22" s="7"/>
      <c r="I22" s="41">
        <f>SUM(I4:I21)</f>
      </c>
      <c r="J22" s="33">
        <f>SUM(J4:K21)</f>
      </c>
      <c r="K22" s="42"/>
      <c r="L22" s="24">
        <f>I22/$I$22</f>
      </c>
      <c r="M22" s="6">
        <f>J22/$J$22</f>
      </c>
    </row>
    <row x14ac:dyDescent="0.25" r="23" customHeight="1" ht="19.5">
      <c r="A23" s="1"/>
      <c r="B23" s="7"/>
      <c r="C23" s="7"/>
      <c r="D23" s="7"/>
      <c r="E23" s="7"/>
      <c r="F23" s="7"/>
      <c r="G23" s="7"/>
      <c r="H23" s="7"/>
      <c r="I23" s="39"/>
      <c r="J23" s="39"/>
      <c r="K23" s="39"/>
      <c r="L23" s="6"/>
      <c r="M23" s="6"/>
    </row>
    <row x14ac:dyDescent="0.25" r="24" customHeight="1" ht="19.5">
      <c r="A24" s="1"/>
      <c r="B24" s="7"/>
      <c r="C24" s="7"/>
      <c r="D24" s="7"/>
      <c r="E24" s="7"/>
      <c r="F24" s="7"/>
      <c r="G24" s="7"/>
      <c r="H24" s="7"/>
      <c r="I24" s="39"/>
      <c r="J24" s="39"/>
      <c r="K24" s="39"/>
      <c r="L24" s="6"/>
      <c r="M24" s="6"/>
    </row>
  </sheetData>
  <mergeCells count="20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J22:K22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17</vt:i4>
      </vt:variant>
    </vt:vector>
  </HeadingPairs>
  <TitlesOfParts>
    <vt:vector baseType="lpstr" size="17">
      <vt:lpstr>PROJECT DETAILS</vt:lpstr>
      <vt:lpstr>WK 1 16-01-23</vt:lpstr>
      <vt:lpstr>WK 2 23-01-23</vt:lpstr>
      <vt:lpstr>WK 3 30-01-23</vt:lpstr>
      <vt:lpstr>WK 4 06-02-23</vt:lpstr>
      <vt:lpstr>WK 5 13-02-23</vt:lpstr>
      <vt:lpstr>WK 6 20-02-23 </vt:lpstr>
      <vt:lpstr>WK 7 27-02-23</vt:lpstr>
      <vt:lpstr>WK 8 06-03-23</vt:lpstr>
      <vt:lpstr>WK 9 13-03-23</vt:lpstr>
      <vt:lpstr>WK 10 20-03-23</vt:lpstr>
      <vt:lpstr>WK 11 27-03-23</vt:lpstr>
      <vt:lpstr>WK 12 03-04-23</vt:lpstr>
      <vt:lpstr>WK 13 10-04-23</vt:lpstr>
      <vt:lpstr>WK 14 17-04-23</vt:lpstr>
      <vt:lpstr>WK15 24-04-23</vt:lpstr>
      <vt:lpstr>WK16 01-05-23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2023-04-30T16:59:05.596Z</dcterms:created>
  <dcterms:modified xsi:type="dcterms:W3CDTF">2023-04-30T16:59:05.596Z</dcterms:modified>
</cp:coreProperties>
</file>