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<sst xmlns="http://schemas.openxmlformats.org/spreadsheetml/2006/main" count="670" uniqueCount="146">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</sst>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4" applyNumberFormat="1" borderId="6" applyBorder="1" fontId="4" applyFont="1" fillId="2" applyFill="1" applyAlignment="1">
      <alignment horizontal="left"/>
    </xf>
    <xf xfId="0" numFmtId="166" applyNumberFormat="1" borderId="1" applyBorder="1" fontId="4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0" borderId="3" applyBorder="1" fontId="5" applyFont="1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4" width="14.147857142857141" customWidth="1" bestFit="1"/>
    <col min="2" max="2" style="34" width="14.147857142857141" customWidth="1" bestFit="1"/>
    <col min="3" max="3" style="35" width="19.862142857142857" customWidth="1" bestFit="1"/>
    <col min="4" max="4" style="50" width="37.43357142857143" customWidth="1" bestFit="1"/>
  </cols>
  <sheetData>
    <row x14ac:dyDescent="0.25" r="1" customHeight="1" ht="19.5">
      <c r="A1" s="1"/>
      <c r="B1" s="1"/>
      <c r="C1" s="7"/>
      <c r="D1" s="52"/>
    </row>
    <row x14ac:dyDescent="0.25" r="2" customHeight="1" ht="19.5">
      <c r="A2" s="1"/>
      <c r="B2" s="1"/>
      <c r="C2" s="7"/>
      <c r="D2" s="52"/>
    </row>
    <row x14ac:dyDescent="0.25" r="3" customHeight="1" ht="19.5">
      <c r="A3" s="1"/>
      <c r="B3" s="1"/>
      <c r="C3" s="7"/>
      <c r="D3" s="52"/>
    </row>
    <row x14ac:dyDescent="0.25" r="4" customHeight="1" ht="27">
      <c r="A4" s="1"/>
      <c r="B4" s="1"/>
      <c r="C4" s="53" t="s">
        <v>139</v>
      </c>
      <c r="D4" s="54">
        <v>13</v>
      </c>
    </row>
    <row x14ac:dyDescent="0.25" r="5" customHeight="1" ht="27">
      <c r="A5" s="1"/>
      <c r="B5" s="1"/>
      <c r="C5" s="53" t="s">
        <v>140</v>
      </c>
      <c r="D5" s="55" t="s">
        <v>141</v>
      </c>
    </row>
    <row x14ac:dyDescent="0.25" r="6" customHeight="1" ht="27">
      <c r="A6" s="1"/>
      <c r="B6" s="1"/>
      <c r="C6" s="53" t="s">
        <v>142</v>
      </c>
      <c r="D6" s="55" t="s">
        <v>143</v>
      </c>
    </row>
    <row x14ac:dyDescent="0.25" r="7" customHeight="1" ht="27">
      <c r="A7" s="1"/>
      <c r="B7" s="1"/>
      <c r="C7" s="53" t="s">
        <v>144</v>
      </c>
      <c r="D7" s="56">
        <v>44956</v>
      </c>
    </row>
    <row x14ac:dyDescent="0.25" r="8" customHeight="1" ht="27">
      <c r="A8" s="1"/>
      <c r="B8" s="1"/>
      <c r="C8" s="53" t="s">
        <v>145</v>
      </c>
      <c r="D8" s="5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21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20</v>
      </c>
      <c r="E5" s="20"/>
      <c r="F5" s="20" t="s">
        <v>22</v>
      </c>
      <c r="G5" s="20" t="s">
        <v>23</v>
      </c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24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25</v>
      </c>
      <c r="E11" s="20"/>
      <c r="F11" s="20" t="s">
        <v>26</v>
      </c>
      <c r="G11" s="20" t="s">
        <v>27</v>
      </c>
      <c r="H11" s="20" t="s">
        <v>28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29</v>
      </c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19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20</v>
      </c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75</v>
      </c>
      <c r="E4" s="20" t="s">
        <v>136</v>
      </c>
      <c r="F4" s="20" t="s">
        <v>75</v>
      </c>
      <c r="G4" s="20" t="s">
        <v>75</v>
      </c>
      <c r="H4" s="20" t="s">
        <v>75</v>
      </c>
      <c r="I4" s="21">
        <v>0.5</v>
      </c>
      <c r="J4" s="22">
        <f>I4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75</v>
      </c>
      <c r="E5" s="20" t="s">
        <v>75</v>
      </c>
      <c r="F5" s="20" t="s">
        <v>75</v>
      </c>
      <c r="G5" s="20" t="s">
        <v>75</v>
      </c>
      <c r="H5" s="20" t="s">
        <v>75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137</v>
      </c>
      <c r="E6" s="20" t="s">
        <v>137</v>
      </c>
      <c r="F6" s="20" t="s">
        <v>137</v>
      </c>
      <c r="G6" s="20" t="s">
        <v>137</v>
      </c>
      <c r="H6" s="20" t="s">
        <v>137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75</v>
      </c>
      <c r="E10" s="20" t="s">
        <v>75</v>
      </c>
      <c r="F10" s="20" t="s">
        <v>75</v>
      </c>
      <c r="G10" s="20" t="s">
        <v>138</v>
      </c>
      <c r="H10" s="20" t="s">
        <v>75</v>
      </c>
      <c r="I10" s="21">
        <v>0.2</v>
      </c>
      <c r="J10" s="22">
        <f>I10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75</v>
      </c>
      <c r="E11" s="20" t="s">
        <v>75</v>
      </c>
      <c r="F11" s="20" t="s">
        <v>75</v>
      </c>
      <c r="G11" s="20" t="s">
        <v>75</v>
      </c>
      <c r="H11" s="20" t="s">
        <v>75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75</v>
      </c>
      <c r="E12" s="20" t="s">
        <v>75</v>
      </c>
      <c r="F12" s="20" t="s">
        <v>75</v>
      </c>
      <c r="G12" s="20" t="s">
        <v>75</v>
      </c>
      <c r="H12" s="20" t="s">
        <v>75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2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2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75</v>
      </c>
      <c r="E4" s="20" t="s">
        <v>75</v>
      </c>
      <c r="F4" s="20" t="s">
        <v>75</v>
      </c>
      <c r="G4" s="20" t="s">
        <v>75</v>
      </c>
      <c r="H4" s="20" t="s">
        <v>75</v>
      </c>
      <c r="I4" s="21">
        <v>5.45</v>
      </c>
      <c r="J4" s="22">
        <f>SUM(I4,'WK 1 16-01-23'!J4:K6)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128</v>
      </c>
      <c r="E5" s="20" t="s">
        <v>128</v>
      </c>
      <c r="F5" s="20" t="s">
        <v>128</v>
      </c>
      <c r="G5" s="20" t="s">
        <v>129</v>
      </c>
      <c r="H5" s="20" t="s">
        <v>129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130</v>
      </c>
      <c r="E6" s="20" t="s">
        <v>130</v>
      </c>
      <c r="F6" s="20" t="s">
        <v>130</v>
      </c>
      <c r="G6" s="20" t="s">
        <v>75</v>
      </c>
      <c r="H6" s="20" t="s">
        <v>75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131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75</v>
      </c>
      <c r="E10" s="20" t="s">
        <v>75</v>
      </c>
      <c r="F10" s="20" t="s">
        <v>75</v>
      </c>
      <c r="G10" s="20" t="s">
        <v>75</v>
      </c>
      <c r="H10" s="20" t="s">
        <v>75</v>
      </c>
      <c r="I10" s="21">
        <v>0.75</v>
      </c>
      <c r="J10" s="22">
        <f>SUM(I10,'WK 1 16-01-23'!J10:K12)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75</v>
      </c>
      <c r="E11" s="20" t="s">
        <v>75</v>
      </c>
      <c r="F11" s="20" t="s">
        <v>132</v>
      </c>
      <c r="G11" s="20" t="s">
        <v>75</v>
      </c>
      <c r="H11" s="20" t="s">
        <v>133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75</v>
      </c>
      <c r="E12" s="20" t="s">
        <v>75</v>
      </c>
      <c r="F12" s="20" t="s">
        <v>75</v>
      </c>
      <c r="G12" s="20" t="s">
        <v>134</v>
      </c>
      <c r="H12" s="20" t="s">
        <v>75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 t="s">
        <v>135</v>
      </c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2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2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19.5">
      <c r="A4" s="1"/>
      <c r="B4" s="18" t="s">
        <v>10</v>
      </c>
      <c r="C4" s="19" t="s">
        <v>11</v>
      </c>
      <c r="D4" s="51" t="s">
        <v>117</v>
      </c>
      <c r="E4" s="20" t="s">
        <v>118</v>
      </c>
      <c r="F4" s="20" t="s">
        <v>119</v>
      </c>
      <c r="G4" s="20" t="s">
        <v>120</v>
      </c>
      <c r="H4" s="20" t="s">
        <v>121</v>
      </c>
      <c r="I4" s="21">
        <v>5.45</v>
      </c>
      <c r="J4" s="22">
        <f>SUM(I4,'WK 2 23-01-23'!J4:K6)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118</v>
      </c>
      <c r="E5" s="20" t="s">
        <v>119</v>
      </c>
      <c r="F5" s="20" t="s">
        <v>120</v>
      </c>
      <c r="G5" s="20" t="s">
        <v>121</v>
      </c>
      <c r="H5" s="20" t="s">
        <v>122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75</v>
      </c>
      <c r="E6" s="20" t="s">
        <v>75</v>
      </c>
      <c r="F6" s="20" t="s">
        <v>75</v>
      </c>
      <c r="G6" s="20" t="s">
        <v>75</v>
      </c>
      <c r="H6" s="20" t="s">
        <v>75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123</v>
      </c>
      <c r="F7" s="20"/>
      <c r="G7" s="20"/>
      <c r="H7" s="20" t="s">
        <v>124</v>
      </c>
      <c r="I7" s="21">
        <v>5</v>
      </c>
      <c r="J7" s="22">
        <f>SUM(I7,'WK 2 23-01-23'!J7:K9)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123</v>
      </c>
      <c r="E8" s="20"/>
      <c r="F8" s="20"/>
      <c r="G8" s="20" t="s">
        <v>124</v>
      </c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125</v>
      </c>
      <c r="E11" s="20" t="s">
        <v>75</v>
      </c>
      <c r="F11" s="20" t="s">
        <v>75</v>
      </c>
      <c r="G11" s="20" t="s">
        <v>75</v>
      </c>
      <c r="H11" s="20" t="s">
        <v>126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50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 t="s">
        <v>127</v>
      </c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50</v>
      </c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2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2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5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42">
      <c r="A4" s="7"/>
      <c r="B4" s="18" t="s">
        <v>10</v>
      </c>
      <c r="C4" s="19" t="s">
        <v>11</v>
      </c>
      <c r="D4" s="20" t="s">
        <v>75</v>
      </c>
      <c r="E4" s="20" t="s">
        <v>98</v>
      </c>
      <c r="F4" s="20" t="s">
        <v>99</v>
      </c>
      <c r="G4" s="20" t="s">
        <v>99</v>
      </c>
      <c r="H4" s="20" t="s">
        <v>100</v>
      </c>
      <c r="I4" s="21">
        <v>4.45</v>
      </c>
      <c r="J4" s="22">
        <f>SUM(I4,'WK 3 30-01-23'!J4:K6)</f>
      </c>
      <c r="K4" s="23"/>
      <c r="L4" s="24">
        <f>I4/$I$22</f>
      </c>
      <c r="M4" s="6">
        <f>J4/$J$22</f>
      </c>
    </row>
    <row x14ac:dyDescent="0.25" r="5" customHeight="1" ht="42">
      <c r="A5" s="7"/>
      <c r="B5" s="25"/>
      <c r="C5" s="19" t="s">
        <v>12</v>
      </c>
      <c r="D5" s="20" t="s">
        <v>98</v>
      </c>
      <c r="E5" s="20" t="s">
        <v>99</v>
      </c>
      <c r="F5" s="20" t="s">
        <v>99</v>
      </c>
      <c r="G5" s="20" t="s">
        <v>100</v>
      </c>
      <c r="H5" s="20" t="s">
        <v>101</v>
      </c>
      <c r="I5" s="26"/>
      <c r="J5" s="27"/>
      <c r="K5" s="28"/>
      <c r="L5" s="24"/>
      <c r="M5" s="6"/>
    </row>
    <row x14ac:dyDescent="0.25" r="6" customHeight="1" ht="42">
      <c r="A6" s="7"/>
      <c r="B6" s="25"/>
      <c r="C6" s="19" t="s">
        <v>13</v>
      </c>
      <c r="D6" s="20" t="s">
        <v>102</v>
      </c>
      <c r="E6" s="20" t="s">
        <v>102</v>
      </c>
      <c r="F6" s="20" t="s">
        <v>102</v>
      </c>
      <c r="G6" s="20" t="s">
        <v>102</v>
      </c>
      <c r="H6" s="20" t="s">
        <v>102</v>
      </c>
      <c r="I6" s="29"/>
      <c r="J6" s="30"/>
      <c r="K6" s="31"/>
      <c r="L6" s="24"/>
      <c r="M6" s="6"/>
    </row>
    <row x14ac:dyDescent="0.25" r="7" customHeight="1" ht="42">
      <c r="A7" s="7"/>
      <c r="B7" s="18" t="s">
        <v>14</v>
      </c>
      <c r="C7" s="19" t="s">
        <v>11</v>
      </c>
      <c r="D7" s="20"/>
      <c r="E7" s="20" t="s">
        <v>103</v>
      </c>
      <c r="F7" s="20" t="s">
        <v>104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6">
        <f>J7/$J$22</f>
      </c>
    </row>
    <row x14ac:dyDescent="0.25" r="8" customHeight="1" ht="42">
      <c r="A8" s="7"/>
      <c r="B8" s="25"/>
      <c r="C8" s="19" t="s">
        <v>12</v>
      </c>
      <c r="D8" s="20" t="s">
        <v>103</v>
      </c>
      <c r="E8" s="20" t="s">
        <v>104</v>
      </c>
      <c r="F8" s="20"/>
      <c r="G8" s="20" t="s">
        <v>105</v>
      </c>
      <c r="H8" s="20"/>
      <c r="I8" s="26"/>
      <c r="J8" s="27"/>
      <c r="K8" s="28"/>
      <c r="L8" s="24"/>
      <c r="M8" s="6"/>
    </row>
    <row x14ac:dyDescent="0.25" r="9" customHeight="1" ht="42">
      <c r="A9" s="7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7"/>
      <c r="B10" s="18" t="s">
        <v>15</v>
      </c>
      <c r="C10" s="19" t="s">
        <v>11</v>
      </c>
      <c r="D10" s="20" t="s">
        <v>75</v>
      </c>
      <c r="E10" s="20" t="s">
        <v>106</v>
      </c>
      <c r="F10" s="20" t="s">
        <v>107</v>
      </c>
      <c r="G10" s="20" t="s">
        <v>108</v>
      </c>
      <c r="H10" s="20" t="s">
        <v>109</v>
      </c>
      <c r="I10" s="21">
        <v>4.3</v>
      </c>
      <c r="J10" s="22">
        <f>SUM(I10,'WK 3 30-01-23'!J10:K12)</f>
      </c>
      <c r="K10" s="23"/>
      <c r="L10" s="24">
        <f>I10/$I$22</f>
      </c>
      <c r="M10" s="6">
        <f>J10/$J$22</f>
      </c>
    </row>
    <row x14ac:dyDescent="0.25" r="11" customHeight="1" ht="42">
      <c r="A11" s="7"/>
      <c r="B11" s="25"/>
      <c r="C11" s="19" t="s">
        <v>12</v>
      </c>
      <c r="D11" s="20" t="s">
        <v>106</v>
      </c>
      <c r="E11" s="20" t="s">
        <v>107</v>
      </c>
      <c r="F11" s="20" t="s">
        <v>108</v>
      </c>
      <c r="G11" s="20" t="s">
        <v>109</v>
      </c>
      <c r="H11" s="20" t="s">
        <v>110</v>
      </c>
      <c r="I11" s="26"/>
      <c r="J11" s="27"/>
      <c r="K11" s="28"/>
      <c r="L11" s="24"/>
      <c r="M11" s="6"/>
    </row>
    <row x14ac:dyDescent="0.25" r="12" customHeight="1" ht="42">
      <c r="A12" s="7"/>
      <c r="B12" s="25"/>
      <c r="C12" s="19" t="s">
        <v>13</v>
      </c>
      <c r="D12" s="20" t="s">
        <v>75</v>
      </c>
      <c r="E12" s="20" t="s">
        <v>75</v>
      </c>
      <c r="F12" s="20" t="s">
        <v>75</v>
      </c>
      <c r="G12" s="20" t="s">
        <v>75</v>
      </c>
      <c r="H12" s="20" t="s">
        <v>75</v>
      </c>
      <c r="I12" s="29"/>
      <c r="J12" s="30"/>
      <c r="K12" s="31"/>
      <c r="L12" s="24"/>
      <c r="M12" s="6"/>
    </row>
    <row x14ac:dyDescent="0.25" r="13" customHeight="1" ht="42">
      <c r="A13" s="7"/>
      <c r="B13" s="18" t="s">
        <v>16</v>
      </c>
      <c r="C13" s="19" t="s">
        <v>11</v>
      </c>
      <c r="D13" s="20" t="s">
        <v>50</v>
      </c>
      <c r="E13" s="20"/>
      <c r="F13" s="20" t="s">
        <v>66</v>
      </c>
      <c r="G13" s="20"/>
      <c r="H13" s="20" t="s">
        <v>50</v>
      </c>
      <c r="I13" s="21">
        <v>4</v>
      </c>
      <c r="J13" s="22">
        <f>SUM(I13,'WK 3 30-01-23'!J13:K15)</f>
      </c>
      <c r="K13" s="23"/>
      <c r="L13" s="24">
        <f>I13/$I$22</f>
      </c>
      <c r="M13" s="6">
        <f>J13/$J$22</f>
      </c>
    </row>
    <row x14ac:dyDescent="0.25" r="14" customHeight="1" ht="42">
      <c r="A14" s="7"/>
      <c r="B14" s="25"/>
      <c r="C14" s="19" t="s">
        <v>12</v>
      </c>
      <c r="D14" s="20" t="s">
        <v>111</v>
      </c>
      <c r="E14" s="20"/>
      <c r="F14" s="20" t="s">
        <v>112</v>
      </c>
      <c r="G14" s="20"/>
      <c r="H14" s="20" t="s">
        <v>113</v>
      </c>
      <c r="I14" s="26"/>
      <c r="J14" s="27"/>
      <c r="K14" s="28"/>
      <c r="L14" s="24"/>
      <c r="M14" s="6"/>
    </row>
    <row x14ac:dyDescent="0.25" r="15" customHeight="1" ht="42">
      <c r="A15" s="7"/>
      <c r="B15" s="25"/>
      <c r="C15" s="19" t="s">
        <v>13</v>
      </c>
      <c r="D15" s="20" t="s">
        <v>114</v>
      </c>
      <c r="E15" s="20"/>
      <c r="F15" s="20" t="s">
        <v>66</v>
      </c>
      <c r="G15" s="20"/>
      <c r="H15" s="20" t="s">
        <v>66</v>
      </c>
      <c r="I15" s="29"/>
      <c r="J15" s="30"/>
      <c r="K15" s="31"/>
      <c r="L15" s="24"/>
      <c r="M15" s="6"/>
    </row>
    <row x14ac:dyDescent="0.25" r="16" customHeight="1" ht="46.5">
      <c r="A16" s="7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6">
        <f>J16/$J$22</f>
      </c>
    </row>
    <row x14ac:dyDescent="0.25" r="17" customHeight="1" ht="50.1">
      <c r="A17" s="7"/>
      <c r="B17" s="25"/>
      <c r="C17" s="19" t="s">
        <v>12</v>
      </c>
      <c r="D17" s="20"/>
      <c r="E17" s="20"/>
      <c r="F17" s="20" t="s">
        <v>115</v>
      </c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7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7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6">
        <f>J19/$J$22</f>
      </c>
    </row>
    <row x14ac:dyDescent="0.25" r="20" customHeight="1" ht="42.6">
      <c r="A20" s="7"/>
      <c r="B20" s="25"/>
      <c r="C20" s="19" t="s">
        <v>12</v>
      </c>
      <c r="D20" s="20"/>
      <c r="E20" s="20" t="s">
        <v>116</v>
      </c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7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7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9.7192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75</v>
      </c>
      <c r="E4" s="20" t="s">
        <v>66</v>
      </c>
      <c r="F4" s="20" t="s">
        <v>66</v>
      </c>
      <c r="G4" s="20" t="s">
        <v>66</v>
      </c>
      <c r="H4" s="20" t="s">
        <v>66</v>
      </c>
      <c r="I4" s="21">
        <v>4.75</v>
      </c>
      <c r="J4" s="22">
        <f>SUM(I4,'WK 4 06-02-23'!J4:K6)</f>
      </c>
      <c r="K4" s="23"/>
      <c r="L4" s="24">
        <f>I4/$I$22</f>
      </c>
      <c r="M4" s="6">
        <f>J4/$J$22</f>
      </c>
    </row>
    <row x14ac:dyDescent="0.25" r="5" customHeight="1" ht="90">
      <c r="A5" s="1"/>
      <c r="B5" s="25"/>
      <c r="C5" s="19" t="s">
        <v>12</v>
      </c>
      <c r="D5" s="20" t="s">
        <v>76</v>
      </c>
      <c r="E5" s="20" t="s">
        <v>77</v>
      </c>
      <c r="F5" s="20" t="s">
        <v>78</v>
      </c>
      <c r="G5" s="20"/>
      <c r="H5" s="20" t="s">
        <v>79</v>
      </c>
      <c r="I5" s="26"/>
      <c r="J5" s="27"/>
      <c r="K5" s="28"/>
      <c r="L5" s="24"/>
      <c r="M5" s="6"/>
    </row>
    <row x14ac:dyDescent="0.25" r="6" customHeight="1" ht="20.25">
      <c r="A6" s="1"/>
      <c r="B6" s="25"/>
      <c r="C6" s="19" t="s">
        <v>13</v>
      </c>
      <c r="D6" s="20" t="s">
        <v>66</v>
      </c>
      <c r="E6" s="20" t="s">
        <v>66</v>
      </c>
      <c r="F6" s="20" t="s">
        <v>66</v>
      </c>
      <c r="G6" s="20" t="s">
        <v>66</v>
      </c>
      <c r="H6" s="20" t="s">
        <v>66</v>
      </c>
      <c r="I6" s="29"/>
      <c r="J6" s="30"/>
      <c r="K6" s="31"/>
      <c r="L6" s="24"/>
      <c r="M6" s="6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6">
        <f>J7/$J$22</f>
      </c>
    </row>
    <row x14ac:dyDescent="0.25" r="8" customHeight="1" ht="18.75">
      <c r="A8" s="1"/>
      <c r="B8" s="25"/>
      <c r="C8" s="19" t="s">
        <v>12</v>
      </c>
      <c r="D8" s="20" t="s">
        <v>80</v>
      </c>
      <c r="E8" s="20"/>
      <c r="F8" s="20"/>
      <c r="G8" s="20"/>
      <c r="H8" s="20" t="s">
        <v>81</v>
      </c>
      <c r="I8" s="26"/>
      <c r="J8" s="27"/>
      <c r="K8" s="28"/>
      <c r="L8" s="24"/>
      <c r="M8" s="6"/>
    </row>
    <row x14ac:dyDescent="0.25" r="9" customHeight="1" ht="20.2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20.25">
      <c r="A10" s="1"/>
      <c r="B10" s="18" t="s">
        <v>15</v>
      </c>
      <c r="C10" s="19" t="s">
        <v>11</v>
      </c>
      <c r="D10" s="20" t="s">
        <v>75</v>
      </c>
      <c r="E10" s="20" t="s">
        <v>66</v>
      </c>
      <c r="F10" s="20" t="s">
        <v>75</v>
      </c>
      <c r="G10" s="20" t="s">
        <v>66</v>
      </c>
      <c r="H10" s="20" t="s">
        <v>66</v>
      </c>
      <c r="I10" s="21">
        <v>6.25</v>
      </c>
      <c r="J10" s="22">
        <f>SUM(I10,'WK 4 06-02-23'!J10:K12)</f>
      </c>
      <c r="K10" s="23"/>
      <c r="L10" s="24">
        <f>I10/$I$22</f>
      </c>
      <c r="M10" s="6">
        <f>J10/$J$22</f>
      </c>
    </row>
    <row x14ac:dyDescent="0.25" r="11" customHeight="1" ht="52.5">
      <c r="A11" s="1"/>
      <c r="B11" s="25"/>
      <c r="C11" s="19" t="s">
        <v>12</v>
      </c>
      <c r="D11" s="20" t="s">
        <v>80</v>
      </c>
      <c r="E11" s="20" t="s">
        <v>82</v>
      </c>
      <c r="F11" s="20" t="s">
        <v>83</v>
      </c>
      <c r="G11" s="20" t="s">
        <v>84</v>
      </c>
      <c r="H11" s="20" t="s">
        <v>85</v>
      </c>
      <c r="I11" s="26"/>
      <c r="J11" s="27"/>
      <c r="K11" s="28"/>
      <c r="L11" s="24"/>
      <c r="M11" s="6"/>
    </row>
    <row x14ac:dyDescent="0.25" r="12" customHeight="1" ht="20.25">
      <c r="A12" s="1"/>
      <c r="B12" s="25"/>
      <c r="C12" s="19" t="s">
        <v>13</v>
      </c>
      <c r="D12" s="20" t="s">
        <v>75</v>
      </c>
      <c r="E12" s="20" t="s">
        <v>66</v>
      </c>
      <c r="F12" s="20" t="s">
        <v>75</v>
      </c>
      <c r="G12" s="20" t="s">
        <v>66</v>
      </c>
      <c r="H12" s="20" t="s">
        <v>66</v>
      </c>
      <c r="I12" s="29"/>
      <c r="J12" s="30"/>
      <c r="K12" s="31"/>
      <c r="L12" s="24"/>
      <c r="M12" s="6"/>
    </row>
    <row x14ac:dyDescent="0.25" r="13" customHeight="1" ht="37.5">
      <c r="A13" s="1"/>
      <c r="B13" s="18" t="s">
        <v>16</v>
      </c>
      <c r="C13" s="19" t="s">
        <v>11</v>
      </c>
      <c r="D13" s="20" t="s">
        <v>66</v>
      </c>
      <c r="E13" s="20" t="s">
        <v>66</v>
      </c>
      <c r="F13" s="20" t="s">
        <v>86</v>
      </c>
      <c r="G13" s="20" t="s">
        <v>87</v>
      </c>
      <c r="H13" s="20" t="s">
        <v>88</v>
      </c>
      <c r="I13" s="21">
        <v>6.25</v>
      </c>
      <c r="J13" s="22">
        <f>SUM(I13,'WK 4 06-02-23'!J13:K15)</f>
      </c>
      <c r="K13" s="23"/>
      <c r="L13" s="24">
        <f>I13/$I$22</f>
      </c>
      <c r="M13" s="6">
        <f>J13/$J$22</f>
      </c>
    </row>
    <row x14ac:dyDescent="0.25" r="14" customHeight="1" ht="50.25">
      <c r="A14" s="1"/>
      <c r="B14" s="25"/>
      <c r="C14" s="19" t="s">
        <v>12</v>
      </c>
      <c r="D14" s="20" t="s">
        <v>89</v>
      </c>
      <c r="E14" s="20" t="s">
        <v>90</v>
      </c>
      <c r="F14" s="20" t="s">
        <v>91</v>
      </c>
      <c r="G14" s="20" t="s">
        <v>92</v>
      </c>
      <c r="H14" s="20" t="s">
        <v>93</v>
      </c>
      <c r="I14" s="26"/>
      <c r="J14" s="27"/>
      <c r="K14" s="28"/>
      <c r="L14" s="24"/>
      <c r="M14" s="6"/>
    </row>
    <row x14ac:dyDescent="0.25" r="15" customHeight="1" ht="35.25">
      <c r="A15" s="1"/>
      <c r="B15" s="25"/>
      <c r="C15" s="19" t="s">
        <v>13</v>
      </c>
      <c r="D15" s="20" t="s">
        <v>66</v>
      </c>
      <c r="E15" s="20" t="s">
        <v>66</v>
      </c>
      <c r="F15" s="20" t="s">
        <v>94</v>
      </c>
      <c r="G15" s="20" t="s">
        <v>50</v>
      </c>
      <c r="H15" s="20" t="s">
        <v>66</v>
      </c>
      <c r="I15" s="29"/>
      <c r="J15" s="30"/>
      <c r="K15" s="31"/>
      <c r="L15" s="24"/>
      <c r="M15" s="6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6">
        <f>J16/$J$22</f>
      </c>
    </row>
    <row x14ac:dyDescent="0.25" r="17" customHeight="1" ht="62.25">
      <c r="A17" s="1"/>
      <c r="B17" s="25"/>
      <c r="C17" s="19" t="s">
        <v>12</v>
      </c>
      <c r="D17" s="49" t="s">
        <v>95</v>
      </c>
      <c r="E17" s="20"/>
      <c r="F17" s="20"/>
      <c r="G17" s="20"/>
      <c r="H17" s="20" t="s">
        <v>96</v>
      </c>
      <c r="I17" s="26"/>
      <c r="J17" s="27"/>
      <c r="K17" s="28"/>
      <c r="L17" s="24"/>
      <c r="M17" s="6"/>
    </row>
    <row x14ac:dyDescent="0.25" r="18" customHeight="1" ht="20.2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 t="s">
        <v>97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44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8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58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6">
        <f>J4/$J$22</f>
      </c>
    </row>
    <row x14ac:dyDescent="0.25" r="5" customHeight="1" ht="102.75">
      <c r="A5" s="1"/>
      <c r="B5" s="25"/>
      <c r="C5" s="19" t="s">
        <v>12</v>
      </c>
      <c r="D5" s="20" t="s">
        <v>59</v>
      </c>
      <c r="E5" s="20"/>
      <c r="F5" s="20" t="s">
        <v>60</v>
      </c>
      <c r="G5" s="20"/>
      <c r="H5" s="20" t="s">
        <v>61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 t="s">
        <v>24</v>
      </c>
      <c r="E8" s="20" t="s">
        <v>62</v>
      </c>
      <c r="F8" s="20" t="s">
        <v>63</v>
      </c>
      <c r="G8" s="20" t="s">
        <v>64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6">
        <f>J10/$J$22</f>
      </c>
    </row>
    <row x14ac:dyDescent="0.25" r="11" customHeight="1" ht="19.5">
      <c r="A11" s="1"/>
      <c r="B11" s="25"/>
      <c r="C11" s="19" t="s">
        <v>12</v>
      </c>
      <c r="D11" s="20" t="s">
        <v>65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19.5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19.5">
      <c r="A13" s="1"/>
      <c r="B13" s="18" t="s">
        <v>16</v>
      </c>
      <c r="C13" s="19" t="s">
        <v>11</v>
      </c>
      <c r="D13" s="20" t="s">
        <v>66</v>
      </c>
      <c r="E13" s="20"/>
      <c r="F13" s="20" t="s">
        <v>66</v>
      </c>
      <c r="G13" s="20" t="s">
        <v>67</v>
      </c>
      <c r="H13" s="20" t="s">
        <v>68</v>
      </c>
      <c r="I13" s="21">
        <v>6.25</v>
      </c>
      <c r="J13" s="22">
        <f>SUM(I13,'WK 5 13-02-23'!J13:K15)</f>
      </c>
      <c r="K13" s="23"/>
      <c r="L13" s="24">
        <f>I13/$I$22</f>
      </c>
      <c r="M13" s="6">
        <f>J13/$J$22</f>
      </c>
    </row>
    <row x14ac:dyDescent="0.25" r="14" customHeight="1" ht="61.5">
      <c r="A14" s="1"/>
      <c r="B14" s="25"/>
      <c r="C14" s="19" t="s">
        <v>12</v>
      </c>
      <c r="D14" s="20" t="s">
        <v>24</v>
      </c>
      <c r="E14" s="20"/>
      <c r="F14" s="20" t="s">
        <v>69</v>
      </c>
      <c r="G14" s="20" t="s">
        <v>70</v>
      </c>
      <c r="H14" s="20" t="s">
        <v>71</v>
      </c>
      <c r="I14" s="26"/>
      <c r="J14" s="27"/>
      <c r="K14" s="28"/>
      <c r="L14" s="24"/>
      <c r="M14" s="6"/>
    </row>
    <row x14ac:dyDescent="0.25" r="15" customHeight="1" ht="19.5">
      <c r="A15" s="1"/>
      <c r="B15" s="25"/>
      <c r="C15" s="19" t="s">
        <v>13</v>
      </c>
      <c r="D15" s="20" t="s">
        <v>50</v>
      </c>
      <c r="E15" s="20"/>
      <c r="F15" s="20" t="s">
        <v>72</v>
      </c>
      <c r="G15" s="20" t="s">
        <v>66</v>
      </c>
      <c r="H15" s="20" t="s">
        <v>66</v>
      </c>
      <c r="I15" s="29"/>
      <c r="J15" s="30"/>
      <c r="K15" s="31"/>
      <c r="L15" s="24"/>
      <c r="M15" s="6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6">
        <f>J16/$J$22</f>
      </c>
    </row>
    <row x14ac:dyDescent="0.25" r="17" customHeight="1" ht="19.5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19.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 t="s">
        <v>73</v>
      </c>
      <c r="F20" s="20" t="s">
        <v>74</v>
      </c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40">
        <f>I22/$I$22*100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0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0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7.7192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43</v>
      </c>
      <c r="E5" s="20" t="s">
        <v>44</v>
      </c>
      <c r="F5" s="20" t="s">
        <v>44</v>
      </c>
      <c r="G5" s="20" t="s">
        <v>44</v>
      </c>
      <c r="H5" s="20" t="s">
        <v>44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6">
        <f>J7/$J$22</f>
      </c>
    </row>
    <row x14ac:dyDescent="0.25" r="8" customHeight="1" ht="47.25">
      <c r="A8" s="1"/>
      <c r="B8" s="25"/>
      <c r="C8" s="19" t="s">
        <v>12</v>
      </c>
      <c r="D8" s="20" t="s">
        <v>45</v>
      </c>
      <c r="E8" s="20"/>
      <c r="F8" s="20"/>
      <c r="G8" s="20" t="s">
        <v>46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47</v>
      </c>
      <c r="E11" s="20" t="s">
        <v>48</v>
      </c>
      <c r="F11" s="20" t="s">
        <v>49</v>
      </c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50</v>
      </c>
      <c r="E13" s="20" t="s">
        <v>50</v>
      </c>
      <c r="F13" s="20" t="s">
        <v>51</v>
      </c>
      <c r="G13" s="20"/>
      <c r="H13" s="20"/>
      <c r="I13" s="21">
        <v>4</v>
      </c>
      <c r="J13" s="22">
        <f>SUM(I13,'WK 6 20-02-23 '!J13:K15)</f>
      </c>
      <c r="K13" s="23"/>
      <c r="L13" s="24">
        <f>I13/$I$22</f>
      </c>
      <c r="M13" s="6">
        <f>J13/$J$22</f>
      </c>
    </row>
    <row x14ac:dyDescent="0.25" r="14" customHeight="1" ht="63">
      <c r="A14" s="1"/>
      <c r="B14" s="25"/>
      <c r="C14" s="19" t="s">
        <v>12</v>
      </c>
      <c r="D14" s="20" t="s">
        <v>52</v>
      </c>
      <c r="E14" s="20" t="s">
        <v>53</v>
      </c>
      <c r="F14" s="20" t="s">
        <v>54</v>
      </c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50</v>
      </c>
      <c r="E15" s="20" t="s">
        <v>50</v>
      </c>
      <c r="F15" s="20" t="s">
        <v>55</v>
      </c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56</v>
      </c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 t="s">
        <v>57</v>
      </c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6">
        <f>SUM(L4:L21)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6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44" width="14.147857142857141" customWidth="1" bestFit="1"/>
    <col min="10" max="10" style="45" width="14.147857142857141" customWidth="1" bestFit="1"/>
    <col min="11" max="11" style="46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0"/>
      <c r="J2" s="9"/>
      <c r="K2" s="41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30</v>
      </c>
      <c r="E5" s="20"/>
      <c r="F5" s="20"/>
      <c r="G5" s="20" t="s">
        <v>31</v>
      </c>
      <c r="H5" s="20" t="s">
        <v>32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33</v>
      </c>
      <c r="I7" s="21">
        <v>2</v>
      </c>
      <c r="J7" s="22">
        <f>SUM(I7,'WK 7 27-02-23'!J7:K9)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24</v>
      </c>
      <c r="E8" s="20"/>
      <c r="F8" s="20"/>
      <c r="G8" s="20" t="s">
        <v>34</v>
      </c>
      <c r="H8" s="20" t="s">
        <v>35</v>
      </c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 t="s">
        <v>36</v>
      </c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4.5</v>
      </c>
      <c r="J10" s="22">
        <f>SUM(I10,'WK 7 27-02-23'!J10:K12)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37</v>
      </c>
      <c r="E11" s="20"/>
      <c r="F11" s="20" t="s">
        <v>38</v>
      </c>
      <c r="G11" s="20" t="s">
        <v>39</v>
      </c>
      <c r="H11" s="20" t="s">
        <v>40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 t="s">
        <v>29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41</v>
      </c>
      <c r="H20" s="20" t="s">
        <v>42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42">
        <f>SUM(I4:I21)</f>
      </c>
      <c r="J22" s="33">
        <f>SUM(J4:K21)</f>
      </c>
      <c r="K22" s="4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40"/>
      <c r="J23" s="40"/>
      <c r="K23" s="40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40"/>
      <c r="J24" s="40"/>
      <c r="K24" s="40"/>
      <c r="L24" s="6"/>
      <c r="M24" s="6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2023-03-29T16:02:28.446Z</dcterms:created>
  <dcterms:modified xsi:type="dcterms:W3CDTF">2023-03-29T16:02:28.446Z</dcterms:modified>
</cp:coreProperties>
</file>