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PROJECT DETAILS"/>
    <sheet r:id="rId2" sheetId="2" name="WK 1 16-01-23"/>
    <sheet r:id="rId3" sheetId="3" name="WK 2 23-01-23"/>
    <sheet r:id="rId4" sheetId="4" name="WK 3 30-01-23"/>
    <sheet r:id="rId5" sheetId="5" name="WK 4 06-02-23"/>
    <sheet r:id="rId6" sheetId="6" name="WK 5 13-02-23"/>
    <sheet r:id="rId7" sheetId="7" name="WK 6 20-02-23 "/>
    <sheet r:id="rId8" sheetId="8" name="WK 7 27-02-23"/>
    <sheet r:id="rId9" sheetId="9" name="WK 8 06-03-23"/>
    <sheet r:id="rId10" sheetId="10" name="WK 9 13-03-23"/>
    <sheet r:id="rId11" sheetId="11" name="WK 9 20-03-23"/>
    <sheet r:id="rId12" sheetId="12" name="WK 9 27-03-23"/>
    <sheet r:id="rId13" sheetId="13" name="WK 9 03-04-23"/>
  </sheets>
  <calcPr fullCalcOnLoad="1"/>
</workbook>
</file>

<file path=xl/sharedStrings.xml><?xml version="1.0" encoding="utf-8"?>
<sst xmlns="http://schemas.openxmlformats.org/spreadsheetml/2006/main" count="657" uniqueCount="134">
  <si>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</si>
  <si>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</si>
  <si>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</si>
  <si>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</si>
  <si>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</si>
  <si>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</si>
  <si>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</si>
  <si>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</si>
  <si>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</si>
  <si>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</si>
  <si>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</si>
  <si>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</si>
  <si>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</si>
  <si>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</si>
  <si>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</si>
  <si>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</si>
  <si>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</si>
  <si>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</si>
  <si>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</si>
  <si>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Agenda &amp; Spreadsheets</t>
  </si>
  <si>
    <t>Meeting , Minutes emails</t>
  </si>
  <si>
    <t xml:space="preserve">Agena Spreadsheets </t>
  </si>
  <si>
    <t>emails and chat messages</t>
  </si>
  <si>
    <t>Preporation for the Client meetingMeeting with Client</t>
  </si>
  <si>
    <t>Team meeting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</si>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</sst>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h:mm:ss Am/Pm"/>
    <numFmt numFmtId="165" formatCode="#,##0%"/>
    <numFmt numFmtId="166" formatCode="h:mm:ss tt"/>
  </numFmts>
  <fonts count="8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165" applyNumberFormat="1" borderId="3" applyBorder="1" fontId="2" applyFont="1" fillId="0" applyAlignment="1">
      <alignment horizontal="center"/>
    </xf>
    <xf xfId="0" numFmtId="165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4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5" applyBorder="1" fontId="5" applyFont="1" fillId="2" applyFill="1" applyAlignment="1">
      <alignment horizontal="left"/>
    </xf>
    <xf xfId="0" numFmtId="0" borderId="6" applyBorder="1" fontId="5" applyFont="1" fillId="2" applyFill="1" applyAlignment="1">
      <alignment horizontal="left"/>
    </xf>
    <xf xfId="0" numFmtId="4" applyNumberFormat="1" borderId="6" applyBorder="1" fontId="5" applyFont="1" fillId="2" applyFill="1" applyAlignment="1">
      <alignment horizontal="left"/>
    </xf>
    <xf xfId="0" numFmtId="166" applyNumberFormat="1" borderId="1" applyBorder="1" fontId="5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7" applyBorder="1" fontId="2" applyFont="1" fillId="0" applyAlignment="1">
      <alignment horizontal="center" vertical="top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4" applyNumberFormat="1" borderId="8" applyBorder="1" fontId="2" applyFont="1" fillId="0" applyAlignment="1">
      <alignment horizontal="center" vertical="top" wrapText="1"/>
    </xf>
    <xf xfId="0" numFmtId="4" applyNumberFormat="1" borderId="9" applyBorder="1" fontId="2" applyFont="1" fillId="0" applyAlignment="1">
      <alignment horizontal="center" vertical="top" wrapText="1"/>
    </xf>
    <xf xfId="0" numFmtId="4" applyNumberFormat="1" borderId="10" applyBorder="1" fontId="2" applyFont="1" fillId="0" applyAlignment="1">
      <alignment horizontal="center" wrapText="1"/>
    </xf>
    <xf xfId="0" numFmtId="165" applyNumberFormat="1" borderId="11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0" borderId="7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 wrapText="1"/>
    </xf>
    <xf xfId="0" numFmtId="4" applyNumberFormat="1" borderId="11" applyBorder="1" fontId="2" applyFont="1" fillId="0" applyAlignment="1">
      <alignment horizontal="center" wrapText="1"/>
    </xf>
    <xf xfId="0" numFmtId="4" applyNumberFormat="1" borderId="13" applyBorder="1" fontId="2" applyFont="1" fillId="0" applyAlignment="1">
      <alignment horizontal="center" wrapText="1"/>
    </xf>
    <xf xfId="0" numFmtId="4" applyNumberFormat="1" borderId="14" applyBorder="1" fontId="2" applyFont="1" fillId="0" applyAlignment="1">
      <alignment horizontal="center" wrapText="1"/>
    </xf>
    <xf xfId="0" numFmtId="4" applyNumberFormat="1" borderId="15" applyBorder="1" fontId="2" applyFont="1" fillId="0" applyAlignment="1">
      <alignment horizontal="center" wrapText="1"/>
    </xf>
    <xf xfId="0" numFmtId="4" applyNumberFormat="1" borderId="16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center" vertical="top"/>
    </xf>
    <xf xfId="0" numFmtId="4" applyNumberFormat="1" borderId="17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17" applyBorder="1" fontId="2" applyFont="1" fillId="0" applyAlignment="1">
      <alignment horizontal="right"/>
    </xf>
    <xf xfId="0" numFmtId="4" applyNumberFormat="1" borderId="10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7" applyBorder="1" fontId="6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7" applyBorder="1" fontId="7" applyFont="1" fillId="2" applyFill="1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left"/>
    </xf>
    <xf xfId="0" numFmtId="14" applyNumberFormat="1" borderId="7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7" width="14.147857142857141" customWidth="1" bestFit="1"/>
    <col min="2" max="2" style="37" width="14.147857142857141" customWidth="1" bestFit="1"/>
    <col min="3" max="3" style="38" width="19.862142857142857" customWidth="1" bestFit="1"/>
    <col min="4" max="4" style="55" width="37.43357142857143" customWidth="1" bestFit="1"/>
  </cols>
  <sheetData>
    <row x14ac:dyDescent="0.25" r="1" customHeight="1" ht="19.5">
      <c r="A1" s="1"/>
      <c r="B1" s="1"/>
      <c r="C1" s="7"/>
      <c r="D1" s="57"/>
    </row>
    <row x14ac:dyDescent="0.25" r="2" customHeight="1" ht="19.5">
      <c r="A2" s="1"/>
      <c r="B2" s="1"/>
      <c r="C2" s="7"/>
      <c r="D2" s="57"/>
    </row>
    <row x14ac:dyDescent="0.25" r="3" customHeight="1" ht="19.5">
      <c r="A3" s="1"/>
      <c r="B3" s="1"/>
      <c r="C3" s="7"/>
      <c r="D3" s="57"/>
    </row>
    <row x14ac:dyDescent="0.25" r="4" customHeight="1" ht="27">
      <c r="A4" s="1"/>
      <c r="B4" s="1"/>
      <c r="C4" s="58" t="s">
        <v>127</v>
      </c>
      <c r="D4" s="59">
        <v>13</v>
      </c>
    </row>
    <row x14ac:dyDescent="0.25" r="5" customHeight="1" ht="27">
      <c r="A5" s="1"/>
      <c r="B5" s="1"/>
      <c r="C5" s="58" t="s">
        <v>128</v>
      </c>
      <c r="D5" s="60" t="s">
        <v>129</v>
      </c>
    </row>
    <row x14ac:dyDescent="0.25" r="6" customHeight="1" ht="27">
      <c r="A6" s="1"/>
      <c r="B6" s="1"/>
      <c r="C6" s="58" t="s">
        <v>130</v>
      </c>
      <c r="D6" s="60" t="s">
        <v>131</v>
      </c>
    </row>
    <row x14ac:dyDescent="0.25" r="7" customHeight="1" ht="27">
      <c r="A7" s="1"/>
      <c r="B7" s="1"/>
      <c r="C7" s="58" t="s">
        <v>132</v>
      </c>
      <c r="D7" s="61">
        <v>44956</v>
      </c>
    </row>
    <row x14ac:dyDescent="0.25" r="8" customHeight="1" ht="27">
      <c r="A8" s="1"/>
      <c r="B8" s="1"/>
      <c r="C8" s="58" t="s">
        <v>133</v>
      </c>
      <c r="D8" s="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63</v>
      </c>
      <c r="E4" s="20" t="s">
        <v>124</v>
      </c>
      <c r="F4" s="20" t="s">
        <v>63</v>
      </c>
      <c r="G4" s="20" t="s">
        <v>63</v>
      </c>
      <c r="H4" s="20" t="s">
        <v>63</v>
      </c>
      <c r="I4" s="21">
        <v>0.5</v>
      </c>
      <c r="J4" s="22">
        <f>I4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63</v>
      </c>
      <c r="E5" s="20" t="s">
        <v>63</v>
      </c>
      <c r="F5" s="20" t="s">
        <v>63</v>
      </c>
      <c r="G5" s="20" t="s">
        <v>63</v>
      </c>
      <c r="H5" s="20" t="s">
        <v>63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125</v>
      </c>
      <c r="E6" s="20" t="s">
        <v>125</v>
      </c>
      <c r="F6" s="20" t="s">
        <v>125</v>
      </c>
      <c r="G6" s="20" t="s">
        <v>125</v>
      </c>
      <c r="H6" s="20" t="s">
        <v>125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/>
      <c r="J7" s="22">
        <f>I7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 t="s">
        <v>63</v>
      </c>
      <c r="E10" s="20" t="s">
        <v>63</v>
      </c>
      <c r="F10" s="20" t="s">
        <v>63</v>
      </c>
      <c r="G10" s="20" t="s">
        <v>126</v>
      </c>
      <c r="H10" s="20" t="s">
        <v>63</v>
      </c>
      <c r="I10" s="21">
        <v>0.2</v>
      </c>
      <c r="J10" s="22">
        <f>I10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63</v>
      </c>
      <c r="E11" s="20" t="s">
        <v>63</v>
      </c>
      <c r="F11" s="20" t="s">
        <v>63</v>
      </c>
      <c r="G11" s="20" t="s">
        <v>63</v>
      </c>
      <c r="H11" s="20" t="s">
        <v>63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 t="s">
        <v>63</v>
      </c>
      <c r="E12" s="20" t="s">
        <v>63</v>
      </c>
      <c r="F12" s="20" t="s">
        <v>63</v>
      </c>
      <c r="G12" s="20" t="s">
        <v>63</v>
      </c>
      <c r="H12" s="20" t="s">
        <v>63</v>
      </c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I13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I16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I19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63</v>
      </c>
      <c r="E4" s="20" t="s">
        <v>63</v>
      </c>
      <c r="F4" s="20" t="s">
        <v>63</v>
      </c>
      <c r="G4" s="20" t="s">
        <v>63</v>
      </c>
      <c r="H4" s="20" t="s">
        <v>63</v>
      </c>
      <c r="I4" s="21">
        <v>5.45</v>
      </c>
      <c r="J4" s="22">
        <f>SUM(I4,'WK 1 16-01-23'!J4:K6)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116</v>
      </c>
      <c r="E5" s="20" t="s">
        <v>116</v>
      </c>
      <c r="F5" s="20" t="s">
        <v>116</v>
      </c>
      <c r="G5" s="20" t="s">
        <v>117</v>
      </c>
      <c r="H5" s="20" t="s">
        <v>117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118</v>
      </c>
      <c r="E6" s="20" t="s">
        <v>118</v>
      </c>
      <c r="F6" s="20" t="s">
        <v>118</v>
      </c>
      <c r="G6" s="20" t="s">
        <v>63</v>
      </c>
      <c r="H6" s="20" t="s">
        <v>63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1 16-01-23'!J7:K9)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119</v>
      </c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 t="s">
        <v>63</v>
      </c>
      <c r="E10" s="20" t="s">
        <v>63</v>
      </c>
      <c r="F10" s="20" t="s">
        <v>63</v>
      </c>
      <c r="G10" s="20" t="s">
        <v>63</v>
      </c>
      <c r="H10" s="20" t="s">
        <v>63</v>
      </c>
      <c r="I10" s="21">
        <v>0.75</v>
      </c>
      <c r="J10" s="22">
        <f>SUM(I10,'WK 1 16-01-23'!J10:K12)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63</v>
      </c>
      <c r="E11" s="20" t="s">
        <v>63</v>
      </c>
      <c r="F11" s="20" t="s">
        <v>120</v>
      </c>
      <c r="G11" s="20" t="s">
        <v>63</v>
      </c>
      <c r="H11" s="20" t="s">
        <v>121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 t="s">
        <v>63</v>
      </c>
      <c r="E12" s="20" t="s">
        <v>63</v>
      </c>
      <c r="F12" s="20" t="s">
        <v>63</v>
      </c>
      <c r="G12" s="20" t="s">
        <v>122</v>
      </c>
      <c r="H12" s="20" t="s">
        <v>63</v>
      </c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0.25</v>
      </c>
      <c r="J13" s="22">
        <f>SUM(I13,'WK 1 16-01-23'!J13:K15)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 t="s">
        <v>123</v>
      </c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1 16-01-23'!J16:K18)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1 16-01-23'!J19:K21)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19.5">
      <c r="A4" s="1"/>
      <c r="B4" s="18" t="s">
        <v>10</v>
      </c>
      <c r="C4" s="19" t="s">
        <v>11</v>
      </c>
      <c r="D4" s="56" t="s">
        <v>105</v>
      </c>
      <c r="E4" s="20" t="s">
        <v>106</v>
      </c>
      <c r="F4" s="20" t="s">
        <v>107</v>
      </c>
      <c r="G4" s="20" t="s">
        <v>108</v>
      </c>
      <c r="H4" s="20" t="s">
        <v>109</v>
      </c>
      <c r="I4" s="21">
        <v>5.45</v>
      </c>
      <c r="J4" s="22">
        <f>SUM(I4,'WK 2 23-01-23'!J4:K6)</f>
      </c>
      <c r="K4" s="23"/>
      <c r="L4" s="24">
        <f>I4/$I$22</f>
      </c>
      <c r="M4" s="25">
        <f>J4/$J$22</f>
      </c>
    </row>
    <row x14ac:dyDescent="0.25" r="5" customHeight="1" ht="19.5">
      <c r="A5" s="1"/>
      <c r="B5" s="26"/>
      <c r="C5" s="19" t="s">
        <v>12</v>
      </c>
      <c r="D5" s="20" t="s">
        <v>106</v>
      </c>
      <c r="E5" s="20" t="s">
        <v>107</v>
      </c>
      <c r="F5" s="20" t="s">
        <v>108</v>
      </c>
      <c r="G5" s="20" t="s">
        <v>109</v>
      </c>
      <c r="H5" s="20" t="s">
        <v>110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 t="s">
        <v>63</v>
      </c>
      <c r="E6" s="20" t="s">
        <v>63</v>
      </c>
      <c r="F6" s="20" t="s">
        <v>63</v>
      </c>
      <c r="G6" s="20" t="s">
        <v>63</v>
      </c>
      <c r="H6" s="20" t="s">
        <v>63</v>
      </c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 t="s">
        <v>111</v>
      </c>
      <c r="F7" s="20"/>
      <c r="G7" s="20"/>
      <c r="H7" s="20" t="s">
        <v>112</v>
      </c>
      <c r="I7" s="21">
        <v>5</v>
      </c>
      <c r="J7" s="22">
        <f>SUM(I7,'WK 2 23-01-23'!J7:K9)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111</v>
      </c>
      <c r="E8" s="20"/>
      <c r="F8" s="20"/>
      <c r="G8" s="20" t="s">
        <v>112</v>
      </c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0.3</v>
      </c>
      <c r="J10" s="22">
        <f>SUM(I10,'WK 2 23-01-23'!J10:K12)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 t="s">
        <v>113</v>
      </c>
      <c r="E11" s="20" t="s">
        <v>63</v>
      </c>
      <c r="F11" s="20" t="s">
        <v>63</v>
      </c>
      <c r="G11" s="20" t="s">
        <v>63</v>
      </c>
      <c r="H11" s="20" t="s">
        <v>114</v>
      </c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 t="s">
        <v>38</v>
      </c>
      <c r="E13" s="20"/>
      <c r="F13" s="20"/>
      <c r="G13" s="20"/>
      <c r="H13" s="20"/>
      <c r="I13" s="21">
        <v>1</v>
      </c>
      <c r="J13" s="22">
        <f>SUM(I13,'WK 2 23-01-23'!J13:K15)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 t="s">
        <v>115</v>
      </c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 t="s">
        <v>38</v>
      </c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2 23-01-23'!J16:K18)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/>
      <c r="J19" s="22">
        <f>SUM(I19,'WK 2 23-01-23'!J19:K21)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5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5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8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19.5">
      <c r="A1" s="7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7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5.5">
      <c r="A3" s="7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42">
      <c r="A4" s="33"/>
      <c r="B4" s="18" t="s">
        <v>10</v>
      </c>
      <c r="C4" s="19" t="s">
        <v>11</v>
      </c>
      <c r="D4" s="20" t="s">
        <v>63</v>
      </c>
      <c r="E4" s="20" t="s">
        <v>86</v>
      </c>
      <c r="F4" s="20" t="s">
        <v>87</v>
      </c>
      <c r="G4" s="20" t="s">
        <v>87</v>
      </c>
      <c r="H4" s="20" t="s">
        <v>88</v>
      </c>
      <c r="I4" s="21">
        <v>4.45</v>
      </c>
      <c r="J4" s="22">
        <f>SUM(I4,'WK 3 30-01-23'!J4:K6)</f>
      </c>
      <c r="K4" s="23"/>
      <c r="L4" s="24">
        <f>I4/$I$22</f>
      </c>
      <c r="M4" s="25">
        <f>J4/$J$22</f>
      </c>
    </row>
    <row x14ac:dyDescent="0.25" r="5" customHeight="1" ht="42">
      <c r="A5" s="33"/>
      <c r="B5" s="26"/>
      <c r="C5" s="19" t="s">
        <v>12</v>
      </c>
      <c r="D5" s="20" t="s">
        <v>86</v>
      </c>
      <c r="E5" s="20" t="s">
        <v>87</v>
      </c>
      <c r="F5" s="20" t="s">
        <v>87</v>
      </c>
      <c r="G5" s="20" t="s">
        <v>88</v>
      </c>
      <c r="H5" s="20" t="s">
        <v>89</v>
      </c>
      <c r="I5" s="27"/>
      <c r="J5" s="28"/>
      <c r="K5" s="29"/>
      <c r="L5" s="24"/>
      <c r="M5" s="25"/>
    </row>
    <row x14ac:dyDescent="0.25" r="6" customHeight="1" ht="42">
      <c r="A6" s="33"/>
      <c r="B6" s="26"/>
      <c r="C6" s="19" t="s">
        <v>13</v>
      </c>
      <c r="D6" s="20" t="s">
        <v>90</v>
      </c>
      <c r="E6" s="20" t="s">
        <v>90</v>
      </c>
      <c r="F6" s="20" t="s">
        <v>90</v>
      </c>
      <c r="G6" s="20" t="s">
        <v>90</v>
      </c>
      <c r="H6" s="20" t="s">
        <v>90</v>
      </c>
      <c r="I6" s="30"/>
      <c r="J6" s="31"/>
      <c r="K6" s="32"/>
      <c r="L6" s="24"/>
      <c r="M6" s="25"/>
    </row>
    <row x14ac:dyDescent="0.25" r="7" customHeight="1" ht="42">
      <c r="A7" s="33"/>
      <c r="B7" s="18" t="s">
        <v>14</v>
      </c>
      <c r="C7" s="19" t="s">
        <v>11</v>
      </c>
      <c r="D7" s="20"/>
      <c r="E7" s="20" t="s">
        <v>91</v>
      </c>
      <c r="F7" s="20" t="s">
        <v>92</v>
      </c>
      <c r="G7" s="20"/>
      <c r="H7" s="20"/>
      <c r="I7" s="21">
        <v>3.3</v>
      </c>
      <c r="J7" s="22">
        <f>SUM(I7,'WK 3 30-01-23'!J7:K9)</f>
      </c>
      <c r="K7" s="23"/>
      <c r="L7" s="24">
        <f>I7/$I$22</f>
      </c>
      <c r="M7" s="25">
        <f>J7/$J$22</f>
      </c>
    </row>
    <row x14ac:dyDescent="0.25" r="8" customHeight="1" ht="42">
      <c r="A8" s="33"/>
      <c r="B8" s="26"/>
      <c r="C8" s="19" t="s">
        <v>12</v>
      </c>
      <c r="D8" s="20" t="s">
        <v>91</v>
      </c>
      <c r="E8" s="20" t="s">
        <v>92</v>
      </c>
      <c r="F8" s="20"/>
      <c r="G8" s="20" t="s">
        <v>93</v>
      </c>
      <c r="H8" s="20"/>
      <c r="I8" s="27"/>
      <c r="J8" s="28"/>
      <c r="K8" s="29"/>
      <c r="L8" s="24"/>
      <c r="M8" s="25"/>
    </row>
    <row x14ac:dyDescent="0.25" r="9" customHeight="1" ht="42">
      <c r="A9" s="33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33"/>
      <c r="B10" s="18" t="s">
        <v>15</v>
      </c>
      <c r="C10" s="19" t="s">
        <v>11</v>
      </c>
      <c r="D10" s="20" t="s">
        <v>63</v>
      </c>
      <c r="E10" s="20" t="s">
        <v>94</v>
      </c>
      <c r="F10" s="20" t="s">
        <v>95</v>
      </c>
      <c r="G10" s="20" t="s">
        <v>96</v>
      </c>
      <c r="H10" s="20" t="s">
        <v>97</v>
      </c>
      <c r="I10" s="21">
        <v>4.3</v>
      </c>
      <c r="J10" s="22">
        <f>SUM(I10,'WK 3 30-01-23'!J10:K12)</f>
      </c>
      <c r="K10" s="23"/>
      <c r="L10" s="24">
        <f>I10/$I$22</f>
      </c>
      <c r="M10" s="25">
        <f>J10/$J$22</f>
      </c>
    </row>
    <row x14ac:dyDescent="0.25" r="11" customHeight="1" ht="42">
      <c r="A11" s="33"/>
      <c r="B11" s="26"/>
      <c r="C11" s="19" t="s">
        <v>12</v>
      </c>
      <c r="D11" s="20" t="s">
        <v>94</v>
      </c>
      <c r="E11" s="20" t="s">
        <v>95</v>
      </c>
      <c r="F11" s="20" t="s">
        <v>96</v>
      </c>
      <c r="G11" s="20" t="s">
        <v>97</v>
      </c>
      <c r="H11" s="20" t="s">
        <v>98</v>
      </c>
      <c r="I11" s="27"/>
      <c r="J11" s="28"/>
      <c r="K11" s="29"/>
      <c r="L11" s="24"/>
      <c r="M11" s="25"/>
    </row>
    <row x14ac:dyDescent="0.25" r="12" customHeight="1" ht="42">
      <c r="A12" s="33"/>
      <c r="B12" s="26"/>
      <c r="C12" s="19" t="s">
        <v>13</v>
      </c>
      <c r="D12" s="20" t="s">
        <v>63</v>
      </c>
      <c r="E12" s="20" t="s">
        <v>63</v>
      </c>
      <c r="F12" s="20" t="s">
        <v>63</v>
      </c>
      <c r="G12" s="20" t="s">
        <v>63</v>
      </c>
      <c r="H12" s="20" t="s">
        <v>63</v>
      </c>
      <c r="I12" s="30"/>
      <c r="J12" s="31"/>
      <c r="K12" s="32"/>
      <c r="L12" s="24"/>
      <c r="M12" s="25"/>
    </row>
    <row x14ac:dyDescent="0.25" r="13" customHeight="1" ht="42">
      <c r="A13" s="33"/>
      <c r="B13" s="18" t="s">
        <v>16</v>
      </c>
      <c r="C13" s="19" t="s">
        <v>11</v>
      </c>
      <c r="D13" s="20" t="s">
        <v>38</v>
      </c>
      <c r="E13" s="20"/>
      <c r="F13" s="20" t="s">
        <v>54</v>
      </c>
      <c r="G13" s="20"/>
      <c r="H13" s="20" t="s">
        <v>38</v>
      </c>
      <c r="I13" s="21">
        <v>4</v>
      </c>
      <c r="J13" s="22">
        <f>SUM(I13,'WK 3 30-01-23'!J13:K15)</f>
      </c>
      <c r="K13" s="23"/>
      <c r="L13" s="24">
        <f>I13/$I$22</f>
      </c>
      <c r="M13" s="25">
        <f>J13/$J$22</f>
      </c>
    </row>
    <row x14ac:dyDescent="0.25" r="14" customHeight="1" ht="42">
      <c r="A14" s="33"/>
      <c r="B14" s="26"/>
      <c r="C14" s="19" t="s">
        <v>12</v>
      </c>
      <c r="D14" s="20" t="s">
        <v>99</v>
      </c>
      <c r="E14" s="20"/>
      <c r="F14" s="20" t="s">
        <v>100</v>
      </c>
      <c r="G14" s="20"/>
      <c r="H14" s="20" t="s">
        <v>101</v>
      </c>
      <c r="I14" s="27"/>
      <c r="J14" s="28"/>
      <c r="K14" s="29"/>
      <c r="L14" s="24"/>
      <c r="M14" s="25"/>
    </row>
    <row x14ac:dyDescent="0.25" r="15" customHeight="1" ht="42">
      <c r="A15" s="33"/>
      <c r="B15" s="26"/>
      <c r="C15" s="19" t="s">
        <v>13</v>
      </c>
      <c r="D15" s="20" t="s">
        <v>102</v>
      </c>
      <c r="E15" s="20"/>
      <c r="F15" s="20" t="s">
        <v>54</v>
      </c>
      <c r="G15" s="20"/>
      <c r="H15" s="20" t="s">
        <v>54</v>
      </c>
      <c r="I15" s="30"/>
      <c r="J15" s="31"/>
      <c r="K15" s="32"/>
      <c r="L15" s="24"/>
      <c r="M15" s="25"/>
    </row>
    <row x14ac:dyDescent="0.25" r="16" customHeight="1" ht="46.5">
      <c r="A16" s="33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3</v>
      </c>
      <c r="J16" s="22">
        <f>SUM(I16,'WK 3 30-01-23'!J16:K18)</f>
      </c>
      <c r="K16" s="23"/>
      <c r="L16" s="24">
        <f>I16/$I$22</f>
      </c>
      <c r="M16" s="25">
        <f>J16/$J$22</f>
      </c>
    </row>
    <row x14ac:dyDescent="0.25" r="17" customHeight="1" ht="50.1">
      <c r="A17" s="33"/>
      <c r="B17" s="26"/>
      <c r="C17" s="19" t="s">
        <v>12</v>
      </c>
      <c r="D17" s="20"/>
      <c r="E17" s="20"/>
      <c r="F17" s="20" t="s">
        <v>103</v>
      </c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33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33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2</v>
      </c>
      <c r="J19" s="22">
        <f>SUM(I19,'WK 3 30-01-23'!J19:K21)</f>
      </c>
      <c r="K19" s="23"/>
      <c r="L19" s="24">
        <f>I19/$I$22</f>
      </c>
      <c r="M19" s="25">
        <f>J19/$J$22</f>
      </c>
    </row>
    <row x14ac:dyDescent="0.25" r="20" customHeight="1" ht="42.6">
      <c r="A20" s="33"/>
      <c r="B20" s="26"/>
      <c r="C20" s="19" t="s">
        <v>12</v>
      </c>
      <c r="D20" s="20"/>
      <c r="E20" s="20" t="s">
        <v>104</v>
      </c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33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33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33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33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9.7192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55" width="14.147857142857141" customWidth="1" bestFit="1"/>
    <col min="13" max="13" style="42" width="13.576428571428572" customWidth="1" bestFit="1"/>
  </cols>
  <sheetData>
    <row x14ac:dyDescent="0.25" r="1" customHeight="1" ht="27.7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3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3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3"/>
      <c r="M3" s="6"/>
    </row>
    <row x14ac:dyDescent="0.25" r="4" customHeight="1" ht="20.25">
      <c r="A4" s="1"/>
      <c r="B4" s="18" t="s">
        <v>10</v>
      </c>
      <c r="C4" s="19" t="s">
        <v>11</v>
      </c>
      <c r="D4" s="20" t="s">
        <v>63</v>
      </c>
      <c r="E4" s="20" t="s">
        <v>54</v>
      </c>
      <c r="F4" s="20" t="s">
        <v>54</v>
      </c>
      <c r="G4" s="20" t="s">
        <v>54</v>
      </c>
      <c r="H4" s="20" t="s">
        <v>54</v>
      </c>
      <c r="I4" s="21">
        <v>4.75</v>
      </c>
      <c r="J4" s="22">
        <f>SUM(I4,'WK 4 06-02-23'!J4:K6)</f>
      </c>
      <c r="K4" s="23"/>
      <c r="L4" s="24">
        <f>I4/$I$22</f>
      </c>
      <c r="M4" s="25">
        <f>J4/$J$22</f>
      </c>
    </row>
    <row x14ac:dyDescent="0.25" r="5" customHeight="1" ht="90">
      <c r="A5" s="1"/>
      <c r="B5" s="26"/>
      <c r="C5" s="19" t="s">
        <v>12</v>
      </c>
      <c r="D5" s="20" t="s">
        <v>64</v>
      </c>
      <c r="E5" s="20" t="s">
        <v>65</v>
      </c>
      <c r="F5" s="20" t="s">
        <v>66</v>
      </c>
      <c r="G5" s="20"/>
      <c r="H5" s="20" t="s">
        <v>67</v>
      </c>
      <c r="I5" s="27"/>
      <c r="J5" s="28"/>
      <c r="K5" s="29"/>
      <c r="L5" s="24"/>
      <c r="M5" s="25"/>
    </row>
    <row x14ac:dyDescent="0.25" r="6" customHeight="1" ht="20.25">
      <c r="A6" s="1"/>
      <c r="B6" s="26"/>
      <c r="C6" s="19" t="s">
        <v>13</v>
      </c>
      <c r="D6" s="20" t="s">
        <v>54</v>
      </c>
      <c r="E6" s="20" t="s">
        <v>54</v>
      </c>
      <c r="F6" s="20" t="s">
        <v>54</v>
      </c>
      <c r="G6" s="20" t="s">
        <v>54</v>
      </c>
      <c r="H6" s="20" t="s">
        <v>54</v>
      </c>
      <c r="I6" s="30"/>
      <c r="J6" s="31"/>
      <c r="K6" s="32"/>
      <c r="L6" s="24"/>
      <c r="M6" s="25"/>
    </row>
    <row x14ac:dyDescent="0.25" r="7" customHeight="1" ht="28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4</v>
      </c>
      <c r="J7" s="22">
        <f>SUM(I7,'WK 4 06-02-23'!J7:K9)</f>
      </c>
      <c r="K7" s="23"/>
      <c r="L7" s="24">
        <f>I7/$I$22</f>
      </c>
      <c r="M7" s="25">
        <f>J7/$J$22</f>
      </c>
    </row>
    <row x14ac:dyDescent="0.25" r="8" customHeight="1" ht="18.75">
      <c r="A8" s="1"/>
      <c r="B8" s="26"/>
      <c r="C8" s="19" t="s">
        <v>12</v>
      </c>
      <c r="D8" s="20" t="s">
        <v>68</v>
      </c>
      <c r="E8" s="20"/>
      <c r="F8" s="20"/>
      <c r="G8" s="20"/>
      <c r="H8" s="20" t="s">
        <v>69</v>
      </c>
      <c r="I8" s="27"/>
      <c r="J8" s="28"/>
      <c r="K8" s="29"/>
      <c r="L8" s="24"/>
      <c r="M8" s="25"/>
    </row>
    <row x14ac:dyDescent="0.25" r="9" customHeight="1" ht="20.25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20.25">
      <c r="A10" s="1"/>
      <c r="B10" s="18" t="s">
        <v>15</v>
      </c>
      <c r="C10" s="19" t="s">
        <v>11</v>
      </c>
      <c r="D10" s="20" t="s">
        <v>63</v>
      </c>
      <c r="E10" s="20" t="s">
        <v>54</v>
      </c>
      <c r="F10" s="20" t="s">
        <v>63</v>
      </c>
      <c r="G10" s="20" t="s">
        <v>54</v>
      </c>
      <c r="H10" s="20" t="s">
        <v>54</v>
      </c>
      <c r="I10" s="21">
        <v>6.25</v>
      </c>
      <c r="J10" s="22">
        <f>SUM(I10,'WK 4 06-02-23'!J10:K12)</f>
      </c>
      <c r="K10" s="23"/>
      <c r="L10" s="24">
        <f>I10/$I$22</f>
      </c>
      <c r="M10" s="25">
        <f>J10/$J$22</f>
      </c>
    </row>
    <row x14ac:dyDescent="0.25" r="11" customHeight="1" ht="52.5">
      <c r="A11" s="1"/>
      <c r="B11" s="26"/>
      <c r="C11" s="19" t="s">
        <v>12</v>
      </c>
      <c r="D11" s="20" t="s">
        <v>68</v>
      </c>
      <c r="E11" s="20" t="s">
        <v>70</v>
      </c>
      <c r="F11" s="20" t="s">
        <v>71</v>
      </c>
      <c r="G11" s="20" t="s">
        <v>72</v>
      </c>
      <c r="H11" s="20" t="s">
        <v>73</v>
      </c>
      <c r="I11" s="27"/>
      <c r="J11" s="28"/>
      <c r="K11" s="29"/>
      <c r="L11" s="24"/>
      <c r="M11" s="25"/>
    </row>
    <row x14ac:dyDescent="0.25" r="12" customHeight="1" ht="20.25">
      <c r="A12" s="1"/>
      <c r="B12" s="26"/>
      <c r="C12" s="19" t="s">
        <v>13</v>
      </c>
      <c r="D12" s="20" t="s">
        <v>63</v>
      </c>
      <c r="E12" s="20" t="s">
        <v>54</v>
      </c>
      <c r="F12" s="20" t="s">
        <v>63</v>
      </c>
      <c r="G12" s="20" t="s">
        <v>54</v>
      </c>
      <c r="H12" s="20" t="s">
        <v>54</v>
      </c>
      <c r="I12" s="30"/>
      <c r="J12" s="31"/>
      <c r="K12" s="32"/>
      <c r="L12" s="24"/>
      <c r="M12" s="25"/>
    </row>
    <row x14ac:dyDescent="0.25" r="13" customHeight="1" ht="37.5">
      <c r="A13" s="1"/>
      <c r="B13" s="18" t="s">
        <v>16</v>
      </c>
      <c r="C13" s="19" t="s">
        <v>11</v>
      </c>
      <c r="D13" s="20" t="s">
        <v>54</v>
      </c>
      <c r="E13" s="20" t="s">
        <v>54</v>
      </c>
      <c r="F13" s="20" t="s">
        <v>74</v>
      </c>
      <c r="G13" s="20" t="s">
        <v>75</v>
      </c>
      <c r="H13" s="20" t="s">
        <v>76</v>
      </c>
      <c r="I13" s="21">
        <v>6.25</v>
      </c>
      <c r="J13" s="22">
        <f>SUM(I13,'WK 4 06-02-23'!J13:K15)</f>
      </c>
      <c r="K13" s="23"/>
      <c r="L13" s="24">
        <f>I13/$I$22</f>
      </c>
      <c r="M13" s="25">
        <f>J13/$J$22</f>
      </c>
    </row>
    <row x14ac:dyDescent="0.25" r="14" customHeight="1" ht="50.25">
      <c r="A14" s="1"/>
      <c r="B14" s="26"/>
      <c r="C14" s="19" t="s">
        <v>12</v>
      </c>
      <c r="D14" s="20" t="s">
        <v>77</v>
      </c>
      <c r="E14" s="20" t="s">
        <v>78</v>
      </c>
      <c r="F14" s="20" t="s">
        <v>79</v>
      </c>
      <c r="G14" s="20" t="s">
        <v>80</v>
      </c>
      <c r="H14" s="20" t="s">
        <v>81</v>
      </c>
      <c r="I14" s="27"/>
      <c r="J14" s="28"/>
      <c r="K14" s="29"/>
      <c r="L14" s="24"/>
      <c r="M14" s="25"/>
    </row>
    <row x14ac:dyDescent="0.25" r="15" customHeight="1" ht="35.25">
      <c r="A15" s="1"/>
      <c r="B15" s="26"/>
      <c r="C15" s="19" t="s">
        <v>13</v>
      </c>
      <c r="D15" s="20" t="s">
        <v>54</v>
      </c>
      <c r="E15" s="20" t="s">
        <v>54</v>
      </c>
      <c r="F15" s="20" t="s">
        <v>82</v>
      </c>
      <c r="G15" s="20" t="s">
        <v>38</v>
      </c>
      <c r="H15" s="20" t="s">
        <v>54</v>
      </c>
      <c r="I15" s="30"/>
      <c r="J15" s="31"/>
      <c r="K15" s="32"/>
      <c r="L15" s="24"/>
      <c r="M15" s="25"/>
    </row>
    <row x14ac:dyDescent="0.25" r="16" customHeight="1" ht="20.2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2.5</v>
      </c>
      <c r="J16" s="22">
        <f>SUM(I16,'WK 4 06-02-23'!J16:K18)</f>
      </c>
      <c r="K16" s="23"/>
      <c r="L16" s="24">
        <f>I16/$I$22</f>
      </c>
      <c r="M16" s="25">
        <f>J16/$J$22</f>
      </c>
    </row>
    <row x14ac:dyDescent="0.25" r="17" customHeight="1" ht="62.25">
      <c r="A17" s="1"/>
      <c r="B17" s="26"/>
      <c r="C17" s="19" t="s">
        <v>12</v>
      </c>
      <c r="D17" s="54" t="s">
        <v>83</v>
      </c>
      <c r="E17" s="20"/>
      <c r="F17" s="20"/>
      <c r="G17" s="20"/>
      <c r="H17" s="20" t="s">
        <v>84</v>
      </c>
      <c r="I17" s="27"/>
      <c r="J17" s="28"/>
      <c r="K17" s="29"/>
      <c r="L17" s="24"/>
      <c r="M17" s="25"/>
    </row>
    <row x14ac:dyDescent="0.25" r="18" customHeight="1" ht="20.25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20.2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1</v>
      </c>
      <c r="J19" s="22">
        <f>SUM(I19,'WK 4 06-02-23'!J19:K21)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 t="s">
        <v>85</v>
      </c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 tabSelected="1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8" width="14.147857142857141" customWidth="1" bestFit="1"/>
    <col min="13" max="13" style="42" width="13.576428571428572" customWidth="1" bestFit="1"/>
  </cols>
  <sheetData>
    <row x14ac:dyDescent="0.25" r="1" customHeight="1" ht="28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36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36"/>
      <c r="M2" s="6"/>
    </row>
    <row x14ac:dyDescent="0.25" r="3" customHeight="1" ht="23.2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36"/>
      <c r="M3" s="6"/>
    </row>
    <row x14ac:dyDescent="0.25" r="4" customHeight="1" ht="19.5">
      <c r="A4" s="1"/>
      <c r="B4" s="18" t="s">
        <v>10</v>
      </c>
      <c r="C4" s="19" t="s">
        <v>11</v>
      </c>
      <c r="D4" s="20" t="s">
        <v>46</v>
      </c>
      <c r="E4" s="20"/>
      <c r="F4" s="20"/>
      <c r="G4" s="20"/>
      <c r="H4" s="20"/>
      <c r="I4" s="21">
        <v>3</v>
      </c>
      <c r="J4" s="22">
        <f>SUM(I4,'WK 5 13-02-23'!J4:K6)</f>
      </c>
      <c r="K4" s="23"/>
      <c r="L4" s="24">
        <f>I4/$I$22</f>
      </c>
      <c r="M4" s="25">
        <f>J4/$J$22</f>
      </c>
    </row>
    <row x14ac:dyDescent="0.25" r="5" customHeight="1" ht="102.75">
      <c r="A5" s="1"/>
      <c r="B5" s="26"/>
      <c r="C5" s="19" t="s">
        <v>12</v>
      </c>
      <c r="D5" s="20" t="s">
        <v>47</v>
      </c>
      <c r="E5" s="20"/>
      <c r="F5" s="20" t="s">
        <v>48</v>
      </c>
      <c r="G5" s="20"/>
      <c r="H5" s="20" t="s">
        <v>49</v>
      </c>
      <c r="I5" s="27"/>
      <c r="J5" s="28"/>
      <c r="K5" s="29"/>
      <c r="L5" s="24"/>
      <c r="M5" s="25"/>
    </row>
    <row x14ac:dyDescent="0.25" r="6" customHeight="1" ht="19.5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19.5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5 13-02-23'!J7:K9)</f>
      </c>
      <c r="K7" s="23"/>
      <c r="L7" s="24">
        <f>I7/$I$22</f>
      </c>
      <c r="M7" s="25">
        <f>J7/$J$22</f>
      </c>
    </row>
    <row x14ac:dyDescent="0.25" r="8" customHeight="1" ht="19.5">
      <c r="A8" s="1"/>
      <c r="B8" s="26"/>
      <c r="C8" s="19" t="s">
        <v>12</v>
      </c>
      <c r="D8" s="20" t="s">
        <v>24</v>
      </c>
      <c r="E8" s="20" t="s">
        <v>50</v>
      </c>
      <c r="F8" s="20" t="s">
        <v>51</v>
      </c>
      <c r="G8" s="20" t="s">
        <v>52</v>
      </c>
      <c r="H8" s="20"/>
      <c r="I8" s="27"/>
      <c r="J8" s="28"/>
      <c r="K8" s="29"/>
      <c r="L8" s="24"/>
      <c r="M8" s="25"/>
    </row>
    <row x14ac:dyDescent="0.25" r="9" customHeight="1" ht="19.5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19.5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6</v>
      </c>
      <c r="J10" s="22">
        <f>SUM(I10,'WK 5 13-02-23'!J10:K12)</f>
      </c>
      <c r="K10" s="23"/>
      <c r="L10" s="24">
        <f>I10/$I$22</f>
      </c>
      <c r="M10" s="25">
        <f>J10/$J$22</f>
      </c>
    </row>
    <row x14ac:dyDescent="0.25" r="11" customHeight="1" ht="19.5">
      <c r="A11" s="1"/>
      <c r="B11" s="26"/>
      <c r="C11" s="19" t="s">
        <v>12</v>
      </c>
      <c r="D11" s="20" t="s">
        <v>53</v>
      </c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19.5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19.5">
      <c r="A13" s="1"/>
      <c r="B13" s="18" t="s">
        <v>16</v>
      </c>
      <c r="C13" s="19" t="s">
        <v>11</v>
      </c>
      <c r="D13" s="20" t="s">
        <v>54</v>
      </c>
      <c r="E13" s="20"/>
      <c r="F13" s="20" t="s">
        <v>54</v>
      </c>
      <c r="G13" s="20" t="s">
        <v>55</v>
      </c>
      <c r="H13" s="20" t="s">
        <v>56</v>
      </c>
      <c r="I13" s="21">
        <v>6.25</v>
      </c>
      <c r="J13" s="22">
        <f>SUM(I13,'WK 5 13-02-23'!J13:K15)</f>
      </c>
      <c r="K13" s="23"/>
      <c r="L13" s="24">
        <f>I13/$I$22</f>
      </c>
      <c r="M13" s="25">
        <f>J13/$J$22</f>
      </c>
    </row>
    <row x14ac:dyDescent="0.25" r="14" customHeight="1" ht="61.5">
      <c r="A14" s="1"/>
      <c r="B14" s="26"/>
      <c r="C14" s="19" t="s">
        <v>12</v>
      </c>
      <c r="D14" s="20" t="s">
        <v>24</v>
      </c>
      <c r="E14" s="20"/>
      <c r="F14" s="20" t="s">
        <v>57</v>
      </c>
      <c r="G14" s="20" t="s">
        <v>58</v>
      </c>
      <c r="H14" s="20" t="s">
        <v>59</v>
      </c>
      <c r="I14" s="27"/>
      <c r="J14" s="28"/>
      <c r="K14" s="29"/>
      <c r="L14" s="24"/>
      <c r="M14" s="25"/>
    </row>
    <row x14ac:dyDescent="0.25" r="15" customHeight="1" ht="19.5">
      <c r="A15" s="1"/>
      <c r="B15" s="26"/>
      <c r="C15" s="19" t="s">
        <v>13</v>
      </c>
      <c r="D15" s="20" t="s">
        <v>38</v>
      </c>
      <c r="E15" s="20"/>
      <c r="F15" s="20" t="s">
        <v>60</v>
      </c>
      <c r="G15" s="20" t="s">
        <v>54</v>
      </c>
      <c r="H15" s="20" t="s">
        <v>54</v>
      </c>
      <c r="I15" s="30"/>
      <c r="J15" s="31"/>
      <c r="K15" s="32"/>
      <c r="L15" s="24"/>
      <c r="M15" s="25"/>
    </row>
    <row x14ac:dyDescent="0.25" r="16" customHeight="1" ht="19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5 13-02-23'!J16:K18)</f>
      </c>
      <c r="K16" s="23"/>
      <c r="L16" s="24">
        <f>I16/$I$22</f>
      </c>
      <c r="M16" s="25">
        <f>J16/$J$22</f>
      </c>
    </row>
    <row x14ac:dyDescent="0.25" r="17" customHeight="1" ht="19.5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19.5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19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1.5</v>
      </c>
      <c r="J19" s="22">
        <f>SUM(I19,'WK 5 13-02-23'!J19:K21)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 t="s">
        <v>61</v>
      </c>
      <c r="F20" s="20" t="s">
        <v>62</v>
      </c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47">
        <f>I22/$I$22*100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47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47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7.7192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51"/>
      <c r="J2" s="51"/>
      <c r="K2" s="52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0.5</v>
      </c>
      <c r="J4" s="22">
        <f>SUM(I4,'WK 6 20-02-23 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34</v>
      </c>
      <c r="E5" s="20" t="s">
        <v>35</v>
      </c>
      <c r="F5" s="20" t="s">
        <v>35</v>
      </c>
      <c r="G5" s="20" t="s">
        <v>35</v>
      </c>
      <c r="H5" s="20" t="s">
        <v>35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3</v>
      </c>
      <c r="J7" s="22">
        <f>SUM(I7,'WK 6 20-02-23 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36</v>
      </c>
      <c r="E8" s="20"/>
      <c r="F8" s="20"/>
      <c r="G8" s="20" t="s">
        <v>37</v>
      </c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/>
      <c r="J10" s="22">
        <f>SUM(I10,'WK 6 20-02-23 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 t="s">
        <v>38</v>
      </c>
      <c r="E13" s="20" t="s">
        <v>38</v>
      </c>
      <c r="F13" s="20" t="s">
        <v>39</v>
      </c>
      <c r="G13" s="20"/>
      <c r="H13" s="20"/>
      <c r="I13" s="21">
        <v>5</v>
      </c>
      <c r="J13" s="22">
        <f>SUM(I13,'WK 6 20-02-23 '!J13:K15)</f>
      </c>
      <c r="K13" s="23"/>
      <c r="L13" s="24">
        <f>I13/$I$22</f>
      </c>
      <c r="M13" s="25">
        <f>J13/$J$22</f>
      </c>
    </row>
    <row x14ac:dyDescent="0.25" r="14" customHeight="1" ht="63">
      <c r="A14" s="1"/>
      <c r="B14" s="26"/>
      <c r="C14" s="19" t="s">
        <v>12</v>
      </c>
      <c r="D14" s="20" t="s">
        <v>40</v>
      </c>
      <c r="E14" s="20" t="s">
        <v>41</v>
      </c>
      <c r="F14" s="20" t="s">
        <v>42</v>
      </c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 t="s">
        <v>38</v>
      </c>
      <c r="E15" s="20" t="s">
        <v>38</v>
      </c>
      <c r="F15" s="20" t="s">
        <v>43</v>
      </c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6 20-02-23 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2.5</v>
      </c>
      <c r="J19" s="22">
        <f>SUM(I19,'WK 6 20-02-23 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 t="s">
        <v>44</v>
      </c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 t="s">
        <v>45</v>
      </c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5">
        <f>SUM(L4:L21)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5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5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48" width="14.147857142857141" customWidth="1" bestFit="1"/>
    <col min="10" max="10" style="49" width="14.147857142857141" customWidth="1" bestFit="1"/>
    <col min="11" max="11" style="50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43"/>
      <c r="J2" s="9"/>
      <c r="K2" s="44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2.25</v>
      </c>
      <c r="J4" s="22">
        <f>SUM(I4,'WK 7 27-02-23'!J4:K6)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25</v>
      </c>
      <c r="E5" s="20"/>
      <c r="F5" s="20"/>
      <c r="G5" s="20" t="s">
        <v>26</v>
      </c>
      <c r="H5" s="20" t="s">
        <v>27</v>
      </c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 t="s">
        <v>28</v>
      </c>
      <c r="I7" s="21">
        <v>2</v>
      </c>
      <c r="J7" s="22">
        <f>SUM(I7,'WK 7 27-02-23'!J7:K9)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24</v>
      </c>
      <c r="E8" s="20"/>
      <c r="F8" s="20"/>
      <c r="G8" s="20" t="s">
        <v>29</v>
      </c>
      <c r="H8" s="20" t="s">
        <v>30</v>
      </c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 t="s">
        <v>31</v>
      </c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/>
      <c r="J10" s="22">
        <f>SUM(I10,'WK 7 27-02-23'!J10:K12)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/>
      <c r="J13" s="22">
        <f>SUM(I13,'WK 7 27-02-23'!J13:K15)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/>
      <c r="J16" s="22">
        <f>SUM(I16,'WK 7 27-02-23'!J16:K18)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3</v>
      </c>
      <c r="J19" s="22">
        <f>SUM(I19,'WK 7 27-02-23'!J19:K21)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 t="s">
        <v>32</v>
      </c>
      <c r="H20" s="20" t="s">
        <v>33</v>
      </c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45">
        <f>SUM(I4:I21)</f>
      </c>
      <c r="J22" s="35">
        <f>SUM(J4:K21)</f>
      </c>
      <c r="K22" s="46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47"/>
      <c r="J23" s="47"/>
      <c r="K23" s="47"/>
      <c r="L23" s="25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47"/>
      <c r="J24" s="47"/>
      <c r="K24" s="47"/>
      <c r="L24" s="25"/>
      <c r="M24" s="25"/>
    </row>
  </sheetData>
  <mergeCells count="20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J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21</v>
      </c>
      <c r="E4" s="20"/>
      <c r="F4" s="20"/>
      <c r="G4" s="20"/>
      <c r="H4" s="20"/>
      <c r="I4" s="21">
        <v>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20</v>
      </c>
      <c r="E5" s="20"/>
      <c r="F5" s="20" t="s">
        <v>22</v>
      </c>
      <c r="G5" s="20" t="s">
        <v>23</v>
      </c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1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 t="s">
        <v>24</v>
      </c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 t="s">
        <v>19</v>
      </c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 t="s">
        <v>20</v>
      </c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/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/>
  </sheetViews>
  <sheetFormatPr defaultRowHeight="15" x14ac:dyDescent="0.25"/>
  <cols>
    <col min="1" max="1" style="37" width="4.147857142857143" customWidth="1" bestFit="1"/>
    <col min="2" max="2" style="38" width="15.862142857142858" customWidth="1" bestFit="1"/>
    <col min="3" max="3" style="38" width="31.14785714285714" customWidth="1" bestFit="1"/>
    <col min="4" max="4" style="38" width="26.14785714285714" customWidth="1" bestFit="1"/>
    <col min="5" max="5" style="38" width="26.14785714285714" customWidth="1" bestFit="1"/>
    <col min="6" max="6" style="38" width="26.14785714285714" customWidth="1" bestFit="1"/>
    <col min="7" max="7" style="38" width="26.14785714285714" customWidth="1" bestFit="1"/>
    <col min="8" max="8" style="38" width="26.14785714285714" customWidth="1" bestFit="1"/>
    <col min="9" max="9" style="39" width="14.147857142857141" customWidth="1" bestFit="1"/>
    <col min="10" max="10" style="40" width="14.147857142857141" customWidth="1" bestFit="1"/>
    <col min="11" max="11" style="41" width="14.147857142857141" customWidth="1" bestFit="1"/>
    <col min="12" max="12" style="42" width="14.147857142857141" customWidth="1" bestFit="1"/>
    <col min="13" max="13" style="42" width="13.576428571428572" customWidth="1" bestFit="1"/>
  </cols>
  <sheetData>
    <row x14ac:dyDescent="0.25" r="1" customHeight="1" ht="19.5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3"/>
      <c r="L1" s="5"/>
      <c r="M1" s="6"/>
    </row>
    <row x14ac:dyDescent="0.25" r="2" customHeight="1" ht="19.5">
      <c r="A2" s="1"/>
      <c r="B2" s="7"/>
      <c r="C2" s="7"/>
      <c r="D2" s="7"/>
      <c r="E2" s="7"/>
      <c r="F2" s="7"/>
      <c r="G2" s="7"/>
      <c r="H2" s="7"/>
      <c r="I2" s="8"/>
      <c r="J2" s="9"/>
      <c r="K2" s="10"/>
      <c r="L2" s="5"/>
      <c r="M2" s="6"/>
    </row>
    <row x14ac:dyDescent="0.25" r="3" customHeight="1" ht="25.5">
      <c r="A3" s="1"/>
      <c r="B3" s="11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5"/>
      <c r="M3" s="6"/>
    </row>
    <row x14ac:dyDescent="0.25" r="4" customHeight="1" ht="42">
      <c r="A4" s="1"/>
      <c r="B4" s="18" t="s">
        <v>10</v>
      </c>
      <c r="C4" s="19" t="s">
        <v>11</v>
      </c>
      <c r="D4" s="20"/>
      <c r="E4" s="20"/>
      <c r="F4" s="20"/>
      <c r="G4" s="20"/>
      <c r="H4" s="20"/>
      <c r="I4" s="21">
        <v>2.5</v>
      </c>
      <c r="J4" s="22">
        <f>SUM(I4,'WK 8 06-03-23'!J4:K6)</f>
      </c>
      <c r="K4" s="23"/>
      <c r="L4" s="24">
        <f>I4/$I$22</f>
      </c>
      <c r="M4" s="25">
        <f>J4/$J$22</f>
      </c>
    </row>
    <row x14ac:dyDescent="0.25" r="5" customHeight="1" ht="42">
      <c r="A5" s="1"/>
      <c r="B5" s="26"/>
      <c r="C5" s="19" t="s">
        <v>12</v>
      </c>
      <c r="D5" s="20"/>
      <c r="E5" s="20"/>
      <c r="F5" s="20"/>
      <c r="G5" s="20"/>
      <c r="H5" s="20"/>
      <c r="I5" s="27"/>
      <c r="J5" s="28"/>
      <c r="K5" s="29"/>
      <c r="L5" s="24"/>
      <c r="M5" s="25"/>
    </row>
    <row x14ac:dyDescent="0.25" r="6" customHeight="1" ht="42">
      <c r="A6" s="1"/>
      <c r="B6" s="26"/>
      <c r="C6" s="19" t="s">
        <v>13</v>
      </c>
      <c r="D6" s="20"/>
      <c r="E6" s="20"/>
      <c r="F6" s="20"/>
      <c r="G6" s="20"/>
      <c r="H6" s="20"/>
      <c r="I6" s="30"/>
      <c r="J6" s="31"/>
      <c r="K6" s="32"/>
      <c r="L6" s="24"/>
      <c r="M6" s="25"/>
    </row>
    <row x14ac:dyDescent="0.25" r="7" customHeight="1" ht="42">
      <c r="A7" s="1"/>
      <c r="B7" s="18" t="s">
        <v>14</v>
      </c>
      <c r="C7" s="19" t="s">
        <v>11</v>
      </c>
      <c r="D7" s="20"/>
      <c r="E7" s="20"/>
      <c r="F7" s="20"/>
      <c r="G7" s="20"/>
      <c r="H7" s="20"/>
      <c r="I7" s="21">
        <v>0</v>
      </c>
      <c r="J7" s="22">
        <f>SUM(I7,'WK 8 06-03-23'!J7:K9)</f>
      </c>
      <c r="K7" s="23"/>
      <c r="L7" s="24">
        <f>I7/$I$22</f>
      </c>
      <c r="M7" s="25">
        <f>J7/$J$22</f>
      </c>
    </row>
    <row x14ac:dyDescent="0.25" r="8" customHeight="1" ht="42">
      <c r="A8" s="1"/>
      <c r="B8" s="26"/>
      <c r="C8" s="19" t="s">
        <v>12</v>
      </c>
      <c r="D8" s="20"/>
      <c r="E8" s="20"/>
      <c r="F8" s="20"/>
      <c r="G8" s="20"/>
      <c r="H8" s="20"/>
      <c r="I8" s="27"/>
      <c r="J8" s="28"/>
      <c r="K8" s="29"/>
      <c r="L8" s="24"/>
      <c r="M8" s="25"/>
    </row>
    <row x14ac:dyDescent="0.25" r="9" customHeight="1" ht="42">
      <c r="A9" s="1"/>
      <c r="B9" s="26"/>
      <c r="C9" s="19" t="s">
        <v>13</v>
      </c>
      <c r="D9" s="20"/>
      <c r="E9" s="20"/>
      <c r="F9" s="20"/>
      <c r="G9" s="20"/>
      <c r="H9" s="20"/>
      <c r="I9" s="30"/>
      <c r="J9" s="31"/>
      <c r="K9" s="32"/>
      <c r="L9" s="24"/>
      <c r="M9" s="25"/>
    </row>
    <row x14ac:dyDescent="0.25" r="10" customHeight="1" ht="42">
      <c r="A10" s="1"/>
      <c r="B10" s="18" t="s">
        <v>15</v>
      </c>
      <c r="C10" s="19" t="s">
        <v>11</v>
      </c>
      <c r="D10" s="20"/>
      <c r="E10" s="20"/>
      <c r="F10" s="20"/>
      <c r="G10" s="20"/>
      <c r="H10" s="20"/>
      <c r="I10" s="21">
        <v>0</v>
      </c>
      <c r="J10" s="22">
        <f>SUM(I10,'WK 8 06-03-23'!J10:K12)</f>
      </c>
      <c r="K10" s="23"/>
      <c r="L10" s="24">
        <f>I10/$I$22</f>
      </c>
      <c r="M10" s="25">
        <f>J10/$J$22</f>
      </c>
    </row>
    <row x14ac:dyDescent="0.25" r="11" customHeight="1" ht="42">
      <c r="A11" s="1"/>
      <c r="B11" s="26"/>
      <c r="C11" s="19" t="s">
        <v>12</v>
      </c>
      <c r="D11" s="20"/>
      <c r="E11" s="20"/>
      <c r="F11" s="20"/>
      <c r="G11" s="20"/>
      <c r="H11" s="20"/>
      <c r="I11" s="27"/>
      <c r="J11" s="28"/>
      <c r="K11" s="29"/>
      <c r="L11" s="24"/>
      <c r="M11" s="25"/>
    </row>
    <row x14ac:dyDescent="0.25" r="12" customHeight="1" ht="42">
      <c r="A12" s="1"/>
      <c r="B12" s="26"/>
      <c r="C12" s="19" t="s">
        <v>13</v>
      </c>
      <c r="D12" s="20"/>
      <c r="E12" s="20"/>
      <c r="F12" s="20"/>
      <c r="G12" s="20"/>
      <c r="H12" s="20"/>
      <c r="I12" s="30"/>
      <c r="J12" s="31"/>
      <c r="K12" s="32"/>
      <c r="L12" s="24"/>
      <c r="M12" s="25"/>
    </row>
    <row x14ac:dyDescent="0.25" r="13" customHeight="1" ht="42">
      <c r="A13" s="1"/>
      <c r="B13" s="18" t="s">
        <v>16</v>
      </c>
      <c r="C13" s="19" t="s">
        <v>11</v>
      </c>
      <c r="D13" s="20"/>
      <c r="E13" s="20"/>
      <c r="F13" s="20"/>
      <c r="G13" s="20"/>
      <c r="H13" s="20"/>
      <c r="I13" s="21">
        <v>0</v>
      </c>
      <c r="J13" s="22">
        <f>SUM(I13,'WK 8 06-03-23'!J13:K15)</f>
      </c>
      <c r="K13" s="23"/>
      <c r="L13" s="24">
        <f>I13/$I$22</f>
      </c>
      <c r="M13" s="25">
        <f>J13/$J$22</f>
      </c>
    </row>
    <row x14ac:dyDescent="0.25" r="14" customHeight="1" ht="42">
      <c r="A14" s="1"/>
      <c r="B14" s="26"/>
      <c r="C14" s="19" t="s">
        <v>12</v>
      </c>
      <c r="D14" s="20"/>
      <c r="E14" s="20"/>
      <c r="F14" s="20"/>
      <c r="G14" s="20"/>
      <c r="H14" s="20"/>
      <c r="I14" s="27"/>
      <c r="J14" s="28"/>
      <c r="K14" s="29"/>
      <c r="L14" s="24"/>
      <c r="M14" s="25"/>
    </row>
    <row x14ac:dyDescent="0.25" r="15" customHeight="1" ht="42">
      <c r="A15" s="1"/>
      <c r="B15" s="26"/>
      <c r="C15" s="19" t="s">
        <v>13</v>
      </c>
      <c r="D15" s="20"/>
      <c r="E15" s="20"/>
      <c r="F15" s="20"/>
      <c r="G15" s="20"/>
      <c r="H15" s="20"/>
      <c r="I15" s="30"/>
      <c r="J15" s="31"/>
      <c r="K15" s="32"/>
      <c r="L15" s="24"/>
      <c r="M15" s="25"/>
    </row>
    <row x14ac:dyDescent="0.25" r="16" customHeight="1" ht="46.5">
      <c r="A16" s="1"/>
      <c r="B16" s="18" t="s">
        <v>17</v>
      </c>
      <c r="C16" s="19" t="s">
        <v>11</v>
      </c>
      <c r="D16" s="20"/>
      <c r="E16" s="20"/>
      <c r="F16" s="20"/>
      <c r="G16" s="20"/>
      <c r="H16" s="20"/>
      <c r="I16" s="21">
        <v>0</v>
      </c>
      <c r="J16" s="22">
        <f>SUM(I16,'WK 8 06-03-23'!J16:K18)</f>
      </c>
      <c r="K16" s="23"/>
      <c r="L16" s="24">
        <f>I16/$I$22</f>
      </c>
      <c r="M16" s="25">
        <f>J16/$J$22</f>
      </c>
    </row>
    <row x14ac:dyDescent="0.25" r="17" customHeight="1" ht="50.1">
      <c r="A17" s="1"/>
      <c r="B17" s="26"/>
      <c r="C17" s="19" t="s">
        <v>12</v>
      </c>
      <c r="D17" s="20"/>
      <c r="E17" s="20"/>
      <c r="F17" s="20"/>
      <c r="G17" s="20"/>
      <c r="H17" s="20"/>
      <c r="I17" s="27"/>
      <c r="J17" s="28"/>
      <c r="K17" s="29"/>
      <c r="L17" s="24"/>
      <c r="M17" s="25"/>
    </row>
    <row x14ac:dyDescent="0.25" r="18" customHeight="1" ht="47.1">
      <c r="A18" s="1"/>
      <c r="B18" s="26"/>
      <c r="C18" s="19" t="s">
        <v>13</v>
      </c>
      <c r="D18" s="20"/>
      <c r="E18" s="20"/>
      <c r="F18" s="20"/>
      <c r="G18" s="20"/>
      <c r="H18" s="20"/>
      <c r="I18" s="30"/>
      <c r="J18" s="31"/>
      <c r="K18" s="32"/>
      <c r="L18" s="24"/>
      <c r="M18" s="25"/>
    </row>
    <row x14ac:dyDescent="0.25" r="19" customHeight="1" ht="40.5">
      <c r="A19" s="1"/>
      <c r="B19" s="18" t="s">
        <v>18</v>
      </c>
      <c r="C19" s="19" t="s">
        <v>11</v>
      </c>
      <c r="D19" s="20"/>
      <c r="E19" s="20"/>
      <c r="F19" s="20"/>
      <c r="G19" s="20"/>
      <c r="H19" s="20"/>
      <c r="I19" s="21">
        <v>0</v>
      </c>
      <c r="J19" s="22">
        <f>SUM(I19,'WK 8 06-03-23'!J19:K21)</f>
      </c>
      <c r="K19" s="23"/>
      <c r="L19" s="24">
        <f>I19/$I$22</f>
      </c>
      <c r="M19" s="25">
        <f>J19/$J$22</f>
      </c>
    </row>
    <row x14ac:dyDescent="0.25" r="20" customHeight="1" ht="42.6">
      <c r="A20" s="1"/>
      <c r="B20" s="26"/>
      <c r="C20" s="19" t="s">
        <v>12</v>
      </c>
      <c r="D20" s="20"/>
      <c r="E20" s="20"/>
      <c r="F20" s="20"/>
      <c r="G20" s="20"/>
      <c r="H20" s="20"/>
      <c r="I20" s="27"/>
      <c r="J20" s="28"/>
      <c r="K20" s="29"/>
      <c r="L20" s="24"/>
      <c r="M20" s="25"/>
    </row>
    <row x14ac:dyDescent="0.25" r="21" customHeight="1" ht="42.75">
      <c r="A21" s="1"/>
      <c r="B21" s="26"/>
      <c r="C21" s="19" t="s">
        <v>13</v>
      </c>
      <c r="D21" s="20"/>
      <c r="E21" s="20"/>
      <c r="F21" s="20"/>
      <c r="G21" s="20"/>
      <c r="H21" s="20"/>
      <c r="I21" s="30"/>
      <c r="J21" s="31"/>
      <c r="K21" s="32"/>
      <c r="L21" s="24"/>
      <c r="M21" s="25"/>
    </row>
    <row x14ac:dyDescent="0.25" r="22" customHeight="1" ht="19.5">
      <c r="A22" s="1"/>
      <c r="B22" s="33"/>
      <c r="C22" s="33"/>
      <c r="D22" s="33"/>
      <c r="E22" s="33"/>
      <c r="F22" s="33"/>
      <c r="G22" s="33"/>
      <c r="H22" s="33"/>
      <c r="I22" s="34">
        <f>SUM(I4:I21)</f>
      </c>
      <c r="J22" s="34">
        <f>SUM(J4:K21)</f>
      </c>
      <c r="K22" s="35"/>
      <c r="L22" s="24">
        <f>I22/$I$22</f>
      </c>
      <c r="M22" s="25">
        <f>J22/$J$22</f>
      </c>
    </row>
    <row x14ac:dyDescent="0.25" r="23" customHeight="1" ht="19.5">
      <c r="A23" s="1"/>
      <c r="B23" s="33"/>
      <c r="C23" s="33"/>
      <c r="D23" s="33"/>
      <c r="E23" s="33"/>
      <c r="F23" s="33"/>
      <c r="G23" s="33"/>
      <c r="H23" s="33"/>
      <c r="I23" s="36"/>
      <c r="J23" s="36"/>
      <c r="K23" s="36"/>
      <c r="L23" s="24"/>
      <c r="M23" s="25"/>
    </row>
    <row x14ac:dyDescent="0.25" r="24" customHeight="1" ht="19.5">
      <c r="A24" s="1"/>
      <c r="B24" s="33"/>
      <c r="C24" s="33"/>
      <c r="D24" s="33"/>
      <c r="E24" s="33"/>
      <c r="F24" s="33"/>
      <c r="G24" s="33"/>
      <c r="H24" s="33"/>
      <c r="I24" s="36"/>
      <c r="J24" s="36"/>
      <c r="K24" s="36"/>
      <c r="L24" s="24"/>
      <c r="M24" s="25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B16:B18"/>
    <mergeCell ref="I16:I18"/>
    <mergeCell ref="J16:K18"/>
    <mergeCell ref="B19:B21"/>
    <mergeCell ref="I19:I21"/>
    <mergeCell ref="J19:K21"/>
    <mergeCell ref="I22:I24"/>
    <mergeCell ref="J22:K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9 20-03-23</vt:lpstr>
      <vt:lpstr>WK 9 27-03-23</vt:lpstr>
      <vt:lpstr>WK 9 03-04-23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2023-03-29T15:32:43.986Z</dcterms:created>
  <dcterms:modified xsi:type="dcterms:W3CDTF">2023-03-29T15:32:43.986Z</dcterms:modified>
</cp:coreProperties>
</file>