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7"/>
  </bookViews>
  <sheets>
    <sheet r:id="rId1" sheetId="1" name="PROJECT DETAILS"/>
    <sheet r:id="rId2" sheetId="2" name="WK 1 16-01-23"/>
    <sheet r:id="rId3" sheetId="3" name="WK 2 23-01-23"/>
    <sheet r:id="rId4" sheetId="4" name="WK 3 30-01-23"/>
    <sheet r:id="rId5" sheetId="5" name="WK 4 06-02-23"/>
    <sheet r:id="rId6" sheetId="6" name="WK 5 13-02-23"/>
    <sheet r:id="rId7" sheetId="7" name="WK 6 20-02-23 "/>
    <sheet r:id="rId8" sheetId="8" name="WK 7 27-02-23"/>
    <sheet r:id="rId9" sheetId="9" name="WK 8 06-03-23"/>
    <sheet r:id="rId10" sheetId="10" name="WK 9 13-03-23"/>
  </sheets>
  <calcPr fullCalcOnLoad="1"/>
</workbook>
</file>

<file path=xl/sharedStrings.xml><?xml version="1.0" encoding="utf-8"?>
<sst xmlns="http://schemas.openxmlformats.org/spreadsheetml/2006/main" count="382" uniqueCount="51">
  <si>
    <t>DAILY SCRUM TEMPLATE</t>
  </si>
  <si>
    <t>Team member</t>
  </si>
  <si>
    <t>Question</t>
  </si>
  <si>
    <t>Monday</t>
  </si>
  <si>
    <t>Tuesday</t>
  </si>
  <si>
    <t>Wednesday</t>
  </si>
  <si>
    <t>Thursday</t>
  </si>
  <si>
    <t>Friday</t>
  </si>
  <si>
    <t>Time</t>
  </si>
  <si>
    <t>Running total</t>
  </si>
  <si>
    <t>John</t>
  </si>
  <si>
    <t>What did you do yesterday?</t>
  </si>
  <si>
    <t>What are doing today?</t>
  </si>
  <si>
    <t>Is there anything blocking you?</t>
  </si>
  <si>
    <t>Jonathan</t>
  </si>
  <si>
    <t>Joe</t>
  </si>
  <si>
    <t>Dainel</t>
  </si>
  <si>
    <t>Rory</t>
  </si>
  <si>
    <t>Duncan</t>
  </si>
  <si>
    <t>Refined resource page</t>
  </si>
  <si>
    <t>Added more text to copy paste for easier development</t>
  </si>
  <si>
    <t>Lack of knowledge on HTML development</t>
  </si>
  <si>
    <t>Nil</t>
  </si>
  <si>
    <t xml:space="preserve">Lectures and Meetings.  PM Forum. Emails to clients and </t>
  </si>
  <si>
    <t>Further correspondence with client over server access using SSH.  Not available so requested university development server for project.</t>
  </si>
  <si>
    <t>Nil.</t>
  </si>
  <si>
    <t>Set up structured file package for code development</t>
  </si>
  <si>
    <t>Set up virtual enviroment and a blank home page for webapp. Commited to github</t>
  </si>
  <si>
    <t>Team meeting, PIR report, and Communication with the team following the meeting.</t>
  </si>
  <si>
    <t>PIR and team communication for report content</t>
  </si>
  <si>
    <t>Peer review for Group sound project. Completing PIR, Submit our PIR for peer review.  Peer review edits from feedback</t>
  </si>
  <si>
    <t>Submit PIR to client, and for assessment</t>
  </si>
  <si>
    <t>team contributions</t>
  </si>
  <si>
    <t>Message to the to consider several things for the initial meeting</t>
  </si>
  <si>
    <t>Initial team meeting, introductions. Continuing Search for information on Agile project management.  General correspondence.  Client meeting request.</t>
  </si>
  <si>
    <t>Searched for Documentation for the Project.  IE Agile Documents</t>
  </si>
  <si>
    <t>Client - Team communications.  Confirm attendence at the Men's Shed Location</t>
  </si>
  <si>
    <t>Client initial Meeting.  Dunfermline.  4 hours</t>
  </si>
  <si>
    <t>Initial feedback on the client meeting.  Translating the meeting information into the foundation of the PIR ready for submission.</t>
  </si>
  <si>
    <t xml:space="preserve">Recruiting team members </t>
  </si>
  <si>
    <t>Reading the Agile litirature</t>
  </si>
  <si>
    <t>Availability of different Course personel</t>
  </si>
  <si>
    <t>Email/teams with prospective team members</t>
  </si>
  <si>
    <t>NIL</t>
  </si>
  <si>
    <t>PROJECT NUMBER</t>
  </si>
  <si>
    <t>PROJECT NAME</t>
  </si>
  <si>
    <t>Men's Shed</t>
  </si>
  <si>
    <t>PROJECT MANAGER</t>
  </si>
  <si>
    <t>John Johnston</t>
  </si>
  <si>
    <t>DATE</t>
  </si>
  <si>
    <t>VERSION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</si>
</sst>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h:mm:ss tt"/>
    <numFmt numFmtId="165" formatCode="h:mm:ss Am/Pm"/>
  </numFmts>
  <fonts count="7" x14ac:knownFonts="1">
    <font>
      <sz val="11"/>
      <color theme="1"/>
      <name val="Calibri"/>
      <family val="2"/>
      <scheme val="minor"/>
    </font>
    <font>
      <sz val="18"/>
      <color rgb="FFffffff"/>
      <name val="Calibri"/>
      <family val="2"/>
    </font>
    <font>
      <sz val="12"/>
      <color rgb="FFffffff"/>
      <name val="Calibri"/>
      <family val="2"/>
    </font>
    <font>
      <sz val="14"/>
      <color rgb="FFffffff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0">
    <xf xfId="0" numFmtId="0" borderId="0" fontId="0" fillId="0"/>
    <xf xfId="0" numFmtId="0" borderId="0" fontId="0" fillId="0" applyAlignment="1">
      <alignment horizontal="general"/>
    </xf>
    <xf xfId="0" numFmtId="164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164" applyNumberFormat="1" borderId="2" applyBorder="1" fontId="1" applyFont="1" fillId="2" applyFill="1" applyAlignment="1">
      <alignment horizontal="center"/>
    </xf>
    <xf xfId="0" numFmtId="0" borderId="3" applyBorder="1" fontId="2" applyFont="1" fillId="2" applyFill="1" applyAlignment="1">
      <alignment horizontal="left"/>
    </xf>
    <xf xfId="0" numFmtId="0" borderId="4" applyBorder="1" fontId="2" applyFont="1" fillId="2" applyFill="1" applyAlignment="1">
      <alignment horizontal="left"/>
    </xf>
    <xf xfId="0" numFmtId="0" borderId="4" applyBorder="1" fontId="3" applyFont="1" fillId="2" applyFill="1" applyAlignment="1">
      <alignment horizontal="left"/>
    </xf>
    <xf xfId="0" numFmtId="0" borderId="5" applyBorder="1" fontId="3" applyFont="1" fillId="2" applyFill="1" applyAlignment="1">
      <alignment horizontal="left"/>
    </xf>
    <xf xfId="0" numFmtId="164" applyNumberFormat="1" borderId="1" applyBorder="1" fontId="3" applyFont="1" fillId="2" applyFill="1" applyAlignment="1">
      <alignment horizontal="left"/>
    </xf>
    <xf xfId="0" numFmtId="0" borderId="2" applyBorder="1" fontId="3" applyFont="1" fillId="2" applyFill="1" applyAlignment="1">
      <alignment horizontal="left"/>
    </xf>
    <xf xfId="0" numFmtId="0" borderId="6" applyBorder="1" fontId="4" applyFont="1" fillId="0" applyAlignment="1">
      <alignment horizontal="center" vertical="top"/>
    </xf>
    <xf xfId="0" numFmtId="0" borderId="6" applyBorder="1" fontId="4" applyFont="1" fillId="0" applyAlignment="1">
      <alignment horizontal="left"/>
    </xf>
    <xf xfId="0" numFmtId="0" borderId="6" applyBorder="1" fontId="4" applyFont="1" fillId="0" applyAlignment="1">
      <alignment horizontal="left" wrapText="1"/>
    </xf>
    <xf xfId="0" numFmtId="165" applyNumberFormat="1" borderId="7" applyBorder="1" fontId="4" applyFont="1" fillId="0" applyAlignment="1">
      <alignment horizontal="center" vertical="top" wrapText="1"/>
    </xf>
    <xf xfId="0" numFmtId="165" applyNumberFormat="1" borderId="8" applyBorder="1" fontId="4" applyFont="1" fillId="0" applyAlignment="1">
      <alignment horizontal="center" vertical="top" wrapText="1"/>
    </xf>
    <xf xfId="0" numFmtId="165" applyNumberFormat="1" borderId="9" applyBorder="1" fontId="4" applyFont="1" fillId="0" applyAlignment="1">
      <alignment horizontal="center" wrapText="1"/>
    </xf>
    <xf xfId="0" numFmtId="0" borderId="6" applyBorder="1" fontId="4" applyFont="1" fillId="0" applyAlignment="1">
      <alignment horizontal="center"/>
    </xf>
    <xf xfId="0" numFmtId="165" applyNumberFormat="1" borderId="10" applyBorder="1" fontId="4" applyFont="1" fillId="0" applyAlignment="1">
      <alignment horizontal="center" wrapText="1"/>
    </xf>
    <xf xfId="0" numFmtId="165" applyNumberFormat="1" borderId="11" applyBorder="1" fontId="4" applyFont="1" fillId="0" applyAlignment="1">
      <alignment horizontal="center" wrapText="1"/>
    </xf>
    <xf xfId="0" numFmtId="165" applyNumberFormat="1" borderId="12" applyBorder="1" fontId="4" applyFont="1" fillId="0" applyAlignment="1">
      <alignment horizontal="center" wrapText="1"/>
    </xf>
    <xf xfId="0" numFmtId="0" borderId="13" applyBorder="1" fontId="4" applyFont="1" fillId="0" applyAlignment="1">
      <alignment horizontal="left"/>
    </xf>
    <xf xfId="0" numFmtId="165" applyNumberFormat="1" borderId="14" applyBorder="1" fontId="4" applyFont="1" fillId="0" applyAlignment="1">
      <alignment horizontal="center" wrapText="1"/>
    </xf>
    <xf xfId="0" numFmtId="165" applyNumberFormat="1" borderId="15" applyBorder="1" fontId="4" applyFont="1" fillId="0" applyAlignment="1">
      <alignment horizontal="center" wrapText="1"/>
    </xf>
    <xf xfId="0" numFmtId="165" applyNumberFormat="1" borderId="16" applyBorder="1" fontId="4" applyFont="1" fillId="0" applyAlignment="1">
      <alignment horizontal="center" wrapText="1"/>
    </xf>
    <xf xfId="0" numFmtId="165" applyNumberFormat="1" borderId="13" applyBorder="1" fontId="4" applyFont="1" fillId="0" applyAlignment="1">
      <alignment horizontal="left"/>
    </xf>
    <xf xfId="0" numFmtId="165" applyNumberFormat="1" borderId="17" applyBorder="1" fontId="4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64" applyNumberFormat="1" borderId="5" applyBorder="1" fontId="3" applyFont="1" fillId="2" applyFill="1" applyAlignment="1">
      <alignment horizontal="left"/>
    </xf>
    <xf xfId="0" numFmtId="4" applyNumberFormat="1" borderId="13" applyBorder="1" fontId="4" applyFont="1" fillId="0" applyAlignment="1">
      <alignment horizontal="right"/>
    </xf>
    <xf xfId="0" numFmtId="0" borderId="6" applyBorder="1" fontId="5" applyFont="1" fillId="0" applyAlignment="1">
      <alignment horizontal="left" wrapText="1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3" applyBorder="1" fontId="4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13" applyBorder="1" fontId="4" applyFont="1" fillId="0" applyAlignment="1">
      <alignment horizontal="left" wrapText="1"/>
    </xf>
    <xf xfId="0" numFmtId="0" borderId="17" applyBorder="1" fontId="4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6" applyBorder="1" fontId="6" applyFont="1" fillId="2" applyFill="1" applyAlignment="1">
      <alignment horizontal="left"/>
    </xf>
    <xf xfId="0" numFmtId="3" applyNumberFormat="1" borderId="6" applyBorder="1" fontId="4" applyFont="1" fillId="0" applyAlignment="1">
      <alignment horizontal="right"/>
    </xf>
    <xf xfId="0" numFmtId="3" applyNumberFormat="1" borderId="6" applyBorder="1" fontId="4" applyFont="1" fillId="0" applyAlignment="1">
      <alignment horizontal="left"/>
    </xf>
    <xf xfId="0" numFmtId="14" applyNumberFormat="1" borderId="6" applyBorder="1" fontId="4" applyFont="1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1"/><Relationship Target="styles.xml" Type="http://schemas.openxmlformats.org/officeDocument/2006/relationships/styles" Id="rId12"/><Relationship Target="theme/theme1.xml" Type="http://schemas.openxmlformats.org/officeDocument/2006/relationships/theme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/>
  </sheetViews>
  <sheetFormatPr defaultRowHeight="15" x14ac:dyDescent="0.25"/>
  <cols>
    <col min="1" max="1" style="29" width="13.576428571428572" customWidth="1" bestFit="1"/>
    <col min="2" max="2" style="29" width="13.576428571428572" customWidth="1" bestFit="1"/>
    <col min="3" max="3" style="29" width="19.719285714285714" customWidth="1" bestFit="1"/>
    <col min="4" max="4" style="49" width="37.43357142857143" customWidth="1" bestFit="1"/>
  </cols>
  <sheetData>
    <row x14ac:dyDescent="0.25" r="1" customHeight="1" ht="18.75">
      <c r="A1" s="1"/>
      <c r="B1" s="1"/>
      <c r="C1" s="1"/>
      <c r="D1" s="44"/>
    </row>
    <row x14ac:dyDescent="0.25" r="2" customHeight="1" ht="18.75">
      <c r="A2" s="1"/>
      <c r="B2" s="1"/>
      <c r="C2" s="1"/>
      <c r="D2" s="44"/>
    </row>
    <row x14ac:dyDescent="0.25" r="3" customHeight="1" ht="18.75">
      <c r="A3" s="1"/>
      <c r="B3" s="1"/>
      <c r="C3" s="1"/>
      <c r="D3" s="44"/>
    </row>
    <row x14ac:dyDescent="0.25" r="4" customHeight="1" ht="27">
      <c r="A4" s="1"/>
      <c r="B4" s="1"/>
      <c r="C4" s="45" t="s">
        <v>44</v>
      </c>
      <c r="D4" s="46">
        <v>13</v>
      </c>
    </row>
    <row x14ac:dyDescent="0.25" r="5" customHeight="1" ht="27">
      <c r="A5" s="1"/>
      <c r="B5" s="1"/>
      <c r="C5" s="45" t="s">
        <v>45</v>
      </c>
      <c r="D5" s="47" t="s">
        <v>46</v>
      </c>
    </row>
    <row x14ac:dyDescent="0.25" r="6" customHeight="1" ht="27">
      <c r="A6" s="1"/>
      <c r="B6" s="1"/>
      <c r="C6" s="45" t="s">
        <v>47</v>
      </c>
      <c r="D6" s="47" t="s">
        <v>48</v>
      </c>
    </row>
    <row x14ac:dyDescent="0.25" r="7" customHeight="1" ht="27">
      <c r="A7" s="1"/>
      <c r="B7" s="1"/>
      <c r="C7" s="45" t="s">
        <v>49</v>
      </c>
      <c r="D7" s="48">
        <v>44956</v>
      </c>
    </row>
    <row x14ac:dyDescent="0.25" r="8" customHeight="1" ht="27">
      <c r="A8" s="1"/>
      <c r="B8" s="1"/>
      <c r="C8" s="45" t="s">
        <v>50</v>
      </c>
      <c r="D8" s="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7"/>
  <sheetViews>
    <sheetView workbookViewId="0"/>
  </sheetViews>
  <sheetFormatPr defaultRowHeight="15" x14ac:dyDescent="0.25"/>
  <cols>
    <col min="1" max="1" style="29" width="4.147857142857143" customWidth="1" bestFit="1"/>
    <col min="2" max="2" style="29" width="15.862142857142858" customWidth="1" bestFit="1"/>
    <col min="3" max="3" style="29" width="31.290714285714284" customWidth="1" bestFit="1"/>
    <col min="4" max="4" style="29" width="26.290714285714284" customWidth="1" bestFit="1"/>
    <col min="5" max="5" style="29" width="26.290714285714284" customWidth="1" bestFit="1"/>
    <col min="6" max="6" style="29" width="26.290714285714284" customWidth="1" bestFit="1"/>
    <col min="7" max="7" style="29" width="26.290714285714284" customWidth="1" bestFit="1"/>
    <col min="8" max="8" style="29" width="26.290714285714284" customWidth="1" bestFit="1"/>
    <col min="9" max="9" style="37" width="13.576428571428572" customWidth="1" bestFit="1"/>
    <col min="10" max="10" style="30" width="13.576428571428572" customWidth="1" bestFit="1"/>
    <col min="11" max="11" style="31" width="13.576428571428572" customWidth="1" bestFit="1"/>
    <col min="12" max="12" style="41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  <c r="I1" s="32"/>
      <c r="J1" s="2"/>
      <c r="K1" s="3"/>
      <c r="L1" s="39"/>
    </row>
    <row x14ac:dyDescent="0.25" r="2" customHeight="1" ht="18.75">
      <c r="A2" s="1"/>
      <c r="B2" s="1"/>
      <c r="C2" s="1"/>
      <c r="D2" s="1"/>
      <c r="E2" s="1"/>
      <c r="F2" s="1"/>
      <c r="G2" s="1"/>
      <c r="H2" s="1"/>
      <c r="I2" s="32"/>
      <c r="J2" s="2"/>
      <c r="K2" s="3"/>
      <c r="L2" s="39"/>
    </row>
    <row x14ac:dyDescent="0.25" r="3" customHeight="1" ht="18.75">
      <c r="A3" s="1"/>
      <c r="B3" s="1"/>
      <c r="C3" s="1"/>
      <c r="D3" s="1"/>
      <c r="E3" s="1"/>
      <c r="F3" s="1"/>
      <c r="G3" s="1"/>
      <c r="H3" s="1"/>
      <c r="I3" s="32"/>
      <c r="J3" s="2"/>
      <c r="K3" s="3"/>
      <c r="L3" s="39"/>
    </row>
    <row x14ac:dyDescent="0.25" r="4" customHeight="1" ht="18.75">
      <c r="A4" s="1"/>
      <c r="B4" s="1"/>
      <c r="C4" s="1"/>
      <c r="D4" s="1"/>
      <c r="E4" s="1"/>
      <c r="F4" s="1"/>
      <c r="G4" s="1"/>
      <c r="H4" s="1"/>
      <c r="I4" s="32"/>
      <c r="J4" s="2"/>
      <c r="K4" s="3"/>
      <c r="L4" s="39"/>
    </row>
    <row x14ac:dyDescent="0.25" r="5" customHeight="1" ht="18.75">
      <c r="A5" s="1"/>
      <c r="B5" s="1"/>
      <c r="C5" s="1"/>
      <c r="D5" s="1"/>
      <c r="E5" s="1"/>
      <c r="F5" s="1"/>
      <c r="G5" s="1"/>
      <c r="H5" s="1"/>
      <c r="I5" s="32"/>
      <c r="J5" s="2"/>
      <c r="K5" s="3"/>
      <c r="L5" s="39"/>
    </row>
    <row x14ac:dyDescent="0.25" r="6" customHeight="1" ht="18.75">
      <c r="A6" s="1"/>
      <c r="B6" s="4" t="s">
        <v>0</v>
      </c>
      <c r="C6" s="5"/>
      <c r="D6" s="5"/>
      <c r="E6" s="5"/>
      <c r="F6" s="5"/>
      <c r="G6" s="5"/>
      <c r="H6" s="5"/>
      <c r="I6" s="6"/>
      <c r="J6" s="6"/>
      <c r="K6" s="5"/>
      <c r="L6" s="39"/>
    </row>
    <row x14ac:dyDescent="0.25" r="7" customHeight="1" ht="18.75">
      <c r="A7" s="1"/>
      <c r="B7" s="1"/>
      <c r="C7" s="1"/>
      <c r="D7" s="1"/>
      <c r="E7" s="1"/>
      <c r="F7" s="1"/>
      <c r="G7" s="1"/>
      <c r="H7" s="1"/>
      <c r="I7" s="32"/>
      <c r="J7" s="2"/>
      <c r="K7" s="3"/>
      <c r="L7" s="39"/>
    </row>
    <row x14ac:dyDescent="0.25" r="8" customHeight="1" ht="25.5">
      <c r="A8" s="1"/>
      <c r="B8" s="7" t="s">
        <v>1</v>
      </c>
      <c r="C8" s="8" t="s">
        <v>2</v>
      </c>
      <c r="D8" s="9" t="s">
        <v>3</v>
      </c>
      <c r="E8" s="9" t="s">
        <v>4</v>
      </c>
      <c r="F8" s="9" t="s">
        <v>5</v>
      </c>
      <c r="G8" s="9" t="s">
        <v>6</v>
      </c>
      <c r="H8" s="10" t="s">
        <v>7</v>
      </c>
      <c r="I8" s="34" t="s">
        <v>8</v>
      </c>
      <c r="J8" s="11" t="s">
        <v>9</v>
      </c>
      <c r="K8" s="12"/>
      <c r="L8" s="39"/>
    </row>
    <row x14ac:dyDescent="0.25" r="9" customHeight="1" ht="42">
      <c r="A9" s="1"/>
      <c r="B9" s="13" t="s">
        <v>10</v>
      </c>
      <c r="C9" s="14" t="s">
        <v>11</v>
      </c>
      <c r="D9" s="15" t="s">
        <v>22</v>
      </c>
      <c r="E9" s="15" t="s">
        <v>42</v>
      </c>
      <c r="F9" s="15" t="s">
        <v>22</v>
      </c>
      <c r="G9" s="15" t="s">
        <v>22</v>
      </c>
      <c r="H9" s="15" t="s">
        <v>22</v>
      </c>
      <c r="I9" s="16">
        <v>1.0208333333333333</v>
      </c>
      <c r="J9" s="17">
        <f>I9</f>
        <v>25569.041666666668</v>
      </c>
      <c r="K9" s="18"/>
      <c r="L9" s="39"/>
    </row>
    <row x14ac:dyDescent="0.25" r="10" customHeight="1" ht="42">
      <c r="A10" s="1"/>
      <c r="B10" s="19"/>
      <c r="C10" s="14" t="s">
        <v>12</v>
      </c>
      <c r="D10" s="15" t="s">
        <v>22</v>
      </c>
      <c r="E10" s="15" t="s">
        <v>22</v>
      </c>
      <c r="F10" s="15" t="s">
        <v>22</v>
      </c>
      <c r="G10" s="15" t="s">
        <v>22</v>
      </c>
      <c r="H10" s="15" t="s">
        <v>22</v>
      </c>
      <c r="I10" s="20"/>
      <c r="J10" s="21"/>
      <c r="K10" s="22"/>
      <c r="L10" s="40">
        <f>I9/I27*100</f>
      </c>
    </row>
    <row x14ac:dyDescent="0.25" r="11" customHeight="1" ht="42">
      <c r="A11" s="1"/>
      <c r="B11" s="19"/>
      <c r="C11" s="14" t="s">
        <v>13</v>
      </c>
      <c r="D11" s="15" t="s">
        <v>43</v>
      </c>
      <c r="E11" s="15" t="s">
        <v>43</v>
      </c>
      <c r="F11" s="15" t="s">
        <v>43</v>
      </c>
      <c r="G11" s="15" t="s">
        <v>43</v>
      </c>
      <c r="H11" s="15" t="s">
        <v>43</v>
      </c>
      <c r="I11" s="24"/>
      <c r="J11" s="25"/>
      <c r="K11" s="26"/>
      <c r="L11" s="39"/>
    </row>
    <row x14ac:dyDescent="0.25" r="12" customHeight="1" ht="42">
      <c r="A12" s="1"/>
      <c r="B12" s="13" t="s">
        <v>14</v>
      </c>
      <c r="C12" s="14" t="s">
        <v>11</v>
      </c>
      <c r="D12" s="15"/>
      <c r="E12" s="15"/>
      <c r="F12" s="15"/>
      <c r="G12" s="15"/>
      <c r="H12" s="15"/>
      <c r="I12" s="16"/>
      <c r="J12" s="17">
        <f>I12</f>
        <v>25569.041666666668</v>
      </c>
      <c r="K12" s="18"/>
      <c r="L12" s="39"/>
    </row>
    <row x14ac:dyDescent="0.25" r="13" customHeight="1" ht="42">
      <c r="A13" s="1"/>
      <c r="B13" s="19"/>
      <c r="C13" s="14" t="s">
        <v>12</v>
      </c>
      <c r="D13" s="15"/>
      <c r="E13" s="15"/>
      <c r="F13" s="15"/>
      <c r="G13" s="15"/>
      <c r="H13" s="15"/>
      <c r="I13" s="20"/>
      <c r="J13" s="21"/>
      <c r="K13" s="22"/>
      <c r="L13" s="39"/>
    </row>
    <row x14ac:dyDescent="0.25" r="14" customHeight="1" ht="42">
      <c r="A14" s="1"/>
      <c r="B14" s="19"/>
      <c r="C14" s="14" t="s">
        <v>13</v>
      </c>
      <c r="D14" s="15"/>
      <c r="E14" s="15"/>
      <c r="F14" s="15"/>
      <c r="G14" s="15"/>
      <c r="H14" s="15"/>
      <c r="I14" s="24"/>
      <c r="J14" s="25"/>
      <c r="K14" s="26"/>
      <c r="L14" s="39"/>
    </row>
    <row x14ac:dyDescent="0.25" r="15" customHeight="1" ht="42">
      <c r="A15" s="1"/>
      <c r="B15" s="13" t="s">
        <v>15</v>
      </c>
      <c r="C15" s="14" t="s">
        <v>11</v>
      </c>
      <c r="D15" s="15"/>
      <c r="E15" s="15"/>
      <c r="F15" s="15"/>
      <c r="G15" s="15"/>
      <c r="H15" s="15"/>
      <c r="I15" s="16"/>
      <c r="J15" s="17">
        <f>I15</f>
        <v>25569.041666666668</v>
      </c>
      <c r="K15" s="18"/>
      <c r="L15" s="39"/>
    </row>
    <row x14ac:dyDescent="0.25" r="16" customHeight="1" ht="42">
      <c r="A16" s="1"/>
      <c r="B16" s="19"/>
      <c r="C16" s="14" t="s">
        <v>12</v>
      </c>
      <c r="D16" s="15"/>
      <c r="E16" s="15"/>
      <c r="F16" s="15"/>
      <c r="G16" s="15"/>
      <c r="H16" s="15"/>
      <c r="I16" s="20"/>
      <c r="J16" s="21"/>
      <c r="K16" s="22"/>
      <c r="L16" s="39"/>
    </row>
    <row x14ac:dyDescent="0.25" r="17" customHeight="1" ht="42">
      <c r="A17" s="1"/>
      <c r="B17" s="19"/>
      <c r="C17" s="14" t="s">
        <v>13</v>
      </c>
      <c r="D17" s="15"/>
      <c r="E17" s="15"/>
      <c r="F17" s="15"/>
      <c r="G17" s="15"/>
      <c r="H17" s="15"/>
      <c r="I17" s="24"/>
      <c r="J17" s="25"/>
      <c r="K17" s="26"/>
      <c r="L17" s="39"/>
    </row>
    <row x14ac:dyDescent="0.25" r="18" customHeight="1" ht="42">
      <c r="A18" s="1"/>
      <c r="B18" s="13" t="s">
        <v>16</v>
      </c>
      <c r="C18" s="14" t="s">
        <v>11</v>
      </c>
      <c r="D18" s="15"/>
      <c r="E18" s="15"/>
      <c r="F18" s="15"/>
      <c r="G18" s="15"/>
      <c r="H18" s="15"/>
      <c r="I18" s="16"/>
      <c r="J18" s="17">
        <f>I18</f>
        <v>25569.041666666668</v>
      </c>
      <c r="K18" s="18"/>
      <c r="L18" s="39"/>
    </row>
    <row x14ac:dyDescent="0.25" r="19" customHeight="1" ht="42">
      <c r="A19" s="1"/>
      <c r="B19" s="19"/>
      <c r="C19" s="14" t="s">
        <v>12</v>
      </c>
      <c r="D19" s="15"/>
      <c r="E19" s="15"/>
      <c r="F19" s="15"/>
      <c r="G19" s="15"/>
      <c r="H19" s="15"/>
      <c r="I19" s="20"/>
      <c r="J19" s="21"/>
      <c r="K19" s="22"/>
      <c r="L19" s="39"/>
    </row>
    <row x14ac:dyDescent="0.25" r="20" customHeight="1" ht="42">
      <c r="A20" s="1"/>
      <c r="B20" s="19"/>
      <c r="C20" s="14" t="s">
        <v>13</v>
      </c>
      <c r="D20" s="15"/>
      <c r="E20" s="15"/>
      <c r="F20" s="15"/>
      <c r="G20" s="15"/>
      <c r="H20" s="15"/>
      <c r="I20" s="24"/>
      <c r="J20" s="25"/>
      <c r="K20" s="26"/>
      <c r="L20" s="39"/>
    </row>
    <row x14ac:dyDescent="0.25" r="21" customHeight="1" ht="46.5">
      <c r="A21" s="1"/>
      <c r="B21" s="13" t="s">
        <v>17</v>
      </c>
      <c r="C21" s="14" t="s">
        <v>11</v>
      </c>
      <c r="D21" s="15"/>
      <c r="E21" s="15"/>
      <c r="F21" s="15"/>
      <c r="G21" s="15"/>
      <c r="H21" s="15"/>
      <c r="I21" s="16"/>
      <c r="J21" s="17">
        <f>I21</f>
        <v>25569.041666666668</v>
      </c>
      <c r="K21" s="18"/>
      <c r="L21" s="39"/>
    </row>
    <row x14ac:dyDescent="0.25" r="22" customHeight="1" ht="49.95000000000001">
      <c r="A22" s="1"/>
      <c r="B22" s="19"/>
      <c r="C22" s="14" t="s">
        <v>12</v>
      </c>
      <c r="D22" s="15"/>
      <c r="E22" s="15"/>
      <c r="F22" s="15"/>
      <c r="G22" s="15"/>
      <c r="H22" s="15"/>
      <c r="I22" s="20"/>
      <c r="J22" s="21"/>
      <c r="K22" s="22"/>
      <c r="L22" s="39"/>
    </row>
    <row x14ac:dyDescent="0.25" r="23" customHeight="1" ht="46.95000000000001">
      <c r="A23" s="1"/>
      <c r="B23" s="19"/>
      <c r="C23" s="14" t="s">
        <v>13</v>
      </c>
      <c r="D23" s="15"/>
      <c r="E23" s="15"/>
      <c r="F23" s="15"/>
      <c r="G23" s="15"/>
      <c r="H23" s="15"/>
      <c r="I23" s="24"/>
      <c r="J23" s="25"/>
      <c r="K23" s="26"/>
      <c r="L23" s="39"/>
    </row>
    <row x14ac:dyDescent="0.25" r="24" customHeight="1" ht="40.5">
      <c r="A24" s="1"/>
      <c r="B24" s="13" t="s">
        <v>18</v>
      </c>
      <c r="C24" s="14" t="s">
        <v>11</v>
      </c>
      <c r="D24" s="15"/>
      <c r="E24" s="15"/>
      <c r="F24" s="15"/>
      <c r="G24" s="15"/>
      <c r="H24" s="15"/>
      <c r="I24" s="16"/>
      <c r="J24" s="17">
        <f>I24</f>
        <v>25569.041666666668</v>
      </c>
      <c r="K24" s="18"/>
      <c r="L24" s="39"/>
    </row>
    <row x14ac:dyDescent="0.25" r="25" customHeight="1" ht="42.45">
      <c r="A25" s="1"/>
      <c r="B25" s="19"/>
      <c r="C25" s="14" t="s">
        <v>12</v>
      </c>
      <c r="D25" s="15"/>
      <c r="E25" s="15"/>
      <c r="F25" s="15"/>
      <c r="G25" s="15"/>
      <c r="H25" s="15"/>
      <c r="I25" s="20"/>
      <c r="J25" s="21"/>
      <c r="K25" s="22"/>
      <c r="L25" s="39"/>
    </row>
    <row x14ac:dyDescent="0.25" r="26" customHeight="1" ht="42.75">
      <c r="A26" s="1"/>
      <c r="B26" s="19"/>
      <c r="C26" s="14" t="s">
        <v>13</v>
      </c>
      <c r="D26" s="15"/>
      <c r="E26" s="15"/>
      <c r="F26" s="15"/>
      <c r="G26" s="15"/>
      <c r="H26" s="15"/>
      <c r="I26" s="24"/>
      <c r="J26" s="25"/>
      <c r="K26" s="26"/>
      <c r="L26" s="39"/>
    </row>
    <row x14ac:dyDescent="0.25" r="27" customHeight="1" ht="18.75">
      <c r="A27" s="1"/>
      <c r="B27" s="1"/>
      <c r="C27" s="1"/>
      <c r="D27" s="1"/>
      <c r="E27" s="1"/>
      <c r="F27" s="1"/>
      <c r="G27" s="1"/>
      <c r="H27" s="1"/>
      <c r="I27" s="27">
        <f>SUM(I9:I26)</f>
        <v>25569.041666666668</v>
      </c>
      <c r="J27" s="28">
        <f>SUM(J9:K26)</f>
        <v>25569.041666666668</v>
      </c>
      <c r="K27" s="43"/>
      <c r="L27" s="39"/>
    </row>
  </sheetData>
  <mergeCells count="20">
    <mergeCell ref="B6:K6"/>
    <mergeCell ref="B9:B11"/>
    <mergeCell ref="I9:I11"/>
    <mergeCell ref="J9:K11"/>
    <mergeCell ref="B12:B14"/>
    <mergeCell ref="I12:I14"/>
    <mergeCell ref="J12:K14"/>
    <mergeCell ref="B15:B17"/>
    <mergeCell ref="I15:I17"/>
    <mergeCell ref="J15:K17"/>
    <mergeCell ref="B18:B20"/>
    <mergeCell ref="I18:I20"/>
    <mergeCell ref="J18:K20"/>
    <mergeCell ref="B21:B23"/>
    <mergeCell ref="I21:I23"/>
    <mergeCell ref="J21:K23"/>
    <mergeCell ref="B24:B26"/>
    <mergeCell ref="I24:I26"/>
    <mergeCell ref="J24:K26"/>
    <mergeCell ref="J27:K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7"/>
  <sheetViews>
    <sheetView workbookViewId="0"/>
  </sheetViews>
  <sheetFormatPr defaultRowHeight="15" x14ac:dyDescent="0.25"/>
  <cols>
    <col min="1" max="1" style="29" width="4.147857142857143" customWidth="1" bestFit="1"/>
    <col min="2" max="2" style="29" width="15.862142857142858" customWidth="1" bestFit="1"/>
    <col min="3" max="3" style="29" width="31.290714285714284" customWidth="1" bestFit="1"/>
    <col min="4" max="4" style="29" width="26.290714285714284" customWidth="1" bestFit="1"/>
    <col min="5" max="5" style="29" width="26.290714285714284" customWidth="1" bestFit="1"/>
    <col min="6" max="6" style="29" width="26.290714285714284" customWidth="1" bestFit="1"/>
    <col min="7" max="7" style="29" width="26.290714285714284" customWidth="1" bestFit="1"/>
    <col min="8" max="8" style="29" width="26.290714285714284" customWidth="1" bestFit="1"/>
    <col min="9" max="9" style="37" width="13.576428571428572" customWidth="1" bestFit="1"/>
    <col min="10" max="10" style="30" width="13.576428571428572" customWidth="1" bestFit="1"/>
    <col min="11" max="11" style="31" width="13.576428571428572" customWidth="1" bestFit="1"/>
    <col min="12" max="12" style="41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  <c r="I1" s="32"/>
      <c r="J1" s="2"/>
      <c r="K1" s="3"/>
      <c r="L1" s="39"/>
    </row>
    <row x14ac:dyDescent="0.25" r="2" customHeight="1" ht="18.75">
      <c r="A2" s="1"/>
      <c r="B2" s="1"/>
      <c r="C2" s="1"/>
      <c r="D2" s="1"/>
      <c r="E2" s="1"/>
      <c r="F2" s="1"/>
      <c r="G2" s="1"/>
      <c r="H2" s="1"/>
      <c r="I2" s="32"/>
      <c r="J2" s="2"/>
      <c r="K2" s="3"/>
      <c r="L2" s="39"/>
    </row>
    <row x14ac:dyDescent="0.25" r="3" customHeight="1" ht="18.75">
      <c r="A3" s="1"/>
      <c r="B3" s="1"/>
      <c r="C3" s="1"/>
      <c r="D3" s="1"/>
      <c r="E3" s="1"/>
      <c r="F3" s="1"/>
      <c r="G3" s="1"/>
      <c r="H3" s="1"/>
      <c r="I3" s="32"/>
      <c r="J3" s="2"/>
      <c r="K3" s="3"/>
      <c r="L3" s="39"/>
    </row>
    <row x14ac:dyDescent="0.25" r="4" customHeight="1" ht="18.75">
      <c r="A4" s="1"/>
      <c r="B4" s="1"/>
      <c r="C4" s="1"/>
      <c r="D4" s="1"/>
      <c r="E4" s="1"/>
      <c r="F4" s="1"/>
      <c r="G4" s="1"/>
      <c r="H4" s="1"/>
      <c r="I4" s="32"/>
      <c r="J4" s="2"/>
      <c r="K4" s="3"/>
      <c r="L4" s="39"/>
    </row>
    <row x14ac:dyDescent="0.25" r="5" customHeight="1" ht="18.75">
      <c r="A5" s="1"/>
      <c r="B5" s="1"/>
      <c r="C5" s="1"/>
      <c r="D5" s="1"/>
      <c r="E5" s="1"/>
      <c r="F5" s="1"/>
      <c r="G5" s="1"/>
      <c r="H5" s="1"/>
      <c r="I5" s="32"/>
      <c r="J5" s="2"/>
      <c r="K5" s="3"/>
      <c r="L5" s="39"/>
    </row>
    <row x14ac:dyDescent="0.25" r="6" customHeight="1" ht="18.75">
      <c r="A6" s="1"/>
      <c r="B6" s="4" t="s">
        <v>0</v>
      </c>
      <c r="C6" s="5"/>
      <c r="D6" s="5"/>
      <c r="E6" s="5"/>
      <c r="F6" s="5"/>
      <c r="G6" s="5"/>
      <c r="H6" s="5"/>
      <c r="I6" s="6"/>
      <c r="J6" s="6"/>
      <c r="K6" s="5"/>
      <c r="L6" s="39"/>
    </row>
    <row x14ac:dyDescent="0.25" r="7" customHeight="1" ht="18.75">
      <c r="A7" s="1"/>
      <c r="B7" s="1"/>
      <c r="C7" s="1"/>
      <c r="D7" s="1"/>
      <c r="E7" s="1"/>
      <c r="F7" s="1"/>
      <c r="G7" s="1"/>
      <c r="H7" s="1"/>
      <c r="I7" s="32"/>
      <c r="J7" s="2"/>
      <c r="K7" s="3"/>
      <c r="L7" s="39"/>
    </row>
    <row x14ac:dyDescent="0.25" r="8" customHeight="1" ht="25.5">
      <c r="A8" s="1"/>
      <c r="B8" s="7" t="s">
        <v>1</v>
      </c>
      <c r="C8" s="8" t="s">
        <v>2</v>
      </c>
      <c r="D8" s="9" t="s">
        <v>3</v>
      </c>
      <c r="E8" s="9" t="s">
        <v>4</v>
      </c>
      <c r="F8" s="9" t="s">
        <v>5</v>
      </c>
      <c r="G8" s="9" t="s">
        <v>6</v>
      </c>
      <c r="H8" s="10" t="s">
        <v>7</v>
      </c>
      <c r="I8" s="34" t="s">
        <v>8</v>
      </c>
      <c r="J8" s="11" t="s">
        <v>9</v>
      </c>
      <c r="K8" s="12"/>
      <c r="L8" s="39"/>
    </row>
    <row x14ac:dyDescent="0.25" r="9" customHeight="1" ht="42">
      <c r="A9" s="1"/>
      <c r="B9" s="13" t="s">
        <v>10</v>
      </c>
      <c r="C9" s="14" t="s">
        <v>11</v>
      </c>
      <c r="D9" s="15" t="s">
        <v>22</v>
      </c>
      <c r="E9" s="15" t="s">
        <v>22</v>
      </c>
      <c r="F9" s="15" t="s">
        <v>22</v>
      </c>
      <c r="G9" s="15" t="s">
        <v>22</v>
      </c>
      <c r="H9" s="15" t="s">
        <v>22</v>
      </c>
      <c r="I9" s="16">
        <v>1.2222222222222223</v>
      </c>
      <c r="J9" s="17">
        <f>SUM(I9,'WK 1 16-01-23'!J9:K11)</f>
        <v>25569.041666666668</v>
      </c>
      <c r="K9" s="18"/>
      <c r="L9" s="39"/>
    </row>
    <row x14ac:dyDescent="0.25" r="10" customHeight="1" ht="42">
      <c r="A10" s="1"/>
      <c r="B10" s="19"/>
      <c r="C10" s="14" t="s">
        <v>12</v>
      </c>
      <c r="D10" s="15" t="s">
        <v>39</v>
      </c>
      <c r="E10" s="15" t="s">
        <v>39</v>
      </c>
      <c r="F10" s="15" t="s">
        <v>39</v>
      </c>
      <c r="G10" s="15" t="s">
        <v>40</v>
      </c>
      <c r="H10" s="15" t="s">
        <v>40</v>
      </c>
      <c r="I10" s="20"/>
      <c r="J10" s="21"/>
      <c r="K10" s="22"/>
      <c r="L10" s="40">
        <f>I9/I27*100</f>
      </c>
    </row>
    <row x14ac:dyDescent="0.25" r="11" customHeight="1" ht="42">
      <c r="A11" s="1"/>
      <c r="B11" s="19"/>
      <c r="C11" s="14" t="s">
        <v>13</v>
      </c>
      <c r="D11" s="15" t="s">
        <v>41</v>
      </c>
      <c r="E11" s="15" t="s">
        <v>41</v>
      </c>
      <c r="F11" s="15" t="s">
        <v>41</v>
      </c>
      <c r="G11" s="15" t="s">
        <v>22</v>
      </c>
      <c r="H11" s="15" t="s">
        <v>22</v>
      </c>
      <c r="I11" s="24"/>
      <c r="J11" s="25"/>
      <c r="K11" s="26"/>
      <c r="L11" s="39"/>
    </row>
    <row x14ac:dyDescent="0.25" r="12" customHeight="1" ht="42">
      <c r="A12" s="1"/>
      <c r="B12" s="13" t="s">
        <v>14</v>
      </c>
      <c r="C12" s="14" t="s">
        <v>11</v>
      </c>
      <c r="D12" s="15"/>
      <c r="E12" s="15"/>
      <c r="F12" s="15"/>
      <c r="G12" s="15"/>
      <c r="H12" s="15"/>
      <c r="I12" s="16"/>
      <c r="J12" s="17">
        <f>SUM(I12,'WK 1 16-01-23'!J12:K14)</f>
        <v>25569.041666666668</v>
      </c>
      <c r="K12" s="18"/>
      <c r="L12" s="39"/>
    </row>
    <row x14ac:dyDescent="0.25" r="13" customHeight="1" ht="42">
      <c r="A13" s="1"/>
      <c r="B13" s="19"/>
      <c r="C13" s="14" t="s">
        <v>12</v>
      </c>
      <c r="D13" s="15"/>
      <c r="E13" s="15"/>
      <c r="F13" s="15"/>
      <c r="G13" s="15"/>
      <c r="H13" s="15"/>
      <c r="I13" s="20"/>
      <c r="J13" s="21"/>
      <c r="K13" s="22"/>
      <c r="L13" s="39"/>
    </row>
    <row x14ac:dyDescent="0.25" r="14" customHeight="1" ht="42">
      <c r="A14" s="1"/>
      <c r="B14" s="19"/>
      <c r="C14" s="14" t="s">
        <v>13</v>
      </c>
      <c r="D14" s="15"/>
      <c r="E14" s="15"/>
      <c r="F14" s="15"/>
      <c r="G14" s="15"/>
      <c r="H14" s="15"/>
      <c r="I14" s="24"/>
      <c r="J14" s="25"/>
      <c r="K14" s="26"/>
      <c r="L14" s="39"/>
    </row>
    <row x14ac:dyDescent="0.25" r="15" customHeight="1" ht="42">
      <c r="A15" s="1"/>
      <c r="B15" s="13" t="s">
        <v>15</v>
      </c>
      <c r="C15" s="14" t="s">
        <v>11</v>
      </c>
      <c r="D15" s="15"/>
      <c r="E15" s="15"/>
      <c r="F15" s="15"/>
      <c r="G15" s="15"/>
      <c r="H15" s="15"/>
      <c r="I15" s="16"/>
      <c r="J15" s="17">
        <f>SUM(I15,'WK 1 16-01-23'!J15:K17)</f>
        <v>25569.041666666668</v>
      </c>
      <c r="K15" s="18"/>
      <c r="L15" s="39"/>
    </row>
    <row x14ac:dyDescent="0.25" r="16" customHeight="1" ht="42">
      <c r="A16" s="1"/>
      <c r="B16" s="19"/>
      <c r="C16" s="14" t="s">
        <v>12</v>
      </c>
      <c r="D16" s="15"/>
      <c r="E16" s="15"/>
      <c r="F16" s="15"/>
      <c r="G16" s="15"/>
      <c r="H16" s="15"/>
      <c r="I16" s="20"/>
      <c r="J16" s="21"/>
      <c r="K16" s="22"/>
      <c r="L16" s="39"/>
    </row>
    <row x14ac:dyDescent="0.25" r="17" customHeight="1" ht="42">
      <c r="A17" s="1"/>
      <c r="B17" s="19"/>
      <c r="C17" s="14" t="s">
        <v>13</v>
      </c>
      <c r="D17" s="15"/>
      <c r="E17" s="15"/>
      <c r="F17" s="15"/>
      <c r="G17" s="15"/>
      <c r="H17" s="15"/>
      <c r="I17" s="24"/>
      <c r="J17" s="25"/>
      <c r="K17" s="26"/>
      <c r="L17" s="39"/>
    </row>
    <row x14ac:dyDescent="0.25" r="18" customHeight="1" ht="42">
      <c r="A18" s="1"/>
      <c r="B18" s="13" t="s">
        <v>16</v>
      </c>
      <c r="C18" s="14" t="s">
        <v>11</v>
      </c>
      <c r="D18" s="15"/>
      <c r="E18" s="15"/>
      <c r="F18" s="15"/>
      <c r="G18" s="15"/>
      <c r="H18" s="15"/>
      <c r="I18" s="16"/>
      <c r="J18" s="17">
        <f>SUM(I18,'WK 1 16-01-23'!J18:K20)</f>
        <v>25569.041666666668</v>
      </c>
      <c r="K18" s="18"/>
      <c r="L18" s="39"/>
    </row>
    <row x14ac:dyDescent="0.25" r="19" customHeight="1" ht="42">
      <c r="A19" s="1"/>
      <c r="B19" s="19"/>
      <c r="C19" s="14" t="s">
        <v>12</v>
      </c>
      <c r="D19" s="15"/>
      <c r="E19" s="15"/>
      <c r="F19" s="15"/>
      <c r="G19" s="15"/>
      <c r="H19" s="15"/>
      <c r="I19" s="20"/>
      <c r="J19" s="21"/>
      <c r="K19" s="22"/>
      <c r="L19" s="39"/>
    </row>
    <row x14ac:dyDescent="0.25" r="20" customHeight="1" ht="42">
      <c r="A20" s="1"/>
      <c r="B20" s="19"/>
      <c r="C20" s="14" t="s">
        <v>13</v>
      </c>
      <c r="D20" s="15"/>
      <c r="E20" s="15"/>
      <c r="F20" s="15"/>
      <c r="G20" s="15"/>
      <c r="H20" s="15"/>
      <c r="I20" s="24"/>
      <c r="J20" s="25"/>
      <c r="K20" s="26"/>
      <c r="L20" s="39"/>
    </row>
    <row x14ac:dyDescent="0.25" r="21" customHeight="1" ht="46.5">
      <c r="A21" s="1"/>
      <c r="B21" s="13" t="s">
        <v>17</v>
      </c>
      <c r="C21" s="14" t="s">
        <v>11</v>
      </c>
      <c r="D21" s="15"/>
      <c r="E21" s="15"/>
      <c r="F21" s="15"/>
      <c r="G21" s="15"/>
      <c r="H21" s="15"/>
      <c r="I21" s="16"/>
      <c r="J21" s="17">
        <f>SUM(I21,'WK 1 16-01-23'!J21:K23)</f>
        <v>25569.041666666668</v>
      </c>
      <c r="K21" s="18"/>
      <c r="L21" s="39"/>
    </row>
    <row x14ac:dyDescent="0.25" r="22" customHeight="1" ht="49.95000000000001">
      <c r="A22" s="1"/>
      <c r="B22" s="19"/>
      <c r="C22" s="14" t="s">
        <v>12</v>
      </c>
      <c r="D22" s="15"/>
      <c r="E22" s="15"/>
      <c r="F22" s="15"/>
      <c r="G22" s="15"/>
      <c r="H22" s="15"/>
      <c r="I22" s="20"/>
      <c r="J22" s="21"/>
      <c r="K22" s="22"/>
      <c r="L22" s="39"/>
    </row>
    <row x14ac:dyDescent="0.25" r="23" customHeight="1" ht="46.95000000000001">
      <c r="A23" s="1"/>
      <c r="B23" s="19"/>
      <c r="C23" s="14" t="s">
        <v>13</v>
      </c>
      <c r="D23" s="15"/>
      <c r="E23" s="15"/>
      <c r="F23" s="15"/>
      <c r="G23" s="15"/>
      <c r="H23" s="15"/>
      <c r="I23" s="24"/>
      <c r="J23" s="25"/>
      <c r="K23" s="26"/>
      <c r="L23" s="39"/>
    </row>
    <row x14ac:dyDescent="0.25" r="24" customHeight="1" ht="40.5">
      <c r="A24" s="1"/>
      <c r="B24" s="13" t="s">
        <v>18</v>
      </c>
      <c r="C24" s="14" t="s">
        <v>11</v>
      </c>
      <c r="D24" s="15"/>
      <c r="E24" s="15"/>
      <c r="F24" s="15"/>
      <c r="G24" s="15"/>
      <c r="H24" s="15"/>
      <c r="I24" s="16"/>
      <c r="J24" s="17">
        <f>SUM(I24,'WK 1 16-01-23'!J24:K26)</f>
        <v>25569.041666666668</v>
      </c>
      <c r="K24" s="18"/>
      <c r="L24" s="39"/>
    </row>
    <row x14ac:dyDescent="0.25" r="25" customHeight="1" ht="42.45">
      <c r="A25" s="1"/>
      <c r="B25" s="19"/>
      <c r="C25" s="14" t="s">
        <v>12</v>
      </c>
      <c r="D25" s="15"/>
      <c r="E25" s="15"/>
      <c r="F25" s="15"/>
      <c r="G25" s="15"/>
      <c r="H25" s="15"/>
      <c r="I25" s="20"/>
      <c r="J25" s="21"/>
      <c r="K25" s="22"/>
      <c r="L25" s="39"/>
    </row>
    <row x14ac:dyDescent="0.25" r="26" customHeight="1" ht="42.75">
      <c r="A26" s="1"/>
      <c r="B26" s="19"/>
      <c r="C26" s="14" t="s">
        <v>13</v>
      </c>
      <c r="D26" s="15"/>
      <c r="E26" s="15"/>
      <c r="F26" s="15"/>
      <c r="G26" s="15"/>
      <c r="H26" s="15"/>
      <c r="I26" s="24"/>
      <c r="J26" s="25"/>
      <c r="K26" s="26"/>
      <c r="L26" s="39"/>
    </row>
    <row x14ac:dyDescent="0.25" r="27" customHeight="1" ht="18.75">
      <c r="A27" s="1"/>
      <c r="B27" s="1"/>
      <c r="C27" s="1"/>
      <c r="D27" s="1"/>
      <c r="E27" s="1"/>
      <c r="F27" s="1"/>
      <c r="G27" s="1"/>
      <c r="H27" s="1"/>
      <c r="I27" s="27">
        <f>SUM(I9:I26)</f>
        <v>25569.041666666668</v>
      </c>
      <c r="J27" s="28">
        <f>SUM(J9:K26)</f>
        <v>25569.041666666668</v>
      </c>
      <c r="K27" s="43"/>
      <c r="L27" s="39"/>
    </row>
  </sheetData>
  <mergeCells count="20">
    <mergeCell ref="B6:K6"/>
    <mergeCell ref="B9:B11"/>
    <mergeCell ref="I9:I11"/>
    <mergeCell ref="J9:K11"/>
    <mergeCell ref="B12:B14"/>
    <mergeCell ref="I12:I14"/>
    <mergeCell ref="J12:K14"/>
    <mergeCell ref="B15:B17"/>
    <mergeCell ref="I15:I17"/>
    <mergeCell ref="J15:K17"/>
    <mergeCell ref="B18:B20"/>
    <mergeCell ref="I18:I20"/>
    <mergeCell ref="J18:K20"/>
    <mergeCell ref="B21:B23"/>
    <mergeCell ref="I21:I23"/>
    <mergeCell ref="J21:K23"/>
    <mergeCell ref="B24:B26"/>
    <mergeCell ref="I24:I26"/>
    <mergeCell ref="J24:K26"/>
    <mergeCell ref="J27:K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7"/>
  <sheetViews>
    <sheetView workbookViewId="0"/>
  </sheetViews>
  <sheetFormatPr defaultRowHeight="15" x14ac:dyDescent="0.25"/>
  <cols>
    <col min="1" max="1" style="29" width="4.147857142857143" customWidth="1" bestFit="1"/>
    <col min="2" max="2" style="29" width="15.862142857142858" customWidth="1" bestFit="1"/>
    <col min="3" max="3" style="29" width="31.290714285714284" customWidth="1" bestFit="1"/>
    <col min="4" max="4" style="29" width="26.290714285714284" customWidth="1" bestFit="1"/>
    <col min="5" max="5" style="29" width="26.290714285714284" customWidth="1" bestFit="1"/>
    <col min="6" max="6" style="29" width="26.290714285714284" customWidth="1" bestFit="1"/>
    <col min="7" max="7" style="29" width="26.290714285714284" customWidth="1" bestFit="1"/>
    <col min="8" max="8" style="29" width="26.290714285714284" customWidth="1" bestFit="1"/>
    <col min="9" max="9" style="37" width="13.576428571428572" customWidth="1" bestFit="1"/>
    <col min="10" max="10" style="30" width="13.576428571428572" customWidth="1" bestFit="1"/>
    <col min="11" max="11" style="31" width="13.576428571428572" customWidth="1" bestFit="1"/>
    <col min="12" max="12" style="41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  <c r="I1" s="32"/>
      <c r="J1" s="2"/>
      <c r="K1" s="3"/>
      <c r="L1" s="39"/>
    </row>
    <row x14ac:dyDescent="0.25" r="2" customHeight="1" ht="18.75">
      <c r="A2" s="1"/>
      <c r="B2" s="1"/>
      <c r="C2" s="1"/>
      <c r="D2" s="1"/>
      <c r="E2" s="1"/>
      <c r="F2" s="1"/>
      <c r="G2" s="1"/>
      <c r="H2" s="1"/>
      <c r="I2" s="32"/>
      <c r="J2" s="2"/>
      <c r="K2" s="3"/>
      <c r="L2" s="39"/>
    </row>
    <row x14ac:dyDescent="0.25" r="3" customHeight="1" ht="18.75">
      <c r="A3" s="1"/>
      <c r="B3" s="1"/>
      <c r="C3" s="1"/>
      <c r="D3" s="1"/>
      <c r="E3" s="1"/>
      <c r="F3" s="1"/>
      <c r="G3" s="1"/>
      <c r="H3" s="1"/>
      <c r="I3" s="32"/>
      <c r="J3" s="2"/>
      <c r="K3" s="3"/>
      <c r="L3" s="39"/>
    </row>
    <row x14ac:dyDescent="0.25" r="4" customHeight="1" ht="18.75">
      <c r="A4" s="1"/>
      <c r="B4" s="1"/>
      <c r="C4" s="1"/>
      <c r="D4" s="1"/>
      <c r="E4" s="1"/>
      <c r="F4" s="1"/>
      <c r="G4" s="1"/>
      <c r="H4" s="1"/>
      <c r="I4" s="32"/>
      <c r="J4" s="2"/>
      <c r="K4" s="3"/>
      <c r="L4" s="39"/>
    </row>
    <row x14ac:dyDescent="0.25" r="5" customHeight="1" ht="18.75">
      <c r="A5" s="1"/>
      <c r="B5" s="1"/>
      <c r="C5" s="1"/>
      <c r="D5" s="1"/>
      <c r="E5" s="1"/>
      <c r="F5" s="1"/>
      <c r="G5" s="1"/>
      <c r="H5" s="1"/>
      <c r="I5" s="32"/>
      <c r="J5" s="2"/>
      <c r="K5" s="3"/>
      <c r="L5" s="39"/>
    </row>
    <row x14ac:dyDescent="0.25" r="6" customHeight="1" ht="18.75">
      <c r="A6" s="1"/>
      <c r="B6" s="4" t="s">
        <v>0</v>
      </c>
      <c r="C6" s="5"/>
      <c r="D6" s="5"/>
      <c r="E6" s="5"/>
      <c r="F6" s="5"/>
      <c r="G6" s="5"/>
      <c r="H6" s="5"/>
      <c r="I6" s="6"/>
      <c r="J6" s="6"/>
      <c r="K6" s="5"/>
      <c r="L6" s="39"/>
    </row>
    <row x14ac:dyDescent="0.25" r="7" customHeight="1" ht="18.75">
      <c r="A7" s="1"/>
      <c r="B7" s="1"/>
      <c r="C7" s="1"/>
      <c r="D7" s="1"/>
      <c r="E7" s="1"/>
      <c r="F7" s="1"/>
      <c r="G7" s="1"/>
      <c r="H7" s="1"/>
      <c r="I7" s="32"/>
      <c r="J7" s="2"/>
      <c r="K7" s="3"/>
      <c r="L7" s="39"/>
    </row>
    <row x14ac:dyDescent="0.25" r="8" customHeight="1" ht="25.5">
      <c r="A8" s="1"/>
      <c r="B8" s="7" t="s">
        <v>1</v>
      </c>
      <c r="C8" s="8" t="s">
        <v>2</v>
      </c>
      <c r="D8" s="9" t="s">
        <v>3</v>
      </c>
      <c r="E8" s="9" t="s">
        <v>4</v>
      </c>
      <c r="F8" s="9" t="s">
        <v>5</v>
      </c>
      <c r="G8" s="9" t="s">
        <v>6</v>
      </c>
      <c r="H8" s="10" t="s">
        <v>7</v>
      </c>
      <c r="I8" s="34" t="s">
        <v>8</v>
      </c>
      <c r="J8" s="11" t="s">
        <v>9</v>
      </c>
      <c r="K8" s="12"/>
      <c r="L8" s="39"/>
    </row>
    <row x14ac:dyDescent="0.25" r="9" customHeight="1" ht="18.75">
      <c r="A9" s="1"/>
      <c r="B9" s="13" t="s">
        <v>10</v>
      </c>
      <c r="C9" s="14" t="s">
        <v>11</v>
      </c>
      <c r="D9" s="42" t="s">
        <v>33</v>
      </c>
      <c r="E9" s="15" t="s">
        <v>34</v>
      </c>
      <c r="F9" s="15" t="s">
        <v>35</v>
      </c>
      <c r="G9" s="15" t="s">
        <v>36</v>
      </c>
      <c r="H9" s="15" t="s">
        <v>37</v>
      </c>
      <c r="I9" s="16">
        <v>1.2708333333333333</v>
      </c>
      <c r="J9" s="17">
        <f>SUM(I9,'WK 2 23-01-23'!J9:K11)</f>
        <v>25569.041666666668</v>
      </c>
      <c r="K9" s="18"/>
      <c r="L9" s="39"/>
    </row>
    <row x14ac:dyDescent="0.25" r="10" customHeight="1" ht="18.75">
      <c r="A10" s="1"/>
      <c r="B10" s="19"/>
      <c r="C10" s="14" t="s">
        <v>12</v>
      </c>
      <c r="D10" s="15" t="s">
        <v>34</v>
      </c>
      <c r="E10" s="15" t="s">
        <v>35</v>
      </c>
      <c r="F10" s="15" t="s">
        <v>36</v>
      </c>
      <c r="G10" s="15" t="s">
        <v>37</v>
      </c>
      <c r="H10" s="15" t="s">
        <v>38</v>
      </c>
      <c r="I10" s="20"/>
      <c r="J10" s="21"/>
      <c r="K10" s="22"/>
      <c r="L10" s="40">
        <f>I9/I27*100</f>
      </c>
    </row>
    <row x14ac:dyDescent="0.25" r="11" customHeight="1" ht="42">
      <c r="A11" s="1"/>
      <c r="B11" s="19"/>
      <c r="C11" s="14" t="s">
        <v>13</v>
      </c>
      <c r="D11" s="15" t="s">
        <v>22</v>
      </c>
      <c r="E11" s="15" t="s">
        <v>22</v>
      </c>
      <c r="F11" s="15" t="s">
        <v>22</v>
      </c>
      <c r="G11" s="15" t="s">
        <v>22</v>
      </c>
      <c r="H11" s="15" t="s">
        <v>22</v>
      </c>
      <c r="I11" s="24"/>
      <c r="J11" s="25"/>
      <c r="K11" s="26"/>
      <c r="L11" s="39"/>
    </row>
    <row x14ac:dyDescent="0.25" r="12" customHeight="1" ht="42">
      <c r="A12" s="1"/>
      <c r="B12" s="13" t="s">
        <v>14</v>
      </c>
      <c r="C12" s="14" t="s">
        <v>11</v>
      </c>
      <c r="D12" s="15"/>
      <c r="E12" s="15"/>
      <c r="F12" s="15"/>
      <c r="G12" s="15"/>
      <c r="H12" s="15"/>
      <c r="I12" s="16"/>
      <c r="J12" s="17">
        <f>SUM(I12,'WK 2 23-01-23'!J12:K14)</f>
        <v>25569.041666666668</v>
      </c>
      <c r="K12" s="18"/>
      <c r="L12" s="39"/>
    </row>
    <row x14ac:dyDescent="0.25" r="13" customHeight="1" ht="42">
      <c r="A13" s="1"/>
      <c r="B13" s="19"/>
      <c r="C13" s="14" t="s">
        <v>12</v>
      </c>
      <c r="D13" s="15"/>
      <c r="E13" s="15"/>
      <c r="F13" s="15"/>
      <c r="G13" s="15"/>
      <c r="H13" s="15"/>
      <c r="I13" s="20"/>
      <c r="J13" s="21"/>
      <c r="K13" s="22"/>
      <c r="L13" s="39"/>
    </row>
    <row x14ac:dyDescent="0.25" r="14" customHeight="1" ht="42">
      <c r="A14" s="1"/>
      <c r="B14" s="19"/>
      <c r="C14" s="14" t="s">
        <v>13</v>
      </c>
      <c r="D14" s="15"/>
      <c r="E14" s="15"/>
      <c r="F14" s="15"/>
      <c r="G14" s="15"/>
      <c r="H14" s="15"/>
      <c r="I14" s="24"/>
      <c r="J14" s="25"/>
      <c r="K14" s="26"/>
      <c r="L14" s="39"/>
    </row>
    <row x14ac:dyDescent="0.25" r="15" customHeight="1" ht="42">
      <c r="A15" s="1"/>
      <c r="B15" s="13" t="s">
        <v>15</v>
      </c>
      <c r="C15" s="14" t="s">
        <v>11</v>
      </c>
      <c r="D15" s="15"/>
      <c r="E15" s="15"/>
      <c r="F15" s="15"/>
      <c r="G15" s="15"/>
      <c r="H15" s="15"/>
      <c r="I15" s="16"/>
      <c r="J15" s="17">
        <f>SUM(I15,'WK 2 23-01-23'!J15:K17)</f>
        <v>25569.041666666668</v>
      </c>
      <c r="K15" s="18"/>
      <c r="L15" s="39"/>
    </row>
    <row x14ac:dyDescent="0.25" r="16" customHeight="1" ht="42">
      <c r="A16" s="1"/>
      <c r="B16" s="19"/>
      <c r="C16" s="14" t="s">
        <v>12</v>
      </c>
      <c r="D16" s="15"/>
      <c r="E16" s="15"/>
      <c r="F16" s="15"/>
      <c r="G16" s="15"/>
      <c r="H16" s="15"/>
      <c r="I16" s="20"/>
      <c r="J16" s="21"/>
      <c r="K16" s="22"/>
      <c r="L16" s="39"/>
    </row>
    <row x14ac:dyDescent="0.25" r="17" customHeight="1" ht="42">
      <c r="A17" s="1"/>
      <c r="B17" s="19"/>
      <c r="C17" s="14" t="s">
        <v>13</v>
      </c>
      <c r="D17" s="15"/>
      <c r="E17" s="15"/>
      <c r="F17" s="15"/>
      <c r="G17" s="15"/>
      <c r="H17" s="15"/>
      <c r="I17" s="24"/>
      <c r="J17" s="25"/>
      <c r="K17" s="26"/>
      <c r="L17" s="39"/>
    </row>
    <row x14ac:dyDescent="0.25" r="18" customHeight="1" ht="42">
      <c r="A18" s="1"/>
      <c r="B18" s="13" t="s">
        <v>16</v>
      </c>
      <c r="C18" s="14" t="s">
        <v>11</v>
      </c>
      <c r="D18" s="15"/>
      <c r="E18" s="15"/>
      <c r="F18" s="15"/>
      <c r="G18" s="15"/>
      <c r="H18" s="15"/>
      <c r="I18" s="16"/>
      <c r="J18" s="17">
        <f>SUM(I18,'WK 2 23-01-23'!J18:K20)</f>
        <v>25569.041666666668</v>
      </c>
      <c r="K18" s="18"/>
      <c r="L18" s="39"/>
    </row>
    <row x14ac:dyDescent="0.25" r="19" customHeight="1" ht="42">
      <c r="A19" s="1"/>
      <c r="B19" s="19"/>
      <c r="C19" s="14" t="s">
        <v>12</v>
      </c>
      <c r="D19" s="15"/>
      <c r="E19" s="15"/>
      <c r="F19" s="15"/>
      <c r="G19" s="15"/>
      <c r="H19" s="15"/>
      <c r="I19" s="20"/>
      <c r="J19" s="21"/>
      <c r="K19" s="22"/>
      <c r="L19" s="39"/>
    </row>
    <row x14ac:dyDescent="0.25" r="20" customHeight="1" ht="42">
      <c r="A20" s="1"/>
      <c r="B20" s="19"/>
      <c r="C20" s="14" t="s">
        <v>13</v>
      </c>
      <c r="D20" s="15"/>
      <c r="E20" s="15"/>
      <c r="F20" s="15"/>
      <c r="G20" s="15"/>
      <c r="H20" s="15"/>
      <c r="I20" s="24"/>
      <c r="J20" s="25"/>
      <c r="K20" s="26"/>
      <c r="L20" s="39"/>
    </row>
    <row x14ac:dyDescent="0.25" r="21" customHeight="1" ht="46.5">
      <c r="A21" s="1"/>
      <c r="B21" s="13" t="s">
        <v>17</v>
      </c>
      <c r="C21" s="14" t="s">
        <v>11</v>
      </c>
      <c r="D21" s="15"/>
      <c r="E21" s="15"/>
      <c r="F21" s="15"/>
      <c r="G21" s="15"/>
      <c r="H21" s="15"/>
      <c r="I21" s="16"/>
      <c r="J21" s="17">
        <f>SUM(I21,'WK 2 23-01-23'!J21:K23)</f>
        <v>25569.041666666668</v>
      </c>
      <c r="K21" s="18"/>
      <c r="L21" s="39"/>
    </row>
    <row x14ac:dyDescent="0.25" r="22" customHeight="1" ht="49.95000000000001">
      <c r="A22" s="1"/>
      <c r="B22" s="19"/>
      <c r="C22" s="14" t="s">
        <v>12</v>
      </c>
      <c r="D22" s="15"/>
      <c r="E22" s="15"/>
      <c r="F22" s="15"/>
      <c r="G22" s="15"/>
      <c r="H22" s="15"/>
      <c r="I22" s="20"/>
      <c r="J22" s="21"/>
      <c r="K22" s="22"/>
      <c r="L22" s="39"/>
    </row>
    <row x14ac:dyDescent="0.25" r="23" customHeight="1" ht="46.95000000000001">
      <c r="A23" s="1"/>
      <c r="B23" s="19"/>
      <c r="C23" s="14" t="s">
        <v>13</v>
      </c>
      <c r="D23" s="15"/>
      <c r="E23" s="15"/>
      <c r="F23" s="15"/>
      <c r="G23" s="15"/>
      <c r="H23" s="15"/>
      <c r="I23" s="24"/>
      <c r="J23" s="25"/>
      <c r="K23" s="26"/>
      <c r="L23" s="39"/>
    </row>
    <row x14ac:dyDescent="0.25" r="24" customHeight="1" ht="40.5">
      <c r="A24" s="1"/>
      <c r="B24" s="13" t="s">
        <v>18</v>
      </c>
      <c r="C24" s="14" t="s">
        <v>11</v>
      </c>
      <c r="D24" s="15"/>
      <c r="E24" s="15"/>
      <c r="F24" s="15"/>
      <c r="G24" s="15"/>
      <c r="H24" s="15"/>
      <c r="I24" s="16"/>
      <c r="J24" s="17">
        <f>SUM(I24,'WK 2 23-01-23'!J24:K26)</f>
        <v>25569.041666666668</v>
      </c>
      <c r="K24" s="18"/>
      <c r="L24" s="39"/>
    </row>
    <row x14ac:dyDescent="0.25" r="25" customHeight="1" ht="42.45">
      <c r="A25" s="1"/>
      <c r="B25" s="19"/>
      <c r="C25" s="14" t="s">
        <v>12</v>
      </c>
      <c r="D25" s="15"/>
      <c r="E25" s="15"/>
      <c r="F25" s="15"/>
      <c r="G25" s="15"/>
      <c r="H25" s="15"/>
      <c r="I25" s="20"/>
      <c r="J25" s="21"/>
      <c r="K25" s="22"/>
      <c r="L25" s="39"/>
    </row>
    <row x14ac:dyDescent="0.25" r="26" customHeight="1" ht="42.75">
      <c r="A26" s="1"/>
      <c r="B26" s="19"/>
      <c r="C26" s="14" t="s">
        <v>13</v>
      </c>
      <c r="D26" s="15"/>
      <c r="E26" s="15"/>
      <c r="F26" s="15"/>
      <c r="G26" s="15"/>
      <c r="H26" s="15"/>
      <c r="I26" s="24"/>
      <c r="J26" s="25"/>
      <c r="K26" s="26"/>
      <c r="L26" s="39"/>
    </row>
    <row x14ac:dyDescent="0.25" r="27" customHeight="1" ht="18.75">
      <c r="A27" s="1"/>
      <c r="B27" s="1"/>
      <c r="C27" s="1"/>
      <c r="D27" s="1"/>
      <c r="E27" s="1"/>
      <c r="F27" s="1"/>
      <c r="G27" s="1"/>
      <c r="H27" s="1"/>
      <c r="I27" s="27">
        <f>SUM(I9:I26)</f>
        <v>25569.041666666668</v>
      </c>
      <c r="J27" s="28">
        <f>SUM(J9:K26)</f>
        <v>25569.041666666668</v>
      </c>
      <c r="K27" s="28"/>
      <c r="L27" s="39"/>
    </row>
  </sheetData>
  <mergeCells count="20">
    <mergeCell ref="B6:K6"/>
    <mergeCell ref="B9:B11"/>
    <mergeCell ref="I9:I11"/>
    <mergeCell ref="J9:K11"/>
    <mergeCell ref="B12:B14"/>
    <mergeCell ref="I12:I14"/>
    <mergeCell ref="J12:K14"/>
    <mergeCell ref="B15:B17"/>
    <mergeCell ref="I15:I17"/>
    <mergeCell ref="J15:K17"/>
    <mergeCell ref="B18:B20"/>
    <mergeCell ref="I18:I20"/>
    <mergeCell ref="J18:K20"/>
    <mergeCell ref="B21:B23"/>
    <mergeCell ref="I21:I23"/>
    <mergeCell ref="J21:K23"/>
    <mergeCell ref="B24:B26"/>
    <mergeCell ref="I24:I26"/>
    <mergeCell ref="J24:K26"/>
    <mergeCell ref="J27:K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7"/>
  <sheetViews>
    <sheetView workbookViewId="0"/>
  </sheetViews>
  <sheetFormatPr defaultRowHeight="15" x14ac:dyDescent="0.25"/>
  <cols>
    <col min="1" max="1" style="29" width="4.147857142857143" customWidth="1" bestFit="1"/>
    <col min="2" max="2" style="29" width="15.862142857142858" customWidth="1" bestFit="1"/>
    <col min="3" max="3" style="29" width="31.290714285714284" customWidth="1" bestFit="1"/>
    <col min="4" max="4" style="29" width="26.290714285714284" customWidth="1" bestFit="1"/>
    <col min="5" max="5" style="29" width="26.290714285714284" customWidth="1" bestFit="1"/>
    <col min="6" max="6" style="29" width="26.290714285714284" customWidth="1" bestFit="1"/>
    <col min="7" max="7" style="29" width="26.290714285714284" customWidth="1" bestFit="1"/>
    <col min="8" max="8" style="29" width="26.290714285714284" customWidth="1" bestFit="1"/>
    <col min="9" max="9" style="37" width="13.576428571428572" customWidth="1" bestFit="1"/>
    <col min="10" max="10" style="30" width="13.576428571428572" customWidth="1" bestFit="1"/>
    <col min="11" max="11" style="31" width="13.576428571428572" customWidth="1" bestFit="1"/>
    <col min="12" max="12" style="41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  <c r="I1" s="32"/>
      <c r="J1" s="2"/>
      <c r="K1" s="3"/>
      <c r="L1" s="39"/>
    </row>
    <row x14ac:dyDescent="0.25" r="2" customHeight="1" ht="18.75">
      <c r="A2" s="1"/>
      <c r="B2" s="1"/>
      <c r="C2" s="1"/>
      <c r="D2" s="1"/>
      <c r="E2" s="1"/>
      <c r="F2" s="1"/>
      <c r="G2" s="1"/>
      <c r="H2" s="1"/>
      <c r="I2" s="32"/>
      <c r="J2" s="2"/>
      <c r="K2" s="3"/>
      <c r="L2" s="39"/>
    </row>
    <row x14ac:dyDescent="0.25" r="3" customHeight="1" ht="18.75">
      <c r="A3" s="1"/>
      <c r="B3" s="1"/>
      <c r="C3" s="1"/>
      <c r="D3" s="1"/>
      <c r="E3" s="1"/>
      <c r="F3" s="1"/>
      <c r="G3" s="1"/>
      <c r="H3" s="1"/>
      <c r="I3" s="32"/>
      <c r="J3" s="2"/>
      <c r="K3" s="3"/>
      <c r="L3" s="39"/>
    </row>
    <row x14ac:dyDescent="0.25" r="4" customHeight="1" ht="18.75">
      <c r="A4" s="1"/>
      <c r="B4" s="1"/>
      <c r="C4" s="1"/>
      <c r="D4" s="1"/>
      <c r="E4" s="1"/>
      <c r="F4" s="1"/>
      <c r="G4" s="1"/>
      <c r="H4" s="1"/>
      <c r="I4" s="32"/>
      <c r="J4" s="2"/>
      <c r="K4" s="3"/>
      <c r="L4" s="39"/>
    </row>
    <row x14ac:dyDescent="0.25" r="5" customHeight="1" ht="18.75">
      <c r="A5" s="1"/>
      <c r="B5" s="1"/>
      <c r="C5" s="1"/>
      <c r="D5" s="1"/>
      <c r="E5" s="1"/>
      <c r="F5" s="1"/>
      <c r="G5" s="1"/>
      <c r="H5" s="1"/>
      <c r="I5" s="32"/>
      <c r="J5" s="2"/>
      <c r="K5" s="3"/>
      <c r="L5" s="39"/>
    </row>
    <row x14ac:dyDescent="0.25" r="6" customHeight="1" ht="18.75">
      <c r="A6" s="1"/>
      <c r="B6" s="4" t="s">
        <v>0</v>
      </c>
      <c r="C6" s="5"/>
      <c r="D6" s="5"/>
      <c r="E6" s="5"/>
      <c r="F6" s="5"/>
      <c r="G6" s="5"/>
      <c r="H6" s="5"/>
      <c r="I6" s="6"/>
      <c r="J6" s="6"/>
      <c r="K6" s="5"/>
      <c r="L6" s="39"/>
    </row>
    <row x14ac:dyDescent="0.25" r="7" customHeight="1" ht="18.75">
      <c r="A7" s="1"/>
      <c r="B7" s="1"/>
      <c r="C7" s="1"/>
      <c r="D7" s="1"/>
      <c r="E7" s="1"/>
      <c r="F7" s="1"/>
      <c r="G7" s="1"/>
      <c r="H7" s="1"/>
      <c r="I7" s="32"/>
      <c r="J7" s="2"/>
      <c r="K7" s="3"/>
      <c r="L7" s="39"/>
    </row>
    <row x14ac:dyDescent="0.25" r="8" customHeight="1" ht="25.5">
      <c r="A8" s="1"/>
      <c r="B8" s="7" t="s">
        <v>1</v>
      </c>
      <c r="C8" s="8" t="s">
        <v>2</v>
      </c>
      <c r="D8" s="9" t="s">
        <v>3</v>
      </c>
      <c r="E8" s="9" t="s">
        <v>4</v>
      </c>
      <c r="F8" s="9" t="s">
        <v>5</v>
      </c>
      <c r="G8" s="9" t="s">
        <v>6</v>
      </c>
      <c r="H8" s="10" t="s">
        <v>7</v>
      </c>
      <c r="I8" s="34" t="s">
        <v>8</v>
      </c>
      <c r="J8" s="11" t="s">
        <v>9</v>
      </c>
      <c r="K8" s="12"/>
      <c r="L8" s="39"/>
    </row>
    <row x14ac:dyDescent="0.25" r="9" customHeight="1" ht="42">
      <c r="A9" s="1"/>
      <c r="B9" s="13" t="s">
        <v>10</v>
      </c>
      <c r="C9" s="14" t="s">
        <v>11</v>
      </c>
      <c r="D9" s="15" t="s">
        <v>22</v>
      </c>
      <c r="E9" s="15" t="s">
        <v>28</v>
      </c>
      <c r="F9" s="15" t="s">
        <v>29</v>
      </c>
      <c r="G9" s="15" t="s">
        <v>29</v>
      </c>
      <c r="H9" s="15" t="s">
        <v>30</v>
      </c>
      <c r="I9" s="16">
        <v>1.1944444444444444</v>
      </c>
      <c r="J9" s="17">
        <f>SUM(I9,'WK 3 30-01-23'!J9:K11)</f>
        <v>25569.041666666668</v>
      </c>
      <c r="K9" s="18"/>
      <c r="L9" s="39"/>
    </row>
    <row x14ac:dyDescent="0.25" r="10" customHeight="1" ht="42">
      <c r="A10" s="1"/>
      <c r="B10" s="19"/>
      <c r="C10" s="14" t="s">
        <v>12</v>
      </c>
      <c r="D10" s="15" t="s">
        <v>28</v>
      </c>
      <c r="E10" s="15" t="s">
        <v>29</v>
      </c>
      <c r="F10" s="15" t="s">
        <v>29</v>
      </c>
      <c r="G10" s="15" t="s">
        <v>30</v>
      </c>
      <c r="H10" s="15" t="s">
        <v>31</v>
      </c>
      <c r="I10" s="20"/>
      <c r="J10" s="21"/>
      <c r="K10" s="22"/>
      <c r="L10" s="40">
        <f>I9/I27*100</f>
      </c>
    </row>
    <row x14ac:dyDescent="0.25" r="11" customHeight="1" ht="42">
      <c r="A11" s="1"/>
      <c r="B11" s="19"/>
      <c r="C11" s="14" t="s">
        <v>13</v>
      </c>
      <c r="D11" s="15" t="s">
        <v>32</v>
      </c>
      <c r="E11" s="15" t="s">
        <v>32</v>
      </c>
      <c r="F11" s="15" t="s">
        <v>32</v>
      </c>
      <c r="G11" s="15" t="s">
        <v>32</v>
      </c>
      <c r="H11" s="15" t="s">
        <v>32</v>
      </c>
      <c r="I11" s="24"/>
      <c r="J11" s="25"/>
      <c r="K11" s="26"/>
      <c r="L11" s="39"/>
    </row>
    <row x14ac:dyDescent="0.25" r="12" customHeight="1" ht="42">
      <c r="A12" s="1"/>
      <c r="B12" s="13" t="s">
        <v>14</v>
      </c>
      <c r="C12" s="14" t="s">
        <v>11</v>
      </c>
      <c r="D12" s="15"/>
      <c r="E12" s="15"/>
      <c r="F12" s="15"/>
      <c r="G12" s="15"/>
      <c r="H12" s="15"/>
      <c r="I12" s="16"/>
      <c r="J12" s="17">
        <f>SUM(I12,'WK 3 30-01-23'!J12:K14)</f>
        <v>25569.041666666668</v>
      </c>
      <c r="K12" s="18"/>
      <c r="L12" s="39"/>
    </row>
    <row x14ac:dyDescent="0.25" r="13" customHeight="1" ht="42">
      <c r="A13" s="1"/>
      <c r="B13" s="19"/>
      <c r="C13" s="14" t="s">
        <v>12</v>
      </c>
      <c r="D13" s="15"/>
      <c r="E13" s="15"/>
      <c r="F13" s="15"/>
      <c r="G13" s="15"/>
      <c r="H13" s="15"/>
      <c r="I13" s="20"/>
      <c r="J13" s="21"/>
      <c r="K13" s="22"/>
      <c r="L13" s="39"/>
    </row>
    <row x14ac:dyDescent="0.25" r="14" customHeight="1" ht="42">
      <c r="A14" s="1"/>
      <c r="B14" s="19"/>
      <c r="C14" s="14" t="s">
        <v>13</v>
      </c>
      <c r="D14" s="15"/>
      <c r="E14" s="15"/>
      <c r="F14" s="15"/>
      <c r="G14" s="15"/>
      <c r="H14" s="15"/>
      <c r="I14" s="24"/>
      <c r="J14" s="25"/>
      <c r="K14" s="26"/>
      <c r="L14" s="39"/>
    </row>
    <row x14ac:dyDescent="0.25" r="15" customHeight="1" ht="42">
      <c r="A15" s="1"/>
      <c r="B15" s="13" t="s">
        <v>15</v>
      </c>
      <c r="C15" s="14" t="s">
        <v>11</v>
      </c>
      <c r="D15" s="15"/>
      <c r="E15" s="15"/>
      <c r="F15" s="15"/>
      <c r="G15" s="15"/>
      <c r="H15" s="15"/>
      <c r="I15" s="16"/>
      <c r="J15" s="17">
        <f>SUM(I15,'WK 3 30-01-23'!J15:K17)</f>
        <v>25569.041666666668</v>
      </c>
      <c r="K15" s="18"/>
      <c r="L15" s="39"/>
    </row>
    <row x14ac:dyDescent="0.25" r="16" customHeight="1" ht="42">
      <c r="A16" s="1"/>
      <c r="B16" s="19"/>
      <c r="C16" s="14" t="s">
        <v>12</v>
      </c>
      <c r="D16" s="15"/>
      <c r="E16" s="15"/>
      <c r="F16" s="15"/>
      <c r="G16" s="15"/>
      <c r="H16" s="15"/>
      <c r="I16" s="20"/>
      <c r="J16" s="21"/>
      <c r="K16" s="22"/>
      <c r="L16" s="39"/>
    </row>
    <row x14ac:dyDescent="0.25" r="17" customHeight="1" ht="42">
      <c r="A17" s="1"/>
      <c r="B17" s="19"/>
      <c r="C17" s="14" t="s">
        <v>13</v>
      </c>
      <c r="D17" s="15"/>
      <c r="E17" s="15"/>
      <c r="F17" s="15"/>
      <c r="G17" s="15"/>
      <c r="H17" s="15"/>
      <c r="I17" s="24"/>
      <c r="J17" s="25"/>
      <c r="K17" s="26"/>
      <c r="L17" s="39"/>
    </row>
    <row x14ac:dyDescent="0.25" r="18" customHeight="1" ht="42">
      <c r="A18" s="1"/>
      <c r="B18" s="13" t="s">
        <v>16</v>
      </c>
      <c r="C18" s="14" t="s">
        <v>11</v>
      </c>
      <c r="D18" s="15"/>
      <c r="E18" s="15"/>
      <c r="F18" s="15"/>
      <c r="G18" s="15"/>
      <c r="H18" s="15"/>
      <c r="I18" s="16"/>
      <c r="J18" s="17">
        <f>SUM(I18,'WK 3 30-01-23'!J18:K20)</f>
        <v>25569.041666666668</v>
      </c>
      <c r="K18" s="18"/>
      <c r="L18" s="39"/>
    </row>
    <row x14ac:dyDescent="0.25" r="19" customHeight="1" ht="42">
      <c r="A19" s="1"/>
      <c r="B19" s="19"/>
      <c r="C19" s="14" t="s">
        <v>12</v>
      </c>
      <c r="D19" s="15"/>
      <c r="E19" s="15"/>
      <c r="F19" s="15"/>
      <c r="G19" s="15"/>
      <c r="H19" s="15"/>
      <c r="I19" s="20"/>
      <c r="J19" s="21"/>
      <c r="K19" s="22"/>
      <c r="L19" s="39"/>
    </row>
    <row x14ac:dyDescent="0.25" r="20" customHeight="1" ht="42">
      <c r="A20" s="1"/>
      <c r="B20" s="19"/>
      <c r="C20" s="14" t="s">
        <v>13</v>
      </c>
      <c r="D20" s="15"/>
      <c r="E20" s="15"/>
      <c r="F20" s="15"/>
      <c r="G20" s="15"/>
      <c r="H20" s="15"/>
      <c r="I20" s="24"/>
      <c r="J20" s="25"/>
      <c r="K20" s="26"/>
      <c r="L20" s="39"/>
    </row>
    <row x14ac:dyDescent="0.25" r="21" customHeight="1" ht="46.5">
      <c r="A21" s="1"/>
      <c r="B21" s="13" t="s">
        <v>17</v>
      </c>
      <c r="C21" s="14" t="s">
        <v>11</v>
      </c>
      <c r="D21" s="15"/>
      <c r="E21" s="15"/>
      <c r="F21" s="15"/>
      <c r="G21" s="15"/>
      <c r="H21" s="15"/>
      <c r="I21" s="16"/>
      <c r="J21" s="17">
        <f>SUM(I21,'WK 3 30-01-23'!J21:K23)</f>
        <v>25569.041666666668</v>
      </c>
      <c r="K21" s="18"/>
      <c r="L21" s="39"/>
    </row>
    <row x14ac:dyDescent="0.25" r="22" customHeight="1" ht="49.95000000000001">
      <c r="A22" s="1"/>
      <c r="B22" s="19"/>
      <c r="C22" s="14" t="s">
        <v>12</v>
      </c>
      <c r="D22" s="15"/>
      <c r="E22" s="15"/>
      <c r="F22" s="15"/>
      <c r="G22" s="15"/>
      <c r="H22" s="15"/>
      <c r="I22" s="20"/>
      <c r="J22" s="21"/>
      <c r="K22" s="22"/>
      <c r="L22" s="39"/>
    </row>
    <row x14ac:dyDescent="0.25" r="23" customHeight="1" ht="46.95000000000001">
      <c r="A23" s="1"/>
      <c r="B23" s="19"/>
      <c r="C23" s="14" t="s">
        <v>13</v>
      </c>
      <c r="D23" s="15"/>
      <c r="E23" s="15"/>
      <c r="F23" s="15"/>
      <c r="G23" s="15"/>
      <c r="H23" s="15"/>
      <c r="I23" s="24"/>
      <c r="J23" s="25"/>
      <c r="K23" s="26"/>
      <c r="L23" s="39"/>
    </row>
    <row x14ac:dyDescent="0.25" r="24" customHeight="1" ht="40.5">
      <c r="A24" s="1"/>
      <c r="B24" s="13" t="s">
        <v>18</v>
      </c>
      <c r="C24" s="14" t="s">
        <v>11</v>
      </c>
      <c r="D24" s="15"/>
      <c r="E24" s="15"/>
      <c r="F24" s="15"/>
      <c r="G24" s="15"/>
      <c r="H24" s="15"/>
      <c r="I24" s="16"/>
      <c r="J24" s="17">
        <f>SUM(I24,'WK 3 30-01-23'!J24:K26)</f>
        <v>25569.041666666668</v>
      </c>
      <c r="K24" s="18"/>
      <c r="L24" s="39"/>
    </row>
    <row x14ac:dyDescent="0.25" r="25" customHeight="1" ht="42.45">
      <c r="A25" s="1"/>
      <c r="B25" s="19"/>
      <c r="C25" s="14" t="s">
        <v>12</v>
      </c>
      <c r="D25" s="15"/>
      <c r="E25" s="15"/>
      <c r="F25" s="15"/>
      <c r="G25" s="15"/>
      <c r="H25" s="15"/>
      <c r="I25" s="20"/>
      <c r="J25" s="21"/>
      <c r="K25" s="22"/>
      <c r="L25" s="39"/>
    </row>
    <row x14ac:dyDescent="0.25" r="26" customHeight="1" ht="42.75">
      <c r="A26" s="1"/>
      <c r="B26" s="19"/>
      <c r="C26" s="14" t="s">
        <v>13</v>
      </c>
      <c r="D26" s="15"/>
      <c r="E26" s="15"/>
      <c r="F26" s="15"/>
      <c r="G26" s="15"/>
      <c r="H26" s="15"/>
      <c r="I26" s="24"/>
      <c r="J26" s="25"/>
      <c r="K26" s="26"/>
      <c r="L26" s="39"/>
    </row>
    <row x14ac:dyDescent="0.25" r="27" customHeight="1" ht="18.75">
      <c r="A27" s="1"/>
      <c r="B27" s="1"/>
      <c r="C27" s="1"/>
      <c r="D27" s="1"/>
      <c r="E27" s="1"/>
      <c r="F27" s="1"/>
      <c r="G27" s="1"/>
      <c r="H27" s="1"/>
      <c r="I27" s="27">
        <f>SUM(I9:I26)</f>
        <v>25569.041666666668</v>
      </c>
      <c r="J27" s="28">
        <f>SUM(J9:K26)</f>
        <v>25569.041666666668</v>
      </c>
      <c r="K27" s="28"/>
      <c r="L27" s="39"/>
    </row>
  </sheetData>
  <mergeCells count="20">
    <mergeCell ref="B6:K6"/>
    <mergeCell ref="B9:B11"/>
    <mergeCell ref="I9:I11"/>
    <mergeCell ref="J9:K11"/>
    <mergeCell ref="B12:B14"/>
    <mergeCell ref="I12:I14"/>
    <mergeCell ref="J12:K14"/>
    <mergeCell ref="B15:B17"/>
    <mergeCell ref="I15:I17"/>
    <mergeCell ref="J15:K17"/>
    <mergeCell ref="B18:B20"/>
    <mergeCell ref="I18:I20"/>
    <mergeCell ref="J18:K20"/>
    <mergeCell ref="B21:B23"/>
    <mergeCell ref="I21:I23"/>
    <mergeCell ref="J21:K23"/>
    <mergeCell ref="B24:B26"/>
    <mergeCell ref="I24:I26"/>
    <mergeCell ref="J24:K26"/>
    <mergeCell ref="J27:K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7"/>
  <sheetViews>
    <sheetView workbookViewId="0"/>
  </sheetViews>
  <sheetFormatPr defaultRowHeight="15" x14ac:dyDescent="0.25"/>
  <cols>
    <col min="1" max="1" style="29" width="4.147857142857143" customWidth="1" bestFit="1"/>
    <col min="2" max="2" style="29" width="15.862142857142858" customWidth="1" bestFit="1"/>
    <col min="3" max="3" style="29" width="31.290714285714284" customWidth="1" bestFit="1"/>
    <col min="4" max="4" style="29" width="26.290714285714284" customWidth="1" bestFit="1"/>
    <col min="5" max="5" style="29" width="26.290714285714284" customWidth="1" bestFit="1"/>
    <col min="6" max="6" style="29" width="26.290714285714284" customWidth="1" bestFit="1"/>
    <col min="7" max="7" style="29" width="26.290714285714284" customWidth="1" bestFit="1"/>
    <col min="8" max="8" style="29" width="26.290714285714284" customWidth="1" bestFit="1"/>
    <col min="9" max="9" style="37" width="13.576428571428572" customWidth="1" bestFit="1"/>
    <col min="10" max="10" style="30" width="13.576428571428572" customWidth="1" bestFit="1"/>
    <col min="11" max="11" style="31" width="13.576428571428572" customWidth="1" bestFit="1"/>
    <col min="12" max="12" style="38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  <c r="I1" s="32"/>
      <c r="J1" s="2"/>
      <c r="K1" s="3"/>
      <c r="L1" s="33"/>
    </row>
    <row x14ac:dyDescent="0.25" r="2" customHeight="1" ht="18.75">
      <c r="A2" s="1"/>
      <c r="B2" s="1"/>
      <c r="C2" s="1"/>
      <c r="D2" s="1"/>
      <c r="E2" s="1"/>
      <c r="F2" s="1"/>
      <c r="G2" s="1"/>
      <c r="H2" s="1"/>
      <c r="I2" s="32"/>
      <c r="J2" s="2"/>
      <c r="K2" s="3"/>
      <c r="L2" s="33"/>
    </row>
    <row x14ac:dyDescent="0.25" r="3" customHeight="1" ht="18.75">
      <c r="A3" s="1"/>
      <c r="B3" s="1"/>
      <c r="C3" s="1"/>
      <c r="D3" s="1"/>
      <c r="E3" s="1"/>
      <c r="F3" s="1"/>
      <c r="G3" s="1"/>
      <c r="H3" s="1"/>
      <c r="I3" s="32"/>
      <c r="J3" s="2"/>
      <c r="K3" s="3"/>
      <c r="L3" s="33"/>
    </row>
    <row x14ac:dyDescent="0.25" r="4" customHeight="1" ht="18.75">
      <c r="A4" s="1"/>
      <c r="B4" s="1"/>
      <c r="C4" s="1"/>
      <c r="D4" s="1"/>
      <c r="E4" s="1"/>
      <c r="F4" s="1"/>
      <c r="G4" s="1"/>
      <c r="H4" s="1"/>
      <c r="I4" s="32"/>
      <c r="J4" s="2"/>
      <c r="K4" s="3"/>
      <c r="L4" s="33"/>
    </row>
    <row x14ac:dyDescent="0.25" r="5" customHeight="1" ht="18.75">
      <c r="A5" s="1"/>
      <c r="B5" s="1"/>
      <c r="C5" s="1"/>
      <c r="D5" s="1"/>
      <c r="E5" s="1"/>
      <c r="F5" s="1"/>
      <c r="G5" s="1"/>
      <c r="H5" s="1"/>
      <c r="I5" s="32"/>
      <c r="J5" s="2"/>
      <c r="K5" s="3"/>
      <c r="L5" s="33"/>
    </row>
    <row x14ac:dyDescent="0.25" r="6" customHeight="1" ht="18.75">
      <c r="A6" s="1"/>
      <c r="B6" s="4" t="s">
        <v>0</v>
      </c>
      <c r="C6" s="5"/>
      <c r="D6" s="5"/>
      <c r="E6" s="5"/>
      <c r="F6" s="5"/>
      <c r="G6" s="5"/>
      <c r="H6" s="5"/>
      <c r="I6" s="6"/>
      <c r="J6" s="6"/>
      <c r="K6" s="5"/>
      <c r="L6" s="33"/>
    </row>
    <row x14ac:dyDescent="0.25" r="7" customHeight="1" ht="18.75">
      <c r="A7" s="1"/>
      <c r="B7" s="1"/>
      <c r="C7" s="1"/>
      <c r="D7" s="1"/>
      <c r="E7" s="1"/>
      <c r="F7" s="1"/>
      <c r="G7" s="1"/>
      <c r="H7" s="1"/>
      <c r="I7" s="32"/>
      <c r="J7" s="2"/>
      <c r="K7" s="3"/>
      <c r="L7" s="33"/>
    </row>
    <row x14ac:dyDescent="0.25" r="8" customHeight="1" ht="23.25">
      <c r="A8" s="1"/>
      <c r="B8" s="7" t="s">
        <v>1</v>
      </c>
      <c r="C8" s="8" t="s">
        <v>2</v>
      </c>
      <c r="D8" s="9" t="s">
        <v>3</v>
      </c>
      <c r="E8" s="9" t="s">
        <v>4</v>
      </c>
      <c r="F8" s="9" t="s">
        <v>5</v>
      </c>
      <c r="G8" s="9" t="s">
        <v>6</v>
      </c>
      <c r="H8" s="10" t="s">
        <v>7</v>
      </c>
      <c r="I8" s="34" t="s">
        <v>8</v>
      </c>
      <c r="J8" s="11" t="s">
        <v>9</v>
      </c>
      <c r="K8" s="12"/>
      <c r="L8" s="33"/>
    </row>
    <row x14ac:dyDescent="0.25" r="9" customHeight="1" ht="18.75">
      <c r="A9" s="1"/>
      <c r="B9" s="13" t="s">
        <v>10</v>
      </c>
      <c r="C9" s="14" t="s">
        <v>11</v>
      </c>
      <c r="D9" s="15" t="s">
        <v>22</v>
      </c>
      <c r="E9" s="15"/>
      <c r="F9" s="15"/>
      <c r="G9" s="15"/>
      <c r="H9" s="15"/>
      <c r="I9" s="16">
        <v>1.125</v>
      </c>
      <c r="J9" s="17">
        <f>SUM(I9,'WK 4 06-02-23'!J9:K11)</f>
        <v>25569.041666666668</v>
      </c>
      <c r="K9" s="18"/>
      <c r="L9" s="33"/>
    </row>
    <row x14ac:dyDescent="0.25" r="10" customHeight="1" ht="82.5">
      <c r="A10" s="1"/>
      <c r="B10" s="19"/>
      <c r="C10" s="14" t="s">
        <v>12</v>
      </c>
      <c r="D10" s="15" t="s">
        <v>23</v>
      </c>
      <c r="E10" s="15" t="s">
        <v>24</v>
      </c>
      <c r="F10" s="15"/>
      <c r="G10" s="15"/>
      <c r="H10" s="15"/>
      <c r="I10" s="20"/>
      <c r="J10" s="21"/>
      <c r="K10" s="22"/>
      <c r="L10" s="35">
        <f>I9/I27*100</f>
      </c>
    </row>
    <row x14ac:dyDescent="0.25" r="11" customHeight="1" ht="18.75">
      <c r="A11" s="1"/>
      <c r="B11" s="19"/>
      <c r="C11" s="14" t="s">
        <v>13</v>
      </c>
      <c r="D11" s="15" t="s">
        <v>25</v>
      </c>
      <c r="E11" s="15"/>
      <c r="F11" s="15"/>
      <c r="G11" s="15"/>
      <c r="H11" s="15"/>
      <c r="I11" s="24"/>
      <c r="J11" s="25"/>
      <c r="K11" s="26"/>
      <c r="L11" s="33"/>
    </row>
    <row x14ac:dyDescent="0.25" r="12" customHeight="1" ht="18.75">
      <c r="A12" s="1"/>
      <c r="B12" s="13" t="s">
        <v>14</v>
      </c>
      <c r="C12" s="14" t="s">
        <v>11</v>
      </c>
      <c r="D12" s="15"/>
      <c r="E12" s="15"/>
      <c r="F12" s="15"/>
      <c r="G12" s="15"/>
      <c r="H12" s="15"/>
      <c r="I12" s="16"/>
      <c r="J12" s="17">
        <f>SUM(I12,'WK 4 06-02-23'!J12:K14)</f>
        <v>25569.041666666668</v>
      </c>
      <c r="K12" s="18"/>
      <c r="L12" s="33"/>
    </row>
    <row x14ac:dyDescent="0.25" r="13" customHeight="1" ht="18.75">
      <c r="A13" s="1"/>
      <c r="B13" s="19"/>
      <c r="C13" s="14" t="s">
        <v>12</v>
      </c>
      <c r="D13" s="15"/>
      <c r="E13" s="15"/>
      <c r="F13" s="15"/>
      <c r="G13" s="15"/>
      <c r="H13" s="15"/>
      <c r="I13" s="20"/>
      <c r="J13" s="21"/>
      <c r="K13" s="22"/>
      <c r="L13" s="33"/>
    </row>
    <row x14ac:dyDescent="0.25" r="14" customHeight="1" ht="18.75">
      <c r="A14" s="1"/>
      <c r="B14" s="19"/>
      <c r="C14" s="14" t="s">
        <v>13</v>
      </c>
      <c r="D14" s="15"/>
      <c r="E14" s="15"/>
      <c r="F14" s="15"/>
      <c r="G14" s="15"/>
      <c r="H14" s="15"/>
      <c r="I14" s="24"/>
      <c r="J14" s="25"/>
      <c r="K14" s="26"/>
      <c r="L14" s="33"/>
    </row>
    <row x14ac:dyDescent="0.25" r="15" customHeight="1" ht="18.75">
      <c r="A15" s="1"/>
      <c r="B15" s="13" t="s">
        <v>15</v>
      </c>
      <c r="C15" s="14" t="s">
        <v>11</v>
      </c>
      <c r="D15" s="15"/>
      <c r="E15" s="15"/>
      <c r="F15" s="15"/>
      <c r="G15" s="15"/>
      <c r="H15" s="15"/>
      <c r="I15" s="16"/>
      <c r="J15" s="17">
        <f>SUM(I15,'WK 4 06-02-23'!J15:K17)</f>
        <v>25569.041666666668</v>
      </c>
      <c r="K15" s="18"/>
      <c r="L15" s="33"/>
    </row>
    <row x14ac:dyDescent="0.25" r="16" customHeight="1" ht="18.75">
      <c r="A16" s="1"/>
      <c r="B16" s="19"/>
      <c r="C16" s="14" t="s">
        <v>12</v>
      </c>
      <c r="D16" s="15"/>
      <c r="E16" s="15"/>
      <c r="F16" s="15"/>
      <c r="G16" s="15"/>
      <c r="H16" s="15"/>
      <c r="I16" s="20"/>
      <c r="J16" s="21"/>
      <c r="K16" s="22"/>
      <c r="L16" s="33"/>
    </row>
    <row x14ac:dyDescent="0.25" r="17" customHeight="1" ht="18.75">
      <c r="A17" s="1"/>
      <c r="B17" s="19"/>
      <c r="C17" s="14" t="s">
        <v>13</v>
      </c>
      <c r="D17" s="15"/>
      <c r="E17" s="15"/>
      <c r="F17" s="15"/>
      <c r="G17" s="15"/>
      <c r="H17" s="15"/>
      <c r="I17" s="24"/>
      <c r="J17" s="25"/>
      <c r="K17" s="26"/>
      <c r="L17" s="33"/>
    </row>
    <row x14ac:dyDescent="0.25" r="18" customHeight="1" ht="18.75">
      <c r="A18" s="1"/>
      <c r="B18" s="13" t="s">
        <v>16</v>
      </c>
      <c r="C18" s="14" t="s">
        <v>11</v>
      </c>
      <c r="D18" s="15"/>
      <c r="E18" s="15"/>
      <c r="F18" s="15"/>
      <c r="G18" s="15"/>
      <c r="H18" s="15"/>
      <c r="I18" s="16"/>
      <c r="J18" s="17">
        <f>SUM(I18,'WK 4 06-02-23'!J18:K20)</f>
        <v>25569.041666666668</v>
      </c>
      <c r="K18" s="18"/>
      <c r="L18" s="33"/>
    </row>
    <row x14ac:dyDescent="0.25" r="19" customHeight="1" ht="18.75">
      <c r="A19" s="1"/>
      <c r="B19" s="19"/>
      <c r="C19" s="14" t="s">
        <v>12</v>
      </c>
      <c r="D19" s="15"/>
      <c r="E19" s="15"/>
      <c r="F19" s="15"/>
      <c r="G19" s="15"/>
      <c r="H19" s="15"/>
      <c r="I19" s="20"/>
      <c r="J19" s="21"/>
      <c r="K19" s="22"/>
      <c r="L19" s="33"/>
    </row>
    <row x14ac:dyDescent="0.25" r="20" customHeight="1" ht="42">
      <c r="A20" s="1"/>
      <c r="B20" s="19"/>
      <c r="C20" s="14" t="s">
        <v>13</v>
      </c>
      <c r="D20" s="15"/>
      <c r="E20" s="15"/>
      <c r="F20" s="15"/>
      <c r="G20" s="15"/>
      <c r="H20" s="15"/>
      <c r="I20" s="24"/>
      <c r="J20" s="25"/>
      <c r="K20" s="26"/>
      <c r="L20" s="33"/>
    </row>
    <row x14ac:dyDescent="0.25" r="21" customHeight="1" ht="46.5">
      <c r="A21" s="1"/>
      <c r="B21" s="13" t="s">
        <v>17</v>
      </c>
      <c r="C21" s="14" t="s">
        <v>11</v>
      </c>
      <c r="D21" s="15"/>
      <c r="E21" s="15"/>
      <c r="F21" s="15"/>
      <c r="G21" s="15"/>
      <c r="H21" s="15"/>
      <c r="I21" s="16">
        <v>1.0833333333333333</v>
      </c>
      <c r="J21" s="17">
        <f>SUM(I21,'WK 4 06-02-23'!J21:K23)</f>
        <v>25569.041666666668</v>
      </c>
      <c r="K21" s="18"/>
      <c r="L21" s="33"/>
    </row>
    <row x14ac:dyDescent="0.25" r="22" customHeight="1" ht="49.95000000000001">
      <c r="A22" s="1"/>
      <c r="B22" s="19"/>
      <c r="C22" s="14" t="s">
        <v>12</v>
      </c>
      <c r="D22" s="36" t="s">
        <v>26</v>
      </c>
      <c r="E22" s="15"/>
      <c r="F22" s="15"/>
      <c r="G22" s="15"/>
      <c r="H22" s="15" t="s">
        <v>27</v>
      </c>
      <c r="I22" s="20"/>
      <c r="J22" s="21"/>
      <c r="K22" s="22"/>
      <c r="L22" s="33"/>
    </row>
    <row x14ac:dyDescent="0.25" r="23" customHeight="1" ht="46.95000000000001">
      <c r="A23" s="1"/>
      <c r="B23" s="19"/>
      <c r="C23" s="14" t="s">
        <v>13</v>
      </c>
      <c r="D23" s="15"/>
      <c r="E23" s="15"/>
      <c r="F23" s="15"/>
      <c r="G23" s="15"/>
      <c r="H23" s="15"/>
      <c r="I23" s="24"/>
      <c r="J23" s="25"/>
      <c r="K23" s="26"/>
      <c r="L23" s="33"/>
    </row>
    <row x14ac:dyDescent="0.25" r="24" customHeight="1" ht="40.5">
      <c r="A24" s="1"/>
      <c r="B24" s="13" t="s">
        <v>18</v>
      </c>
      <c r="C24" s="14" t="s">
        <v>11</v>
      </c>
      <c r="D24" s="15"/>
      <c r="E24" s="15"/>
      <c r="F24" s="15"/>
      <c r="G24" s="15"/>
      <c r="H24" s="15"/>
      <c r="I24" s="16"/>
      <c r="J24" s="17">
        <f>SUM(I24,'WK 4 06-02-23'!J24:K26)</f>
        <v>25569.041666666668</v>
      </c>
      <c r="K24" s="18"/>
      <c r="L24" s="33"/>
    </row>
    <row x14ac:dyDescent="0.25" r="25" customHeight="1" ht="42.45">
      <c r="A25" s="1"/>
      <c r="B25" s="19"/>
      <c r="C25" s="14" t="s">
        <v>12</v>
      </c>
      <c r="D25" s="15"/>
      <c r="E25" s="15"/>
      <c r="F25" s="15"/>
      <c r="G25" s="15"/>
      <c r="H25" s="15"/>
      <c r="I25" s="20"/>
      <c r="J25" s="21"/>
      <c r="K25" s="22"/>
      <c r="L25" s="33"/>
    </row>
    <row x14ac:dyDescent="0.25" r="26" customHeight="1" ht="42.75">
      <c r="A26" s="1"/>
      <c r="B26" s="19"/>
      <c r="C26" s="14" t="s">
        <v>13</v>
      </c>
      <c r="D26" s="15"/>
      <c r="E26" s="15"/>
      <c r="F26" s="15"/>
      <c r="G26" s="15"/>
      <c r="H26" s="15"/>
      <c r="I26" s="24"/>
      <c r="J26" s="25"/>
      <c r="K26" s="26"/>
      <c r="L26" s="33"/>
    </row>
    <row x14ac:dyDescent="0.25" r="27" customHeight="1" ht="18.75">
      <c r="A27" s="1"/>
      <c r="B27" s="1"/>
      <c r="C27" s="1"/>
      <c r="D27" s="1"/>
      <c r="E27" s="1"/>
      <c r="F27" s="1"/>
      <c r="G27" s="1"/>
      <c r="H27" s="1"/>
      <c r="I27" s="27">
        <f>SUM(I9:I26)</f>
        <v>25569.041666666668</v>
      </c>
      <c r="J27" s="28">
        <f>SUM(J9:K26)</f>
        <v>25569.041666666668</v>
      </c>
      <c r="K27" s="28"/>
      <c r="L27" s="33"/>
    </row>
  </sheetData>
  <mergeCells count="20">
    <mergeCell ref="B6:K6"/>
    <mergeCell ref="B9:B11"/>
    <mergeCell ref="I9:I11"/>
    <mergeCell ref="J9:K11"/>
    <mergeCell ref="B12:B14"/>
    <mergeCell ref="I12:I14"/>
    <mergeCell ref="J12:K14"/>
    <mergeCell ref="B15:B17"/>
    <mergeCell ref="I15:I17"/>
    <mergeCell ref="J15:K17"/>
    <mergeCell ref="B18:B20"/>
    <mergeCell ref="I18:I20"/>
    <mergeCell ref="J18:K20"/>
    <mergeCell ref="B21:B23"/>
    <mergeCell ref="I21:I23"/>
    <mergeCell ref="J21:K23"/>
    <mergeCell ref="B24:B26"/>
    <mergeCell ref="I24:I26"/>
    <mergeCell ref="J24:K26"/>
    <mergeCell ref="J27:K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7"/>
  <sheetViews>
    <sheetView workbookViewId="0"/>
  </sheetViews>
  <sheetFormatPr defaultRowHeight="15" x14ac:dyDescent="0.25"/>
  <cols>
    <col min="1" max="1" style="29" width="4.147857142857143" customWidth="1" bestFit="1"/>
    <col min="2" max="2" style="29" width="15.862142857142858" customWidth="1" bestFit="1"/>
    <col min="3" max="3" style="29" width="31.290714285714284" customWidth="1" bestFit="1"/>
    <col min="4" max="4" style="29" width="26.290714285714284" customWidth="1" bestFit="1"/>
    <col min="5" max="5" style="29" width="26.290714285714284" customWidth="1" bestFit="1"/>
    <col min="6" max="6" style="29" width="26.290714285714284" customWidth="1" bestFit="1"/>
    <col min="7" max="7" style="29" width="26.290714285714284" customWidth="1" bestFit="1"/>
    <col min="8" max="8" style="29" width="26.290714285714284" customWidth="1" bestFit="1"/>
    <col min="9" max="9" style="29" width="13.576428571428572" customWidth="1" bestFit="1"/>
    <col min="10" max="10" style="30" width="13.576428571428572" customWidth="1" bestFit="1"/>
    <col min="11" max="11" style="31" width="13.576428571428572" customWidth="1" bestFit="1"/>
    <col min="12" max="12" style="29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  <c r="I1" s="1"/>
      <c r="J1" s="2"/>
      <c r="K1" s="3"/>
      <c r="L1" s="1"/>
    </row>
    <row x14ac:dyDescent="0.25" r="2" customHeight="1" ht="18.75">
      <c r="A2" s="1"/>
      <c r="B2" s="1"/>
      <c r="C2" s="1"/>
      <c r="D2" s="1"/>
      <c r="E2" s="1"/>
      <c r="F2" s="1"/>
      <c r="G2" s="1"/>
      <c r="H2" s="1"/>
      <c r="I2" s="1"/>
      <c r="J2" s="2"/>
      <c r="K2" s="3"/>
      <c r="L2" s="1"/>
    </row>
    <row x14ac:dyDescent="0.25" r="3" customHeight="1" ht="18.75">
      <c r="A3" s="1"/>
      <c r="B3" s="1"/>
      <c r="C3" s="1"/>
      <c r="D3" s="1"/>
      <c r="E3" s="1"/>
      <c r="F3" s="1"/>
      <c r="G3" s="1"/>
      <c r="H3" s="1"/>
      <c r="I3" s="1"/>
      <c r="J3" s="2"/>
      <c r="K3" s="3"/>
      <c r="L3" s="1"/>
    </row>
    <row x14ac:dyDescent="0.25" r="4" customHeight="1" ht="18.75">
      <c r="A4" s="1"/>
      <c r="B4" s="1"/>
      <c r="C4" s="1"/>
      <c r="D4" s="1"/>
      <c r="E4" s="1"/>
      <c r="F4" s="1"/>
      <c r="G4" s="1"/>
      <c r="H4" s="1"/>
      <c r="I4" s="1"/>
      <c r="J4" s="2"/>
      <c r="K4" s="3"/>
      <c r="L4" s="1"/>
    </row>
    <row x14ac:dyDescent="0.25" r="5" customHeight="1" ht="18.75">
      <c r="A5" s="1"/>
      <c r="B5" s="1"/>
      <c r="C5" s="1"/>
      <c r="D5" s="1"/>
      <c r="E5" s="1"/>
      <c r="F5" s="1"/>
      <c r="G5" s="1"/>
      <c r="H5" s="1"/>
      <c r="I5" s="1"/>
      <c r="J5" s="2"/>
      <c r="K5" s="3"/>
      <c r="L5" s="1"/>
    </row>
    <row x14ac:dyDescent="0.25" r="6" customHeight="1" ht="18.75">
      <c r="A6" s="1"/>
      <c r="B6" s="4" t="s">
        <v>0</v>
      </c>
      <c r="C6" s="5"/>
      <c r="D6" s="5"/>
      <c r="E6" s="5"/>
      <c r="F6" s="5"/>
      <c r="G6" s="5"/>
      <c r="H6" s="5"/>
      <c r="I6" s="5"/>
      <c r="J6" s="6"/>
      <c r="K6" s="5"/>
      <c r="L6" s="1"/>
    </row>
    <row x14ac:dyDescent="0.25" r="7" customHeight="1" ht="18.75">
      <c r="A7" s="1"/>
      <c r="B7" s="1"/>
      <c r="C7" s="1"/>
      <c r="D7" s="1"/>
      <c r="E7" s="1"/>
      <c r="F7" s="1"/>
      <c r="G7" s="1"/>
      <c r="H7" s="1"/>
      <c r="I7" s="1"/>
      <c r="J7" s="2"/>
      <c r="K7" s="3"/>
      <c r="L7" s="1"/>
    </row>
    <row x14ac:dyDescent="0.25" r="8" customHeight="1" ht="25.5">
      <c r="A8" s="1"/>
      <c r="B8" s="7" t="s">
        <v>1</v>
      </c>
      <c r="C8" s="8" t="s">
        <v>2</v>
      </c>
      <c r="D8" s="9" t="s">
        <v>3</v>
      </c>
      <c r="E8" s="9" t="s">
        <v>4</v>
      </c>
      <c r="F8" s="9" t="s">
        <v>5</v>
      </c>
      <c r="G8" s="9" t="s">
        <v>6</v>
      </c>
      <c r="H8" s="10" t="s">
        <v>7</v>
      </c>
      <c r="I8" s="10" t="s">
        <v>8</v>
      </c>
      <c r="J8" s="11" t="s">
        <v>9</v>
      </c>
      <c r="K8" s="12"/>
      <c r="L8" s="1"/>
    </row>
    <row x14ac:dyDescent="0.25" r="9" customHeight="1" ht="42">
      <c r="A9" s="1"/>
      <c r="B9" s="13" t="s">
        <v>10</v>
      </c>
      <c r="C9" s="14" t="s">
        <v>11</v>
      </c>
      <c r="D9" s="15"/>
      <c r="E9" s="15"/>
      <c r="F9" s="15"/>
      <c r="G9" s="15"/>
      <c r="H9" s="15"/>
      <c r="I9" s="16"/>
      <c r="J9" s="17">
        <f>SUM(I9,'WK 5 13-02-23'!J9:K11)</f>
        <v>25569.041666666668</v>
      </c>
      <c r="K9" s="18"/>
      <c r="L9" s="1"/>
    </row>
    <row x14ac:dyDescent="0.25" r="10" customHeight="1" ht="42">
      <c r="A10" s="1"/>
      <c r="B10" s="19"/>
      <c r="C10" s="14" t="s">
        <v>12</v>
      </c>
      <c r="D10" s="15"/>
      <c r="E10" s="15"/>
      <c r="F10" s="15"/>
      <c r="G10" s="15"/>
      <c r="H10" s="15"/>
      <c r="I10" s="20"/>
      <c r="J10" s="21"/>
      <c r="K10" s="22"/>
      <c r="L10" s="23">
        <f>I9/I27*100</f>
      </c>
    </row>
    <row x14ac:dyDescent="0.25" r="11" customHeight="1" ht="42">
      <c r="A11" s="1"/>
      <c r="B11" s="19"/>
      <c r="C11" s="14" t="s">
        <v>13</v>
      </c>
      <c r="D11" s="15"/>
      <c r="E11" s="15"/>
      <c r="F11" s="15"/>
      <c r="G11" s="15"/>
      <c r="H11" s="15"/>
      <c r="I11" s="24"/>
      <c r="J11" s="25"/>
      <c r="K11" s="26"/>
      <c r="L11" s="1"/>
    </row>
    <row x14ac:dyDescent="0.25" r="12" customHeight="1" ht="42">
      <c r="A12" s="1"/>
      <c r="B12" s="13" t="s">
        <v>14</v>
      </c>
      <c r="C12" s="14" t="s">
        <v>11</v>
      </c>
      <c r="D12" s="15"/>
      <c r="E12" s="15"/>
      <c r="F12" s="15"/>
      <c r="G12" s="15"/>
      <c r="H12" s="15"/>
      <c r="I12" s="16"/>
      <c r="J12" s="17">
        <f>SUM(I12,'WK 5 13-02-23'!J12:K14)</f>
        <v>25569.041666666668</v>
      </c>
      <c r="K12" s="18"/>
      <c r="L12" s="1"/>
    </row>
    <row x14ac:dyDescent="0.25" r="13" customHeight="1" ht="42">
      <c r="A13" s="1"/>
      <c r="B13" s="19"/>
      <c r="C13" s="14" t="s">
        <v>12</v>
      </c>
      <c r="D13" s="15"/>
      <c r="E13" s="15"/>
      <c r="F13" s="15"/>
      <c r="G13" s="15"/>
      <c r="H13" s="15"/>
      <c r="I13" s="20"/>
      <c r="J13" s="21"/>
      <c r="K13" s="22"/>
      <c r="L13" s="1"/>
    </row>
    <row x14ac:dyDescent="0.25" r="14" customHeight="1" ht="42">
      <c r="A14" s="1"/>
      <c r="B14" s="19"/>
      <c r="C14" s="14" t="s">
        <v>13</v>
      </c>
      <c r="D14" s="15"/>
      <c r="E14" s="15"/>
      <c r="F14" s="15"/>
      <c r="G14" s="15"/>
      <c r="H14" s="15"/>
      <c r="I14" s="24"/>
      <c r="J14" s="25"/>
      <c r="K14" s="26"/>
      <c r="L14" s="1"/>
    </row>
    <row x14ac:dyDescent="0.25" r="15" customHeight="1" ht="42">
      <c r="A15" s="1"/>
      <c r="B15" s="13" t="s">
        <v>15</v>
      </c>
      <c r="C15" s="14" t="s">
        <v>11</v>
      </c>
      <c r="D15" s="15"/>
      <c r="E15" s="15"/>
      <c r="F15" s="15"/>
      <c r="G15" s="15"/>
      <c r="H15" s="15"/>
      <c r="I15" s="16"/>
      <c r="J15" s="17">
        <f>SUM(I15,'WK 5 13-02-23'!J15:K17)</f>
        <v>25569.041666666668</v>
      </c>
      <c r="K15" s="18"/>
      <c r="L15" s="1"/>
    </row>
    <row x14ac:dyDescent="0.25" r="16" customHeight="1" ht="42">
      <c r="A16" s="1"/>
      <c r="B16" s="19"/>
      <c r="C16" s="14" t="s">
        <v>12</v>
      </c>
      <c r="D16" s="15"/>
      <c r="E16" s="15"/>
      <c r="F16" s="15"/>
      <c r="G16" s="15"/>
      <c r="H16" s="15"/>
      <c r="I16" s="20"/>
      <c r="J16" s="21"/>
      <c r="K16" s="22"/>
      <c r="L16" s="1"/>
    </row>
    <row x14ac:dyDescent="0.25" r="17" customHeight="1" ht="42">
      <c r="A17" s="1"/>
      <c r="B17" s="19"/>
      <c r="C17" s="14" t="s">
        <v>13</v>
      </c>
      <c r="D17" s="15"/>
      <c r="E17" s="15"/>
      <c r="F17" s="15"/>
      <c r="G17" s="15"/>
      <c r="H17" s="15"/>
      <c r="I17" s="24"/>
      <c r="J17" s="25"/>
      <c r="K17" s="26"/>
      <c r="L17" s="1"/>
    </row>
    <row x14ac:dyDescent="0.25" r="18" customHeight="1" ht="42">
      <c r="A18" s="1"/>
      <c r="B18" s="13" t="s">
        <v>16</v>
      </c>
      <c r="C18" s="14" t="s">
        <v>11</v>
      </c>
      <c r="D18" s="15"/>
      <c r="E18" s="15"/>
      <c r="F18" s="15"/>
      <c r="G18" s="15"/>
      <c r="H18" s="15"/>
      <c r="I18" s="16"/>
      <c r="J18" s="17">
        <f>SUM(I18,'WK 5 13-02-23'!J18:K20)</f>
        <v>25569.041666666668</v>
      </c>
      <c r="K18" s="18"/>
      <c r="L18" s="1"/>
    </row>
    <row x14ac:dyDescent="0.25" r="19" customHeight="1" ht="42">
      <c r="A19" s="1"/>
      <c r="B19" s="19"/>
      <c r="C19" s="14" t="s">
        <v>12</v>
      </c>
      <c r="D19" s="15"/>
      <c r="E19" s="15"/>
      <c r="F19" s="15"/>
      <c r="G19" s="15"/>
      <c r="H19" s="15"/>
      <c r="I19" s="20"/>
      <c r="J19" s="21"/>
      <c r="K19" s="22"/>
      <c r="L19" s="1"/>
    </row>
    <row x14ac:dyDescent="0.25" r="20" customHeight="1" ht="42">
      <c r="A20" s="1"/>
      <c r="B20" s="19"/>
      <c r="C20" s="14" t="s">
        <v>13</v>
      </c>
      <c r="D20" s="15"/>
      <c r="E20" s="15"/>
      <c r="F20" s="15"/>
      <c r="G20" s="15"/>
      <c r="H20" s="15"/>
      <c r="I20" s="24"/>
      <c r="J20" s="25"/>
      <c r="K20" s="26"/>
      <c r="L20" s="1"/>
    </row>
    <row x14ac:dyDescent="0.25" r="21" customHeight="1" ht="46.5">
      <c r="A21" s="1"/>
      <c r="B21" s="13" t="s">
        <v>17</v>
      </c>
      <c r="C21" s="14" t="s">
        <v>11</v>
      </c>
      <c r="D21" s="15"/>
      <c r="E21" s="15"/>
      <c r="F21" s="15"/>
      <c r="G21" s="15"/>
      <c r="H21" s="15"/>
      <c r="I21" s="16"/>
      <c r="J21" s="17">
        <f>SUM(I21,'WK 5 13-02-23'!J21:K23)</f>
        <v>25569.041666666668</v>
      </c>
      <c r="K21" s="18"/>
      <c r="L21" s="1"/>
    </row>
    <row x14ac:dyDescent="0.25" r="22" customHeight="1" ht="49.95000000000001">
      <c r="A22" s="1"/>
      <c r="B22" s="19"/>
      <c r="C22" s="14" t="s">
        <v>12</v>
      </c>
      <c r="D22" s="15"/>
      <c r="E22" s="15"/>
      <c r="F22" s="15"/>
      <c r="G22" s="15"/>
      <c r="H22" s="15"/>
      <c r="I22" s="20"/>
      <c r="J22" s="21"/>
      <c r="K22" s="22"/>
      <c r="L22" s="1"/>
    </row>
    <row x14ac:dyDescent="0.25" r="23" customHeight="1" ht="46.95000000000001">
      <c r="A23" s="1"/>
      <c r="B23" s="19"/>
      <c r="C23" s="14" t="s">
        <v>13</v>
      </c>
      <c r="D23" s="15"/>
      <c r="E23" s="15"/>
      <c r="F23" s="15"/>
      <c r="G23" s="15"/>
      <c r="H23" s="15"/>
      <c r="I23" s="24"/>
      <c r="J23" s="25"/>
      <c r="K23" s="26"/>
      <c r="L23" s="1"/>
    </row>
    <row x14ac:dyDescent="0.25" r="24" customHeight="1" ht="40.5">
      <c r="A24" s="1"/>
      <c r="B24" s="13" t="s">
        <v>18</v>
      </c>
      <c r="C24" s="14" t="s">
        <v>11</v>
      </c>
      <c r="D24" s="15"/>
      <c r="E24" s="15"/>
      <c r="F24" s="15"/>
      <c r="G24" s="15"/>
      <c r="H24" s="15"/>
      <c r="I24" s="16"/>
      <c r="J24" s="17">
        <f>SUM(I24,'WK 5 13-02-23'!J24:K26)</f>
        <v>25569.041666666668</v>
      </c>
      <c r="K24" s="18"/>
      <c r="L24" s="1"/>
    </row>
    <row x14ac:dyDescent="0.25" r="25" customHeight="1" ht="42.45">
      <c r="A25" s="1"/>
      <c r="B25" s="19"/>
      <c r="C25" s="14" t="s">
        <v>12</v>
      </c>
      <c r="D25" s="15"/>
      <c r="E25" s="15"/>
      <c r="F25" s="15"/>
      <c r="G25" s="15"/>
      <c r="H25" s="15"/>
      <c r="I25" s="20"/>
      <c r="J25" s="21"/>
      <c r="K25" s="22"/>
      <c r="L25" s="1"/>
    </row>
    <row x14ac:dyDescent="0.25" r="26" customHeight="1" ht="42.75">
      <c r="A26" s="1"/>
      <c r="B26" s="19"/>
      <c r="C26" s="14" t="s">
        <v>13</v>
      </c>
      <c r="D26" s="15"/>
      <c r="E26" s="15"/>
      <c r="F26" s="15"/>
      <c r="G26" s="15"/>
      <c r="H26" s="15"/>
      <c r="I26" s="24"/>
      <c r="J26" s="25"/>
      <c r="K26" s="26"/>
      <c r="L26" s="1"/>
    </row>
    <row x14ac:dyDescent="0.25" r="27" customHeight="1" ht="18.75">
      <c r="A27" s="1"/>
      <c r="B27" s="1"/>
      <c r="C27" s="1"/>
      <c r="D27" s="1"/>
      <c r="E27" s="1"/>
      <c r="F27" s="1"/>
      <c r="G27" s="1"/>
      <c r="H27" s="1"/>
      <c r="I27" s="27">
        <f>SUM(I9:I26)</f>
        <v>25569.041666666668</v>
      </c>
      <c r="J27" s="28">
        <f>SUM(J9:K26)</f>
        <v>25569.041666666668</v>
      </c>
      <c r="K27" s="28"/>
      <c r="L27" s="1"/>
    </row>
  </sheetData>
  <mergeCells count="20">
    <mergeCell ref="B6:K6"/>
    <mergeCell ref="B9:B11"/>
    <mergeCell ref="I9:I11"/>
    <mergeCell ref="J9:K11"/>
    <mergeCell ref="B12:B14"/>
    <mergeCell ref="I12:I14"/>
    <mergeCell ref="J12:K14"/>
    <mergeCell ref="B15:B17"/>
    <mergeCell ref="I15:I17"/>
    <mergeCell ref="J15:K17"/>
    <mergeCell ref="B18:B20"/>
    <mergeCell ref="I18:I20"/>
    <mergeCell ref="J18:K20"/>
    <mergeCell ref="B21:B23"/>
    <mergeCell ref="I21:I23"/>
    <mergeCell ref="J21:K23"/>
    <mergeCell ref="B24:B26"/>
    <mergeCell ref="I24:I26"/>
    <mergeCell ref="J24:K26"/>
    <mergeCell ref="J27:K2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7"/>
  <sheetViews>
    <sheetView workbookViewId="0" tabSelected="1"/>
  </sheetViews>
  <sheetFormatPr defaultRowHeight="15" x14ac:dyDescent="0.25"/>
  <cols>
    <col min="1" max="1" style="29" width="4.147857142857143" customWidth="1" bestFit="1"/>
    <col min="2" max="2" style="29" width="15.862142857142858" customWidth="1" bestFit="1"/>
    <col min="3" max="3" style="29" width="31.290714285714284" customWidth="1" bestFit="1"/>
    <col min="4" max="4" style="29" width="26.290714285714284" customWidth="1" bestFit="1"/>
    <col min="5" max="5" style="29" width="26.290714285714284" customWidth="1" bestFit="1"/>
    <col min="6" max="6" style="29" width="26.290714285714284" customWidth="1" bestFit="1"/>
    <col min="7" max="7" style="29" width="26.290714285714284" customWidth="1" bestFit="1"/>
    <col min="8" max="8" style="29" width="26.290714285714284" customWidth="1" bestFit="1"/>
    <col min="9" max="9" style="29" width="13.576428571428572" customWidth="1" bestFit="1"/>
    <col min="10" max="10" style="30" width="13.576428571428572" customWidth="1" bestFit="1"/>
    <col min="11" max="11" style="31" width="13.576428571428572" customWidth="1" bestFit="1"/>
    <col min="12" max="12" style="29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  <c r="I1" s="1"/>
      <c r="J1" s="2"/>
      <c r="K1" s="3"/>
      <c r="L1" s="1"/>
    </row>
    <row x14ac:dyDescent="0.25" r="2" customHeight="1" ht="18.75">
      <c r="A2" s="1"/>
      <c r="B2" s="1"/>
      <c r="C2" s="1"/>
      <c r="D2" s="1"/>
      <c r="E2" s="1"/>
      <c r="F2" s="1"/>
      <c r="G2" s="1"/>
      <c r="H2" s="1"/>
      <c r="I2" s="1"/>
      <c r="J2" s="2"/>
      <c r="K2" s="3"/>
      <c r="L2" s="1"/>
    </row>
    <row x14ac:dyDescent="0.25" r="3" customHeight="1" ht="18.75">
      <c r="A3" s="1"/>
      <c r="B3" s="1"/>
      <c r="C3" s="1"/>
      <c r="D3" s="1"/>
      <c r="E3" s="1"/>
      <c r="F3" s="1"/>
      <c r="G3" s="1"/>
      <c r="H3" s="1"/>
      <c r="I3" s="1"/>
      <c r="J3" s="2"/>
      <c r="K3" s="3"/>
      <c r="L3" s="1"/>
    </row>
    <row x14ac:dyDescent="0.25" r="4" customHeight="1" ht="18.75">
      <c r="A4" s="1"/>
      <c r="B4" s="1"/>
      <c r="C4" s="1"/>
      <c r="D4" s="1"/>
      <c r="E4" s="1"/>
      <c r="F4" s="1"/>
      <c r="G4" s="1"/>
      <c r="H4" s="1"/>
      <c r="I4" s="1"/>
      <c r="J4" s="2"/>
      <c r="K4" s="3"/>
      <c r="L4" s="1"/>
    </row>
    <row x14ac:dyDescent="0.25" r="5" customHeight="1" ht="18.75">
      <c r="A5" s="1"/>
      <c r="B5" s="1"/>
      <c r="C5" s="1"/>
      <c r="D5" s="1"/>
      <c r="E5" s="1"/>
      <c r="F5" s="1"/>
      <c r="G5" s="1"/>
      <c r="H5" s="1"/>
      <c r="I5" s="1"/>
      <c r="J5" s="2"/>
      <c r="K5" s="3"/>
      <c r="L5" s="1"/>
    </row>
    <row x14ac:dyDescent="0.25" r="6" customHeight="1" ht="18.75">
      <c r="A6" s="1"/>
      <c r="B6" s="4" t="s">
        <v>0</v>
      </c>
      <c r="C6" s="5"/>
      <c r="D6" s="5"/>
      <c r="E6" s="5"/>
      <c r="F6" s="5"/>
      <c r="G6" s="5"/>
      <c r="H6" s="5"/>
      <c r="I6" s="5"/>
      <c r="J6" s="6"/>
      <c r="K6" s="5"/>
      <c r="L6" s="1"/>
    </row>
    <row x14ac:dyDescent="0.25" r="7" customHeight="1" ht="18.75">
      <c r="A7" s="1"/>
      <c r="B7" s="1"/>
      <c r="C7" s="1"/>
      <c r="D7" s="1"/>
      <c r="E7" s="1"/>
      <c r="F7" s="1"/>
      <c r="G7" s="1"/>
      <c r="H7" s="1"/>
      <c r="I7" s="1"/>
      <c r="J7" s="2"/>
      <c r="K7" s="3"/>
      <c r="L7" s="1"/>
    </row>
    <row x14ac:dyDescent="0.25" r="8" customHeight="1" ht="25.5">
      <c r="A8" s="1"/>
      <c r="B8" s="7" t="s">
        <v>1</v>
      </c>
      <c r="C8" s="8" t="s">
        <v>2</v>
      </c>
      <c r="D8" s="9" t="s">
        <v>3</v>
      </c>
      <c r="E8" s="9" t="s">
        <v>4</v>
      </c>
      <c r="F8" s="9" t="s">
        <v>5</v>
      </c>
      <c r="G8" s="9" t="s">
        <v>6</v>
      </c>
      <c r="H8" s="10" t="s">
        <v>7</v>
      </c>
      <c r="I8" s="10" t="s">
        <v>8</v>
      </c>
      <c r="J8" s="11" t="s">
        <v>9</v>
      </c>
      <c r="K8" s="12"/>
      <c r="L8" s="1"/>
    </row>
    <row x14ac:dyDescent="0.25" r="9" customHeight="1" ht="42">
      <c r="A9" s="1"/>
      <c r="B9" s="13" t="s">
        <v>10</v>
      </c>
      <c r="C9" s="14" t="s">
        <v>11</v>
      </c>
      <c r="D9" s="15"/>
      <c r="E9" s="15"/>
      <c r="F9" s="15"/>
      <c r="G9" s="15"/>
      <c r="H9" s="15"/>
      <c r="I9" s="16"/>
      <c r="J9" s="17">
        <f>SUM(I9,'WK 6 20-02-23 '!J9:K11)</f>
        <v>25569.041666666668</v>
      </c>
      <c r="K9" s="18"/>
      <c r="L9" s="1"/>
    </row>
    <row x14ac:dyDescent="0.25" r="10" customHeight="1" ht="42">
      <c r="A10" s="1"/>
      <c r="B10" s="19"/>
      <c r="C10" s="14" t="s">
        <v>12</v>
      </c>
      <c r="D10" s="15"/>
      <c r="E10" s="15"/>
      <c r="F10" s="15"/>
      <c r="G10" s="15"/>
      <c r="H10" s="15"/>
      <c r="I10" s="20"/>
      <c r="J10" s="21"/>
      <c r="K10" s="22"/>
      <c r="L10" s="23">
        <f>I9/I27*100</f>
      </c>
    </row>
    <row x14ac:dyDescent="0.25" r="11" customHeight="1" ht="42">
      <c r="A11" s="1"/>
      <c r="B11" s="19"/>
      <c r="C11" s="14" t="s">
        <v>13</v>
      </c>
      <c r="D11" s="15"/>
      <c r="E11" s="15"/>
      <c r="F11" s="15"/>
      <c r="G11" s="15"/>
      <c r="H11" s="15"/>
      <c r="I11" s="24"/>
      <c r="J11" s="25"/>
      <c r="K11" s="26"/>
      <c r="L11" s="1"/>
    </row>
    <row x14ac:dyDescent="0.25" r="12" customHeight="1" ht="42">
      <c r="A12" s="1"/>
      <c r="B12" s="13" t="s">
        <v>14</v>
      </c>
      <c r="C12" s="14" t="s">
        <v>11</v>
      </c>
      <c r="D12" s="15"/>
      <c r="E12" s="15"/>
      <c r="F12" s="15"/>
      <c r="G12" s="15"/>
      <c r="H12" s="15"/>
      <c r="I12" s="16"/>
      <c r="J12" s="17">
        <f>SUM(I12,'WK 6 20-02-23 '!J12:K14)</f>
        <v>25569.041666666668</v>
      </c>
      <c r="K12" s="18"/>
      <c r="L12" s="1"/>
    </row>
    <row x14ac:dyDescent="0.25" r="13" customHeight="1" ht="42">
      <c r="A13" s="1"/>
      <c r="B13" s="19"/>
      <c r="C13" s="14" t="s">
        <v>12</v>
      </c>
      <c r="D13" s="15"/>
      <c r="E13" s="15"/>
      <c r="F13" s="15"/>
      <c r="G13" s="15"/>
      <c r="H13" s="15"/>
      <c r="I13" s="20"/>
      <c r="J13" s="21"/>
      <c r="K13" s="22"/>
      <c r="L13" s="1"/>
    </row>
    <row x14ac:dyDescent="0.25" r="14" customHeight="1" ht="42">
      <c r="A14" s="1"/>
      <c r="B14" s="19"/>
      <c r="C14" s="14" t="s">
        <v>13</v>
      </c>
      <c r="D14" s="15"/>
      <c r="E14" s="15"/>
      <c r="F14" s="15"/>
      <c r="G14" s="15"/>
      <c r="H14" s="15"/>
      <c r="I14" s="24"/>
      <c r="J14" s="25"/>
      <c r="K14" s="26"/>
      <c r="L14" s="1"/>
    </row>
    <row x14ac:dyDescent="0.25" r="15" customHeight="1" ht="42">
      <c r="A15" s="1"/>
      <c r="B15" s="13" t="s">
        <v>15</v>
      </c>
      <c r="C15" s="14" t="s">
        <v>11</v>
      </c>
      <c r="D15" s="15"/>
      <c r="E15" s="15"/>
      <c r="F15" s="15"/>
      <c r="G15" s="15"/>
      <c r="H15" s="15"/>
      <c r="I15" s="16"/>
      <c r="J15" s="17">
        <f>SUM(I15,'WK 6 20-02-23 '!J15:K17)</f>
        <v>25569.041666666668</v>
      </c>
      <c r="K15" s="18"/>
      <c r="L15" s="1"/>
    </row>
    <row x14ac:dyDescent="0.25" r="16" customHeight="1" ht="42">
      <c r="A16" s="1"/>
      <c r="B16" s="19"/>
      <c r="C16" s="14" t="s">
        <v>12</v>
      </c>
      <c r="D16" s="15"/>
      <c r="E16" s="15"/>
      <c r="F16" s="15"/>
      <c r="G16" s="15"/>
      <c r="H16" s="15"/>
      <c r="I16" s="20"/>
      <c r="J16" s="21"/>
      <c r="K16" s="22"/>
      <c r="L16" s="1"/>
    </row>
    <row x14ac:dyDescent="0.25" r="17" customHeight="1" ht="42">
      <c r="A17" s="1"/>
      <c r="B17" s="19"/>
      <c r="C17" s="14" t="s">
        <v>13</v>
      </c>
      <c r="D17" s="15"/>
      <c r="E17" s="15"/>
      <c r="F17" s="15"/>
      <c r="G17" s="15"/>
      <c r="H17" s="15"/>
      <c r="I17" s="24"/>
      <c r="J17" s="25"/>
      <c r="K17" s="26"/>
      <c r="L17" s="1"/>
    </row>
    <row x14ac:dyDescent="0.25" r="18" customHeight="1" ht="42">
      <c r="A18" s="1"/>
      <c r="B18" s="13" t="s">
        <v>16</v>
      </c>
      <c r="C18" s="14" t="s">
        <v>11</v>
      </c>
      <c r="D18" s="15"/>
      <c r="E18" s="15"/>
      <c r="F18" s="15" t="s">
        <v>19</v>
      </c>
      <c r="G18" s="15"/>
      <c r="H18" s="15"/>
      <c r="I18" s="16"/>
      <c r="J18" s="17">
        <f>SUM(I18,'WK 6 20-02-23 '!J18:K20)</f>
        <v>25569.041666666668</v>
      </c>
      <c r="K18" s="18"/>
      <c r="L18" s="1"/>
    </row>
    <row x14ac:dyDescent="0.25" r="19" customHeight="1" ht="42">
      <c r="A19" s="1"/>
      <c r="B19" s="19"/>
      <c r="C19" s="14" t="s">
        <v>12</v>
      </c>
      <c r="D19" s="15"/>
      <c r="E19" s="15"/>
      <c r="F19" s="15" t="s">
        <v>20</v>
      </c>
      <c r="G19" s="15"/>
      <c r="H19" s="15"/>
      <c r="I19" s="20"/>
      <c r="J19" s="21"/>
      <c r="K19" s="22"/>
      <c r="L19" s="1"/>
    </row>
    <row x14ac:dyDescent="0.25" r="20" customHeight="1" ht="42">
      <c r="A20" s="1"/>
      <c r="B20" s="19"/>
      <c r="C20" s="14" t="s">
        <v>13</v>
      </c>
      <c r="D20" s="15"/>
      <c r="E20" s="15"/>
      <c r="F20" s="15" t="s">
        <v>21</v>
      </c>
      <c r="G20" s="15"/>
      <c r="H20" s="15"/>
      <c r="I20" s="24"/>
      <c r="J20" s="25"/>
      <c r="K20" s="26"/>
      <c r="L20" s="1"/>
    </row>
    <row x14ac:dyDescent="0.25" r="21" customHeight="1" ht="46.5">
      <c r="A21" s="1"/>
      <c r="B21" s="13" t="s">
        <v>17</v>
      </c>
      <c r="C21" s="14" t="s">
        <v>11</v>
      </c>
      <c r="D21" s="15"/>
      <c r="E21" s="15"/>
      <c r="F21" s="15"/>
      <c r="G21" s="15"/>
      <c r="H21" s="15"/>
      <c r="I21" s="16"/>
      <c r="J21" s="17">
        <f>SUM(I21,'WK 6 20-02-23 '!J21:K23)</f>
        <v>25569.041666666668</v>
      </c>
      <c r="K21" s="18"/>
      <c r="L21" s="1"/>
    </row>
    <row x14ac:dyDescent="0.25" r="22" customHeight="1" ht="49.95000000000001">
      <c r="A22" s="1"/>
      <c r="B22" s="19"/>
      <c r="C22" s="14" t="s">
        <v>12</v>
      </c>
      <c r="D22" s="15"/>
      <c r="E22" s="15"/>
      <c r="F22" s="15"/>
      <c r="G22" s="15"/>
      <c r="H22" s="15"/>
      <c r="I22" s="20"/>
      <c r="J22" s="21"/>
      <c r="K22" s="22"/>
      <c r="L22" s="1"/>
    </row>
    <row x14ac:dyDescent="0.25" r="23" customHeight="1" ht="46.95000000000001">
      <c r="A23" s="1"/>
      <c r="B23" s="19"/>
      <c r="C23" s="14" t="s">
        <v>13</v>
      </c>
      <c r="D23" s="15"/>
      <c r="E23" s="15"/>
      <c r="F23" s="15"/>
      <c r="G23" s="15"/>
      <c r="H23" s="15"/>
      <c r="I23" s="24"/>
      <c r="J23" s="25"/>
      <c r="K23" s="26"/>
      <c r="L23" s="1"/>
    </row>
    <row x14ac:dyDescent="0.25" r="24" customHeight="1" ht="40.5">
      <c r="A24" s="1"/>
      <c r="B24" s="13" t="s">
        <v>18</v>
      </c>
      <c r="C24" s="14" t="s">
        <v>11</v>
      </c>
      <c r="D24" s="15"/>
      <c r="E24" s="15"/>
      <c r="F24" s="15"/>
      <c r="G24" s="15"/>
      <c r="H24" s="15"/>
      <c r="I24" s="16"/>
      <c r="J24" s="17">
        <f>SUM(I24,'WK 6 20-02-23 '!J24:K26)</f>
        <v>25569.041666666668</v>
      </c>
      <c r="K24" s="18"/>
      <c r="L24" s="1"/>
    </row>
    <row x14ac:dyDescent="0.25" r="25" customHeight="1" ht="42.45">
      <c r="A25" s="1"/>
      <c r="B25" s="19"/>
      <c r="C25" s="14" t="s">
        <v>12</v>
      </c>
      <c r="D25" s="15"/>
      <c r="E25" s="15"/>
      <c r="F25" s="15"/>
      <c r="G25" s="15"/>
      <c r="H25" s="15"/>
      <c r="I25" s="20"/>
      <c r="J25" s="21"/>
      <c r="K25" s="22"/>
      <c r="L25" s="1"/>
    </row>
    <row x14ac:dyDescent="0.25" r="26" customHeight="1" ht="42.75">
      <c r="A26" s="1"/>
      <c r="B26" s="19"/>
      <c r="C26" s="14" t="s">
        <v>13</v>
      </c>
      <c r="D26" s="15"/>
      <c r="E26" s="15"/>
      <c r="F26" s="15"/>
      <c r="G26" s="15"/>
      <c r="H26" s="15"/>
      <c r="I26" s="24"/>
      <c r="J26" s="25"/>
      <c r="K26" s="26"/>
      <c r="L26" s="1"/>
    </row>
    <row x14ac:dyDescent="0.25" r="27" customHeight="1" ht="18.75">
      <c r="A27" s="1"/>
      <c r="B27" s="1"/>
      <c r="C27" s="1"/>
      <c r="D27" s="1"/>
      <c r="E27" s="1"/>
      <c r="F27" s="1"/>
      <c r="G27" s="1"/>
      <c r="H27" s="1"/>
      <c r="I27" s="27">
        <f>SUM(I9:I26)</f>
        <v>25569.041666666668</v>
      </c>
      <c r="J27" s="28">
        <f>SUM(J9:K26)</f>
        <v>25569.041666666668</v>
      </c>
      <c r="K27" s="28"/>
      <c r="L27" s="1"/>
    </row>
  </sheetData>
  <mergeCells count="20">
    <mergeCell ref="B6:K6"/>
    <mergeCell ref="B9:B11"/>
    <mergeCell ref="I9:I11"/>
    <mergeCell ref="J9:K11"/>
    <mergeCell ref="B12:B14"/>
    <mergeCell ref="I12:I14"/>
    <mergeCell ref="J12:K14"/>
    <mergeCell ref="B15:B17"/>
    <mergeCell ref="I15:I17"/>
    <mergeCell ref="J15:K17"/>
    <mergeCell ref="B18:B20"/>
    <mergeCell ref="I18:I20"/>
    <mergeCell ref="J18:K20"/>
    <mergeCell ref="B21:B23"/>
    <mergeCell ref="I21:I23"/>
    <mergeCell ref="J21:K23"/>
    <mergeCell ref="B24:B26"/>
    <mergeCell ref="I24:I26"/>
    <mergeCell ref="J24:K26"/>
    <mergeCell ref="J27:K2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7"/>
  <sheetViews>
    <sheetView workbookViewId="0"/>
  </sheetViews>
  <sheetFormatPr defaultRowHeight="15" x14ac:dyDescent="0.25"/>
  <cols>
    <col min="1" max="1" style="29" width="4.147857142857143" customWidth="1" bestFit="1"/>
    <col min="2" max="2" style="29" width="15.862142857142858" customWidth="1" bestFit="1"/>
    <col min="3" max="3" style="29" width="31.290714285714284" customWidth="1" bestFit="1"/>
    <col min="4" max="4" style="29" width="26.290714285714284" customWidth="1" bestFit="1"/>
    <col min="5" max="5" style="29" width="26.290714285714284" customWidth="1" bestFit="1"/>
    <col min="6" max="6" style="29" width="26.290714285714284" customWidth="1" bestFit="1"/>
    <col min="7" max="7" style="29" width="26.290714285714284" customWidth="1" bestFit="1"/>
    <col min="8" max="8" style="29" width="26.290714285714284" customWidth="1" bestFit="1"/>
    <col min="9" max="9" style="29" width="13.576428571428572" customWidth="1" bestFit="1"/>
    <col min="10" max="10" style="30" width="13.576428571428572" customWidth="1" bestFit="1"/>
    <col min="11" max="11" style="31" width="13.576428571428572" customWidth="1" bestFit="1"/>
    <col min="12" max="12" style="29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  <c r="I1" s="1"/>
      <c r="J1" s="2"/>
      <c r="K1" s="3"/>
      <c r="L1" s="1"/>
    </row>
    <row x14ac:dyDescent="0.25" r="2" customHeight="1" ht="18.75">
      <c r="A2" s="1"/>
      <c r="B2" s="1"/>
      <c r="C2" s="1"/>
      <c r="D2" s="1"/>
      <c r="E2" s="1"/>
      <c r="F2" s="1"/>
      <c r="G2" s="1"/>
      <c r="H2" s="1"/>
      <c r="I2" s="1"/>
      <c r="J2" s="2"/>
      <c r="K2" s="3"/>
      <c r="L2" s="1"/>
    </row>
    <row x14ac:dyDescent="0.25" r="3" customHeight="1" ht="18.75">
      <c r="A3" s="1"/>
      <c r="B3" s="1"/>
      <c r="C3" s="1"/>
      <c r="D3" s="1"/>
      <c r="E3" s="1"/>
      <c r="F3" s="1"/>
      <c r="G3" s="1"/>
      <c r="H3" s="1"/>
      <c r="I3" s="1"/>
      <c r="J3" s="2"/>
      <c r="K3" s="3"/>
      <c r="L3" s="1"/>
    </row>
    <row x14ac:dyDescent="0.25" r="4" customHeight="1" ht="18.75">
      <c r="A4" s="1"/>
      <c r="B4" s="1"/>
      <c r="C4" s="1"/>
      <c r="D4" s="1"/>
      <c r="E4" s="1"/>
      <c r="F4" s="1"/>
      <c r="G4" s="1"/>
      <c r="H4" s="1"/>
      <c r="I4" s="1"/>
      <c r="J4" s="2"/>
      <c r="K4" s="3"/>
      <c r="L4" s="1"/>
    </row>
    <row x14ac:dyDescent="0.25" r="5" customHeight="1" ht="18.75">
      <c r="A5" s="1"/>
      <c r="B5" s="1"/>
      <c r="C5" s="1"/>
      <c r="D5" s="1"/>
      <c r="E5" s="1"/>
      <c r="F5" s="1"/>
      <c r="G5" s="1"/>
      <c r="H5" s="1"/>
      <c r="I5" s="1"/>
      <c r="J5" s="2"/>
      <c r="K5" s="3"/>
      <c r="L5" s="1"/>
    </row>
    <row x14ac:dyDescent="0.25" r="6" customHeight="1" ht="18.75">
      <c r="A6" s="1"/>
      <c r="B6" s="4" t="s">
        <v>0</v>
      </c>
      <c r="C6" s="5"/>
      <c r="D6" s="5"/>
      <c r="E6" s="5"/>
      <c r="F6" s="5"/>
      <c r="G6" s="5"/>
      <c r="H6" s="5"/>
      <c r="I6" s="5"/>
      <c r="J6" s="6"/>
      <c r="K6" s="5"/>
      <c r="L6" s="1"/>
    </row>
    <row x14ac:dyDescent="0.25" r="7" customHeight="1" ht="18.75">
      <c r="A7" s="1"/>
      <c r="B7" s="1"/>
      <c r="C7" s="1"/>
      <c r="D7" s="1"/>
      <c r="E7" s="1"/>
      <c r="F7" s="1"/>
      <c r="G7" s="1"/>
      <c r="H7" s="1"/>
      <c r="I7" s="1"/>
      <c r="J7" s="2"/>
      <c r="K7" s="3"/>
      <c r="L7" s="1"/>
    </row>
    <row x14ac:dyDescent="0.25" r="8" customHeight="1" ht="25.5">
      <c r="A8" s="1"/>
      <c r="B8" s="7" t="s">
        <v>1</v>
      </c>
      <c r="C8" s="8" t="s">
        <v>2</v>
      </c>
      <c r="D8" s="9" t="s">
        <v>3</v>
      </c>
      <c r="E8" s="9" t="s">
        <v>4</v>
      </c>
      <c r="F8" s="9" t="s">
        <v>5</v>
      </c>
      <c r="G8" s="9" t="s">
        <v>6</v>
      </c>
      <c r="H8" s="10" t="s">
        <v>7</v>
      </c>
      <c r="I8" s="10" t="s">
        <v>8</v>
      </c>
      <c r="J8" s="11" t="s">
        <v>9</v>
      </c>
      <c r="K8" s="12"/>
      <c r="L8" s="1"/>
    </row>
    <row x14ac:dyDescent="0.25" r="9" customHeight="1" ht="42">
      <c r="A9" s="1"/>
      <c r="B9" s="13" t="s">
        <v>10</v>
      </c>
      <c r="C9" s="14" t="s">
        <v>11</v>
      </c>
      <c r="D9" s="15"/>
      <c r="E9" s="15"/>
      <c r="F9" s="15"/>
      <c r="G9" s="15"/>
      <c r="H9" s="15"/>
      <c r="I9" s="16"/>
      <c r="J9" s="17">
        <f>SUM(I9,'WK 7 27-02-23'!J9:K11)</f>
        <v>25569.041666666668</v>
      </c>
      <c r="K9" s="18"/>
      <c r="L9" s="1"/>
    </row>
    <row x14ac:dyDescent="0.25" r="10" customHeight="1" ht="42">
      <c r="A10" s="1"/>
      <c r="B10" s="19"/>
      <c r="C10" s="14" t="s">
        <v>12</v>
      </c>
      <c r="D10" s="15"/>
      <c r="E10" s="15"/>
      <c r="F10" s="15"/>
      <c r="G10" s="15"/>
      <c r="H10" s="15"/>
      <c r="I10" s="20"/>
      <c r="J10" s="21"/>
      <c r="K10" s="22"/>
      <c r="L10" s="23">
        <f>I9/I27*100</f>
      </c>
    </row>
    <row x14ac:dyDescent="0.25" r="11" customHeight="1" ht="42">
      <c r="A11" s="1"/>
      <c r="B11" s="19"/>
      <c r="C11" s="14" t="s">
        <v>13</v>
      </c>
      <c r="D11" s="15"/>
      <c r="E11" s="15"/>
      <c r="F11" s="15"/>
      <c r="G11" s="15"/>
      <c r="H11" s="15"/>
      <c r="I11" s="24"/>
      <c r="J11" s="25"/>
      <c r="K11" s="26"/>
      <c r="L11" s="1"/>
    </row>
    <row x14ac:dyDescent="0.25" r="12" customHeight="1" ht="42">
      <c r="A12" s="1"/>
      <c r="B12" s="13" t="s">
        <v>14</v>
      </c>
      <c r="C12" s="14" t="s">
        <v>11</v>
      </c>
      <c r="D12" s="15"/>
      <c r="E12" s="15"/>
      <c r="F12" s="15"/>
      <c r="G12" s="15"/>
      <c r="H12" s="15"/>
      <c r="I12" s="16"/>
      <c r="J12" s="17">
        <f>SUM(I12,'WK 7 27-02-23'!J12:K14)</f>
        <v>25569.041666666668</v>
      </c>
      <c r="K12" s="18"/>
      <c r="L12" s="1"/>
    </row>
    <row x14ac:dyDescent="0.25" r="13" customHeight="1" ht="42">
      <c r="A13" s="1"/>
      <c r="B13" s="19"/>
      <c r="C13" s="14" t="s">
        <v>12</v>
      </c>
      <c r="D13" s="15"/>
      <c r="E13" s="15"/>
      <c r="F13" s="15"/>
      <c r="G13" s="15"/>
      <c r="H13" s="15"/>
      <c r="I13" s="20"/>
      <c r="J13" s="21"/>
      <c r="K13" s="22"/>
      <c r="L13" s="1"/>
    </row>
    <row x14ac:dyDescent="0.25" r="14" customHeight="1" ht="42">
      <c r="A14" s="1"/>
      <c r="B14" s="19"/>
      <c r="C14" s="14" t="s">
        <v>13</v>
      </c>
      <c r="D14" s="15"/>
      <c r="E14" s="15"/>
      <c r="F14" s="15"/>
      <c r="G14" s="15"/>
      <c r="H14" s="15"/>
      <c r="I14" s="24"/>
      <c r="J14" s="25"/>
      <c r="K14" s="26"/>
      <c r="L14" s="1"/>
    </row>
    <row x14ac:dyDescent="0.25" r="15" customHeight="1" ht="42">
      <c r="A15" s="1"/>
      <c r="B15" s="13" t="s">
        <v>15</v>
      </c>
      <c r="C15" s="14" t="s">
        <v>11</v>
      </c>
      <c r="D15" s="15"/>
      <c r="E15" s="15"/>
      <c r="F15" s="15"/>
      <c r="G15" s="15"/>
      <c r="H15" s="15"/>
      <c r="I15" s="16"/>
      <c r="J15" s="17">
        <f>SUM(I15,'WK 7 27-02-23'!J15:K17)</f>
        <v>25569.041666666668</v>
      </c>
      <c r="K15" s="18"/>
      <c r="L15" s="1"/>
    </row>
    <row x14ac:dyDescent="0.25" r="16" customHeight="1" ht="42">
      <c r="A16" s="1"/>
      <c r="B16" s="19"/>
      <c r="C16" s="14" t="s">
        <v>12</v>
      </c>
      <c r="D16" s="15"/>
      <c r="E16" s="15"/>
      <c r="F16" s="15"/>
      <c r="G16" s="15"/>
      <c r="H16" s="15"/>
      <c r="I16" s="20"/>
      <c r="J16" s="21"/>
      <c r="K16" s="22"/>
      <c r="L16" s="1"/>
    </row>
    <row x14ac:dyDescent="0.25" r="17" customHeight="1" ht="42">
      <c r="A17" s="1"/>
      <c r="B17" s="19"/>
      <c r="C17" s="14" t="s">
        <v>13</v>
      </c>
      <c r="D17" s="15"/>
      <c r="E17" s="15"/>
      <c r="F17" s="15"/>
      <c r="G17" s="15"/>
      <c r="H17" s="15"/>
      <c r="I17" s="24"/>
      <c r="J17" s="25"/>
      <c r="K17" s="26"/>
      <c r="L17" s="1"/>
    </row>
    <row x14ac:dyDescent="0.25" r="18" customHeight="1" ht="42">
      <c r="A18" s="1"/>
      <c r="B18" s="13" t="s">
        <v>16</v>
      </c>
      <c r="C18" s="14" t="s">
        <v>11</v>
      </c>
      <c r="D18" s="15"/>
      <c r="E18" s="15"/>
      <c r="F18" s="15"/>
      <c r="G18" s="15"/>
      <c r="H18" s="15"/>
      <c r="I18" s="16"/>
      <c r="J18" s="17">
        <f>SUM(I18,'WK 7 27-02-23'!J18:K20)</f>
        <v>25569.041666666668</v>
      </c>
      <c r="K18" s="18"/>
      <c r="L18" s="1"/>
    </row>
    <row x14ac:dyDescent="0.25" r="19" customHeight="1" ht="42">
      <c r="A19" s="1"/>
      <c r="B19" s="19"/>
      <c r="C19" s="14" t="s">
        <v>12</v>
      </c>
      <c r="D19" s="15"/>
      <c r="E19" s="15"/>
      <c r="F19" s="15"/>
      <c r="G19" s="15"/>
      <c r="H19" s="15"/>
      <c r="I19" s="20"/>
      <c r="J19" s="21"/>
      <c r="K19" s="22"/>
      <c r="L19" s="1"/>
    </row>
    <row x14ac:dyDescent="0.25" r="20" customHeight="1" ht="42">
      <c r="A20" s="1"/>
      <c r="B20" s="19"/>
      <c r="C20" s="14" t="s">
        <v>13</v>
      </c>
      <c r="D20" s="15"/>
      <c r="E20" s="15"/>
      <c r="F20" s="15"/>
      <c r="G20" s="15"/>
      <c r="H20" s="15"/>
      <c r="I20" s="24"/>
      <c r="J20" s="25"/>
      <c r="K20" s="26"/>
      <c r="L20" s="1"/>
    </row>
    <row x14ac:dyDescent="0.25" r="21" customHeight="1" ht="46.5">
      <c r="A21" s="1"/>
      <c r="B21" s="13" t="s">
        <v>17</v>
      </c>
      <c r="C21" s="14" t="s">
        <v>11</v>
      </c>
      <c r="D21" s="15"/>
      <c r="E21" s="15"/>
      <c r="F21" s="15"/>
      <c r="G21" s="15"/>
      <c r="H21" s="15"/>
      <c r="I21" s="16"/>
      <c r="J21" s="17">
        <f>SUM(I21,'WK 7 27-02-23'!J21:K23)</f>
        <v>25569.041666666668</v>
      </c>
      <c r="K21" s="18"/>
      <c r="L21" s="1"/>
    </row>
    <row x14ac:dyDescent="0.25" r="22" customHeight="1" ht="49.95000000000001">
      <c r="A22" s="1"/>
      <c r="B22" s="19"/>
      <c r="C22" s="14" t="s">
        <v>12</v>
      </c>
      <c r="D22" s="15"/>
      <c r="E22" s="15"/>
      <c r="F22" s="15"/>
      <c r="G22" s="15"/>
      <c r="H22" s="15"/>
      <c r="I22" s="20"/>
      <c r="J22" s="21"/>
      <c r="K22" s="22"/>
      <c r="L22" s="1"/>
    </row>
    <row x14ac:dyDescent="0.25" r="23" customHeight="1" ht="46.95000000000001">
      <c r="A23" s="1"/>
      <c r="B23" s="19"/>
      <c r="C23" s="14" t="s">
        <v>13</v>
      </c>
      <c r="D23" s="15"/>
      <c r="E23" s="15"/>
      <c r="F23" s="15"/>
      <c r="G23" s="15"/>
      <c r="H23" s="15"/>
      <c r="I23" s="24"/>
      <c r="J23" s="25"/>
      <c r="K23" s="26"/>
      <c r="L23" s="1"/>
    </row>
    <row x14ac:dyDescent="0.25" r="24" customHeight="1" ht="40.5">
      <c r="A24" s="1"/>
      <c r="B24" s="13" t="s">
        <v>18</v>
      </c>
      <c r="C24" s="14" t="s">
        <v>11</v>
      </c>
      <c r="D24" s="15"/>
      <c r="E24" s="15"/>
      <c r="F24" s="15"/>
      <c r="G24" s="15"/>
      <c r="H24" s="15"/>
      <c r="I24" s="16"/>
      <c r="J24" s="17">
        <f>SUM(I24,'WK 7 27-02-23'!J24:K26)</f>
        <v>25569.041666666668</v>
      </c>
      <c r="K24" s="18"/>
      <c r="L24" s="1"/>
    </row>
    <row x14ac:dyDescent="0.25" r="25" customHeight="1" ht="42.45">
      <c r="A25" s="1"/>
      <c r="B25" s="19"/>
      <c r="C25" s="14" t="s">
        <v>12</v>
      </c>
      <c r="D25" s="15"/>
      <c r="E25" s="15"/>
      <c r="F25" s="15"/>
      <c r="G25" s="15"/>
      <c r="H25" s="15"/>
      <c r="I25" s="20"/>
      <c r="J25" s="21"/>
      <c r="K25" s="22"/>
      <c r="L25" s="1"/>
    </row>
    <row x14ac:dyDescent="0.25" r="26" customHeight="1" ht="42.75">
      <c r="A26" s="1"/>
      <c r="B26" s="19"/>
      <c r="C26" s="14" t="s">
        <v>13</v>
      </c>
      <c r="D26" s="15"/>
      <c r="E26" s="15"/>
      <c r="F26" s="15"/>
      <c r="G26" s="15"/>
      <c r="H26" s="15"/>
      <c r="I26" s="24"/>
      <c r="J26" s="25"/>
      <c r="K26" s="26"/>
      <c r="L26" s="1"/>
    </row>
    <row x14ac:dyDescent="0.25" r="27" customHeight="1" ht="18.75">
      <c r="A27" s="1"/>
      <c r="B27" s="1"/>
      <c r="C27" s="1"/>
      <c r="D27" s="1"/>
      <c r="E27" s="1"/>
      <c r="F27" s="1"/>
      <c r="G27" s="1"/>
      <c r="H27" s="1"/>
      <c r="I27" s="27"/>
      <c r="J27" s="28"/>
      <c r="K27" s="28"/>
      <c r="L27" s="1"/>
    </row>
  </sheetData>
  <mergeCells count="20">
    <mergeCell ref="B6:K6"/>
    <mergeCell ref="B9:B11"/>
    <mergeCell ref="I9:I11"/>
    <mergeCell ref="J9:K11"/>
    <mergeCell ref="B12:B14"/>
    <mergeCell ref="I12:I14"/>
    <mergeCell ref="J12:K14"/>
    <mergeCell ref="B15:B17"/>
    <mergeCell ref="I15:I17"/>
    <mergeCell ref="J15:K17"/>
    <mergeCell ref="B18:B20"/>
    <mergeCell ref="I18:I20"/>
    <mergeCell ref="J18:K20"/>
    <mergeCell ref="B21:B23"/>
    <mergeCell ref="I21:I23"/>
    <mergeCell ref="J21:K23"/>
    <mergeCell ref="B24:B26"/>
    <mergeCell ref="I24:I26"/>
    <mergeCell ref="J24:K26"/>
    <mergeCell ref="J27:K2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7"/>
  <sheetViews>
    <sheetView workbookViewId="0"/>
  </sheetViews>
  <sheetFormatPr defaultRowHeight="15" x14ac:dyDescent="0.25"/>
  <cols>
    <col min="1" max="1" style="29" width="4.147857142857143" customWidth="1" bestFit="1"/>
    <col min="2" max="2" style="29" width="15.862142857142858" customWidth="1" bestFit="1"/>
    <col min="3" max="3" style="29" width="31.290714285714284" customWidth="1" bestFit="1"/>
    <col min="4" max="4" style="29" width="26.290714285714284" customWidth="1" bestFit="1"/>
    <col min="5" max="5" style="29" width="26.290714285714284" customWidth="1" bestFit="1"/>
    <col min="6" max="6" style="29" width="26.290714285714284" customWidth="1" bestFit="1"/>
    <col min="7" max="7" style="29" width="26.290714285714284" customWidth="1" bestFit="1"/>
    <col min="8" max="8" style="29" width="26.290714285714284" customWidth="1" bestFit="1"/>
    <col min="9" max="9" style="29" width="13.576428571428572" customWidth="1" bestFit="1"/>
    <col min="10" max="10" style="30" width="13.576428571428572" customWidth="1" bestFit="1"/>
    <col min="11" max="11" style="31" width="13.576428571428572" customWidth="1" bestFit="1"/>
    <col min="12" max="12" style="29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  <c r="I1" s="1"/>
      <c r="J1" s="2"/>
      <c r="K1" s="3"/>
      <c r="L1" s="1"/>
    </row>
    <row x14ac:dyDescent="0.25" r="2" customHeight="1" ht="18.75">
      <c r="A2" s="1"/>
      <c r="B2" s="1"/>
      <c r="C2" s="1"/>
      <c r="D2" s="1"/>
      <c r="E2" s="1"/>
      <c r="F2" s="1"/>
      <c r="G2" s="1"/>
      <c r="H2" s="1"/>
      <c r="I2" s="1"/>
      <c r="J2" s="2"/>
      <c r="K2" s="3"/>
      <c r="L2" s="1"/>
    </row>
    <row x14ac:dyDescent="0.25" r="3" customHeight="1" ht="18.75">
      <c r="A3" s="1"/>
      <c r="B3" s="1"/>
      <c r="C3" s="1"/>
      <c r="D3" s="1"/>
      <c r="E3" s="1"/>
      <c r="F3" s="1"/>
      <c r="G3" s="1"/>
      <c r="H3" s="1"/>
      <c r="I3" s="1"/>
      <c r="J3" s="2"/>
      <c r="K3" s="3"/>
      <c r="L3" s="1"/>
    </row>
    <row x14ac:dyDescent="0.25" r="4" customHeight="1" ht="18.75">
      <c r="A4" s="1"/>
      <c r="B4" s="1"/>
      <c r="C4" s="1"/>
      <c r="D4" s="1"/>
      <c r="E4" s="1"/>
      <c r="F4" s="1"/>
      <c r="G4" s="1"/>
      <c r="H4" s="1"/>
      <c r="I4" s="1"/>
      <c r="J4" s="2"/>
      <c r="K4" s="3"/>
      <c r="L4" s="1"/>
    </row>
    <row x14ac:dyDescent="0.25" r="5" customHeight="1" ht="18.75">
      <c r="A5" s="1"/>
      <c r="B5" s="1"/>
      <c r="C5" s="1"/>
      <c r="D5" s="1"/>
      <c r="E5" s="1"/>
      <c r="F5" s="1"/>
      <c r="G5" s="1"/>
      <c r="H5" s="1"/>
      <c r="I5" s="1"/>
      <c r="J5" s="2"/>
      <c r="K5" s="3"/>
      <c r="L5" s="1"/>
    </row>
    <row x14ac:dyDescent="0.25" r="6" customHeight="1" ht="18.75">
      <c r="A6" s="1"/>
      <c r="B6" s="4" t="s">
        <v>0</v>
      </c>
      <c r="C6" s="5"/>
      <c r="D6" s="5"/>
      <c r="E6" s="5"/>
      <c r="F6" s="5"/>
      <c r="G6" s="5"/>
      <c r="H6" s="5"/>
      <c r="I6" s="5"/>
      <c r="J6" s="6"/>
      <c r="K6" s="5"/>
      <c r="L6" s="1"/>
    </row>
    <row x14ac:dyDescent="0.25" r="7" customHeight="1" ht="18.75">
      <c r="A7" s="1"/>
      <c r="B7" s="1"/>
      <c r="C7" s="1"/>
      <c r="D7" s="1"/>
      <c r="E7" s="1"/>
      <c r="F7" s="1"/>
      <c r="G7" s="1"/>
      <c r="H7" s="1"/>
      <c r="I7" s="1"/>
      <c r="J7" s="2"/>
      <c r="K7" s="3"/>
      <c r="L7" s="1"/>
    </row>
    <row x14ac:dyDescent="0.25" r="8" customHeight="1" ht="25.5">
      <c r="A8" s="1"/>
      <c r="B8" s="7" t="s">
        <v>1</v>
      </c>
      <c r="C8" s="8" t="s">
        <v>2</v>
      </c>
      <c r="D8" s="9" t="s">
        <v>3</v>
      </c>
      <c r="E8" s="9" t="s">
        <v>4</v>
      </c>
      <c r="F8" s="9" t="s">
        <v>5</v>
      </c>
      <c r="G8" s="9" t="s">
        <v>6</v>
      </c>
      <c r="H8" s="10" t="s">
        <v>7</v>
      </c>
      <c r="I8" s="10" t="s">
        <v>8</v>
      </c>
      <c r="J8" s="11" t="s">
        <v>9</v>
      </c>
      <c r="K8" s="12"/>
      <c r="L8" s="1"/>
    </row>
    <row x14ac:dyDescent="0.25" r="9" customHeight="1" ht="42">
      <c r="A9" s="1"/>
      <c r="B9" s="13" t="s">
        <v>10</v>
      </c>
      <c r="C9" s="14" t="s">
        <v>11</v>
      </c>
      <c r="D9" s="15"/>
      <c r="E9" s="15"/>
      <c r="F9" s="15"/>
      <c r="G9" s="15"/>
      <c r="H9" s="15"/>
      <c r="I9" s="16"/>
      <c r="J9" s="17">
        <f>SUM(I9,'WK 8 06-03-23'!J9:K11)</f>
        <v>25569.041666666668</v>
      </c>
      <c r="K9" s="18"/>
      <c r="L9" s="1"/>
    </row>
    <row x14ac:dyDescent="0.25" r="10" customHeight="1" ht="42">
      <c r="A10" s="1"/>
      <c r="B10" s="19"/>
      <c r="C10" s="14" t="s">
        <v>12</v>
      </c>
      <c r="D10" s="15"/>
      <c r="E10" s="15"/>
      <c r="F10" s="15"/>
      <c r="G10" s="15"/>
      <c r="H10" s="15"/>
      <c r="I10" s="20"/>
      <c r="J10" s="21"/>
      <c r="K10" s="22"/>
      <c r="L10" s="23">
        <f>I9/I27*100</f>
      </c>
    </row>
    <row x14ac:dyDescent="0.25" r="11" customHeight="1" ht="42">
      <c r="A11" s="1"/>
      <c r="B11" s="19"/>
      <c r="C11" s="14" t="s">
        <v>13</v>
      </c>
      <c r="D11" s="15"/>
      <c r="E11" s="15"/>
      <c r="F11" s="15"/>
      <c r="G11" s="15"/>
      <c r="H11" s="15"/>
      <c r="I11" s="24"/>
      <c r="J11" s="25"/>
      <c r="K11" s="26"/>
      <c r="L11" s="1"/>
    </row>
    <row x14ac:dyDescent="0.25" r="12" customHeight="1" ht="42">
      <c r="A12" s="1"/>
      <c r="B12" s="13" t="s">
        <v>14</v>
      </c>
      <c r="C12" s="14" t="s">
        <v>11</v>
      </c>
      <c r="D12" s="15"/>
      <c r="E12" s="15"/>
      <c r="F12" s="15"/>
      <c r="G12" s="15"/>
      <c r="H12" s="15"/>
      <c r="I12" s="16"/>
      <c r="J12" s="17">
        <f>SUM(I12,'WK 8 06-03-23'!J12:K14)</f>
        <v>25569.041666666668</v>
      </c>
      <c r="K12" s="18"/>
      <c r="L12" s="1"/>
    </row>
    <row x14ac:dyDescent="0.25" r="13" customHeight="1" ht="42">
      <c r="A13" s="1"/>
      <c r="B13" s="19"/>
      <c r="C13" s="14" t="s">
        <v>12</v>
      </c>
      <c r="D13" s="15"/>
      <c r="E13" s="15"/>
      <c r="F13" s="15"/>
      <c r="G13" s="15"/>
      <c r="H13" s="15"/>
      <c r="I13" s="20"/>
      <c r="J13" s="21"/>
      <c r="K13" s="22"/>
      <c r="L13" s="1"/>
    </row>
    <row x14ac:dyDescent="0.25" r="14" customHeight="1" ht="42">
      <c r="A14" s="1"/>
      <c r="B14" s="19"/>
      <c r="C14" s="14" t="s">
        <v>13</v>
      </c>
      <c r="D14" s="15"/>
      <c r="E14" s="15"/>
      <c r="F14" s="15"/>
      <c r="G14" s="15"/>
      <c r="H14" s="15"/>
      <c r="I14" s="24"/>
      <c r="J14" s="25"/>
      <c r="K14" s="26"/>
      <c r="L14" s="1"/>
    </row>
    <row x14ac:dyDescent="0.25" r="15" customHeight="1" ht="42">
      <c r="A15" s="1"/>
      <c r="B15" s="13" t="s">
        <v>15</v>
      </c>
      <c r="C15" s="14" t="s">
        <v>11</v>
      </c>
      <c r="D15" s="15"/>
      <c r="E15" s="15"/>
      <c r="F15" s="15"/>
      <c r="G15" s="15"/>
      <c r="H15" s="15"/>
      <c r="I15" s="16"/>
      <c r="J15" s="17">
        <f>SUM(I15,'WK 8 06-03-23'!J15:K17)</f>
        <v>25569.041666666668</v>
      </c>
      <c r="K15" s="18"/>
      <c r="L15" s="1"/>
    </row>
    <row x14ac:dyDescent="0.25" r="16" customHeight="1" ht="42">
      <c r="A16" s="1"/>
      <c r="B16" s="19"/>
      <c r="C16" s="14" t="s">
        <v>12</v>
      </c>
      <c r="D16" s="15"/>
      <c r="E16" s="15"/>
      <c r="F16" s="15"/>
      <c r="G16" s="15"/>
      <c r="H16" s="15"/>
      <c r="I16" s="20"/>
      <c r="J16" s="21"/>
      <c r="K16" s="22"/>
      <c r="L16" s="1"/>
    </row>
    <row x14ac:dyDescent="0.25" r="17" customHeight="1" ht="42">
      <c r="A17" s="1"/>
      <c r="B17" s="19"/>
      <c r="C17" s="14" t="s">
        <v>13</v>
      </c>
      <c r="D17" s="15"/>
      <c r="E17" s="15"/>
      <c r="F17" s="15"/>
      <c r="G17" s="15"/>
      <c r="H17" s="15"/>
      <c r="I17" s="24"/>
      <c r="J17" s="25"/>
      <c r="K17" s="26"/>
      <c r="L17" s="1"/>
    </row>
    <row x14ac:dyDescent="0.25" r="18" customHeight="1" ht="42">
      <c r="A18" s="1"/>
      <c r="B18" s="13" t="s">
        <v>16</v>
      </c>
      <c r="C18" s="14" t="s">
        <v>11</v>
      </c>
      <c r="D18" s="15"/>
      <c r="E18" s="15"/>
      <c r="F18" s="15"/>
      <c r="G18" s="15"/>
      <c r="H18" s="15"/>
      <c r="I18" s="16"/>
      <c r="J18" s="17">
        <f>SUM(I18,'WK 8 06-03-23'!J18:K20)</f>
        <v>25569.041666666668</v>
      </c>
      <c r="K18" s="18"/>
      <c r="L18" s="1"/>
    </row>
    <row x14ac:dyDescent="0.25" r="19" customHeight="1" ht="42">
      <c r="A19" s="1"/>
      <c r="B19" s="19"/>
      <c r="C19" s="14" t="s">
        <v>12</v>
      </c>
      <c r="D19" s="15"/>
      <c r="E19" s="15"/>
      <c r="F19" s="15"/>
      <c r="G19" s="15"/>
      <c r="H19" s="15"/>
      <c r="I19" s="20"/>
      <c r="J19" s="21"/>
      <c r="K19" s="22"/>
      <c r="L19" s="1"/>
    </row>
    <row x14ac:dyDescent="0.25" r="20" customHeight="1" ht="42">
      <c r="A20" s="1"/>
      <c r="B20" s="19"/>
      <c r="C20" s="14" t="s">
        <v>13</v>
      </c>
      <c r="D20" s="15"/>
      <c r="E20" s="15"/>
      <c r="F20" s="15"/>
      <c r="G20" s="15"/>
      <c r="H20" s="15"/>
      <c r="I20" s="24"/>
      <c r="J20" s="25"/>
      <c r="K20" s="26"/>
      <c r="L20" s="1"/>
    </row>
    <row x14ac:dyDescent="0.25" r="21" customHeight="1" ht="46.5">
      <c r="A21" s="1"/>
      <c r="B21" s="13" t="s">
        <v>17</v>
      </c>
      <c r="C21" s="14" t="s">
        <v>11</v>
      </c>
      <c r="D21" s="15"/>
      <c r="E21" s="15"/>
      <c r="F21" s="15"/>
      <c r="G21" s="15"/>
      <c r="H21" s="15"/>
      <c r="I21" s="16"/>
      <c r="J21" s="17">
        <f>SUM(I21,'WK 8 06-03-23'!J21:K23)</f>
        <v>25569.041666666668</v>
      </c>
      <c r="K21" s="18"/>
      <c r="L21" s="1"/>
    </row>
    <row x14ac:dyDescent="0.25" r="22" customHeight="1" ht="49.95000000000001">
      <c r="A22" s="1"/>
      <c r="B22" s="19"/>
      <c r="C22" s="14" t="s">
        <v>12</v>
      </c>
      <c r="D22" s="15"/>
      <c r="E22" s="15"/>
      <c r="F22" s="15"/>
      <c r="G22" s="15"/>
      <c r="H22" s="15"/>
      <c r="I22" s="20"/>
      <c r="J22" s="21"/>
      <c r="K22" s="22"/>
      <c r="L22" s="1"/>
    </row>
    <row x14ac:dyDescent="0.25" r="23" customHeight="1" ht="46.95000000000001">
      <c r="A23" s="1"/>
      <c r="B23" s="19"/>
      <c r="C23" s="14" t="s">
        <v>13</v>
      </c>
      <c r="D23" s="15"/>
      <c r="E23" s="15"/>
      <c r="F23" s="15"/>
      <c r="G23" s="15"/>
      <c r="H23" s="15"/>
      <c r="I23" s="24"/>
      <c r="J23" s="25"/>
      <c r="K23" s="26"/>
      <c r="L23" s="1"/>
    </row>
    <row x14ac:dyDescent="0.25" r="24" customHeight="1" ht="40.5">
      <c r="A24" s="1"/>
      <c r="B24" s="13" t="s">
        <v>18</v>
      </c>
      <c r="C24" s="14" t="s">
        <v>11</v>
      </c>
      <c r="D24" s="15"/>
      <c r="E24" s="15"/>
      <c r="F24" s="15"/>
      <c r="G24" s="15"/>
      <c r="H24" s="15"/>
      <c r="I24" s="16"/>
      <c r="J24" s="17">
        <f>SUM(I24,'WK 8 06-03-23'!J24:K26)</f>
        <v>25569.041666666668</v>
      </c>
      <c r="K24" s="18"/>
      <c r="L24" s="1"/>
    </row>
    <row x14ac:dyDescent="0.25" r="25" customHeight="1" ht="42.45">
      <c r="A25" s="1"/>
      <c r="B25" s="19"/>
      <c r="C25" s="14" t="s">
        <v>12</v>
      </c>
      <c r="D25" s="15"/>
      <c r="E25" s="15"/>
      <c r="F25" s="15"/>
      <c r="G25" s="15"/>
      <c r="H25" s="15"/>
      <c r="I25" s="20"/>
      <c r="J25" s="21"/>
      <c r="K25" s="22"/>
      <c r="L25" s="1"/>
    </row>
    <row x14ac:dyDescent="0.25" r="26" customHeight="1" ht="42.75">
      <c r="A26" s="1"/>
      <c r="B26" s="19"/>
      <c r="C26" s="14" t="s">
        <v>13</v>
      </c>
      <c r="D26" s="15"/>
      <c r="E26" s="15"/>
      <c r="F26" s="15"/>
      <c r="G26" s="15"/>
      <c r="H26" s="15"/>
      <c r="I26" s="24"/>
      <c r="J26" s="25"/>
      <c r="K26" s="26"/>
      <c r="L26" s="1"/>
    </row>
    <row x14ac:dyDescent="0.25" r="27" customHeight="1" ht="18.75">
      <c r="A27" s="1"/>
      <c r="B27" s="1"/>
      <c r="C27" s="1"/>
      <c r="D27" s="1"/>
      <c r="E27" s="1"/>
      <c r="F27" s="1"/>
      <c r="G27" s="1"/>
      <c r="H27" s="1"/>
      <c r="I27" s="27"/>
      <c r="J27" s="28"/>
      <c r="K27" s="28"/>
      <c r="L27" s="1"/>
    </row>
  </sheetData>
  <mergeCells count="20">
    <mergeCell ref="B6:K6"/>
    <mergeCell ref="B9:B11"/>
    <mergeCell ref="I9:I11"/>
    <mergeCell ref="J9:K11"/>
    <mergeCell ref="B12:B14"/>
    <mergeCell ref="I12:I14"/>
    <mergeCell ref="J12:K14"/>
    <mergeCell ref="B15:B17"/>
    <mergeCell ref="I15:I17"/>
    <mergeCell ref="J15:K17"/>
    <mergeCell ref="B18:B20"/>
    <mergeCell ref="I18:I20"/>
    <mergeCell ref="J18:K20"/>
    <mergeCell ref="B21:B23"/>
    <mergeCell ref="I21:I23"/>
    <mergeCell ref="J21:K23"/>
    <mergeCell ref="B24:B26"/>
    <mergeCell ref="I24:I26"/>
    <mergeCell ref="J24:K26"/>
    <mergeCell ref="J27:K2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PROJECT DETAILS</vt:lpstr>
      <vt:lpstr>WK 1 16-01-23</vt:lpstr>
      <vt:lpstr>WK 2 23-01-23</vt:lpstr>
      <vt:lpstr>WK 3 30-01-23</vt:lpstr>
      <vt:lpstr>WK 4 06-02-23</vt:lpstr>
      <vt:lpstr>WK 5 13-02-23</vt:lpstr>
      <vt:lpstr>WK 6 20-02-23 </vt:lpstr>
      <vt:lpstr>WK 7 27-02-23</vt:lpstr>
      <vt:lpstr>WK 8 06-03-23</vt:lpstr>
      <vt:lpstr>WK 9 13-03-23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2023-03-01T15:58:15.332Z</dcterms:created>
  <dcterms:modified xsi:type="dcterms:W3CDTF">2023-03-01T15:58:15.332Z</dcterms:modified>
</cp:coreProperties>
</file>