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clok\GitHub\MENS-SHED-SOC09109\Documentation\"/>
    </mc:Choice>
  </mc:AlternateContent>
  <xr:revisionPtr revIDLastSave="0" documentId="13_ncr:1_{4B815F28-7BA2-4FC1-A68F-CC53CFC6D80F}" xr6:coauthVersionLast="47" xr6:coauthVersionMax="47" xr10:uidLastSave="{00000000-0000-0000-0000-000000000000}"/>
  <bookViews>
    <workbookView xWindow="-38520" yWindow="-120" windowWidth="38640" windowHeight="2112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H15" i="1"/>
  <c r="G15" i="1"/>
  <c r="F15" i="1"/>
  <c r="E15" i="1"/>
  <c r="D15" i="1"/>
  <c r="H14" i="1"/>
  <c r="G14" i="1"/>
  <c r="F14" i="1"/>
  <c r="E14" i="1"/>
  <c r="D14" i="1"/>
  <c r="C14" i="1"/>
  <c r="C15" i="1"/>
  <c r="J14" i="1" l="1"/>
  <c r="J15" i="1"/>
  <c r="J16" i="1"/>
  <c r="F8" i="1"/>
  <c r="E4" i="1"/>
  <c r="D4" i="1"/>
  <c r="C4" i="1"/>
  <c r="G3" i="1"/>
  <c r="E3" i="1"/>
  <c r="D3" i="1"/>
  <c r="E2" i="1"/>
  <c r="C2" i="1"/>
  <c r="G6" i="1"/>
  <c r="G5" i="1"/>
  <c r="G4" i="1"/>
  <c r="D2" i="1"/>
  <c r="D8" i="1" l="1"/>
  <c r="F5" i="1"/>
  <c r="D5" i="1"/>
  <c r="H4" i="1"/>
  <c r="F4" i="1"/>
  <c r="C3" i="1"/>
  <c r="H3" i="1"/>
  <c r="F3" i="1"/>
  <c r="H2" i="1"/>
  <c r="F2" i="1"/>
  <c r="G2" i="1"/>
  <c r="G8" i="1"/>
  <c r="C8" i="1"/>
  <c r="H8" i="1"/>
  <c r="E8" i="1"/>
  <c r="C6" i="1"/>
  <c r="H6" i="1"/>
  <c r="D6" i="1"/>
  <c r="F6" i="1"/>
  <c r="E6" i="1"/>
  <c r="E5" i="1"/>
  <c r="C5" i="1"/>
  <c r="H5" i="1"/>
  <c r="J4" i="1" l="1"/>
  <c r="J8" i="1"/>
  <c r="J2" i="1"/>
  <c r="J6" i="1"/>
  <c r="J5" i="1"/>
  <c r="J3" i="1"/>
  <c r="F13" i="1" l="1"/>
  <c r="G9" i="1"/>
  <c r="E10" i="1"/>
  <c r="H7" i="1"/>
  <c r="C7" i="1"/>
  <c r="D13" i="1" l="1"/>
  <c r="H13" i="1"/>
  <c r="G13" i="1"/>
  <c r="C13" i="1"/>
  <c r="E11" i="1"/>
  <c r="H11" i="1"/>
  <c r="E13" i="1"/>
  <c r="G12" i="1"/>
  <c r="C12" i="1"/>
  <c r="E12" i="1"/>
  <c r="D12" i="1"/>
  <c r="F12" i="1"/>
  <c r="D7" i="1"/>
  <c r="E7" i="1"/>
  <c r="G7" i="1"/>
  <c r="C11" i="1"/>
  <c r="F11" i="1"/>
  <c r="D11" i="1"/>
  <c r="G11" i="1"/>
  <c r="H12" i="1"/>
  <c r="G10" i="1"/>
  <c r="C10" i="1"/>
  <c r="H10" i="1"/>
  <c r="F10" i="1"/>
  <c r="D10" i="1"/>
  <c r="C9" i="1"/>
  <c r="E9" i="1"/>
  <c r="H9" i="1"/>
  <c r="F9" i="1"/>
  <c r="D9" i="1"/>
  <c r="F7" i="1"/>
  <c r="J7" i="1" l="1"/>
  <c r="J9" i="1"/>
  <c r="E20" i="1"/>
  <c r="J13" i="1"/>
  <c r="F20" i="1"/>
  <c r="J12" i="1"/>
  <c r="D20" i="1"/>
  <c r="H20" i="1"/>
  <c r="J11" i="1"/>
  <c r="G20" i="1"/>
  <c r="J10" i="1"/>
  <c r="C20" i="1"/>
  <c r="J20" i="1" l="1"/>
</calcChain>
</file>

<file path=xl/sharedStrings.xml><?xml version="1.0" encoding="utf-8"?>
<sst xmlns="http://schemas.openxmlformats.org/spreadsheetml/2006/main" count="10" uniqueCount="10">
  <si>
    <t>Week</t>
  </si>
  <si>
    <t>Date</t>
  </si>
  <si>
    <t>Project manager</t>
  </si>
  <si>
    <t>Total</t>
  </si>
  <si>
    <t>Contribution:</t>
  </si>
  <si>
    <t>JB</t>
  </si>
  <si>
    <t>JC</t>
  </si>
  <si>
    <t>RM</t>
  </si>
  <si>
    <t>DB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</si>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</sst>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6</xdr:col>
      <xdr:colOff>266700</xdr:colOff>
      <xdr:row>32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  <xdr:twoCellAnchor editAs="oneCell">
    <xdr:from>
      <xdr:col>1</xdr:col>
      <xdr:colOff>463020</xdr:colOff>
      <xdr:row>3</xdr:row>
      <xdr:rowOff>92580</xdr:rowOff>
    </xdr:from>
    <xdr:to>
      <xdr:col>1</xdr:col>
      <xdr:colOff>463380</xdr:colOff>
      <xdr:row>3</xdr:row>
      <xdr:rowOff>92940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C28AE94-8FAA-8F41-4870-155A11F52597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C28AE94-8FAA-8F41-4870-155A11F5259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341340</xdr:colOff>
      <xdr:row>4</xdr:row>
      <xdr:rowOff>77235</xdr:rowOff>
    </xdr:from>
    <xdr:to>
      <xdr:col>1</xdr:col>
      <xdr:colOff>346380</xdr:colOff>
      <xdr:row>4</xdr:row>
      <xdr:rowOff>94515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5BFBD50-3865-CE99-9369-67E021CC8A47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5BFBD50-3865-CE99-9369-67E021CC8A4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463020</xdr:colOff>
      <xdr:row>7</xdr:row>
      <xdr:rowOff>92580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F0A89D6-DF93-45EB-B2B9-1992988E5C4B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F0A89D6-DF93-45EB-B2B9-1992988E5C4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341340</xdr:colOff>
      <xdr:row>8</xdr:row>
      <xdr:rowOff>77235</xdr:rowOff>
    </xdr:from>
    <xdr:ext cx="5040" cy="17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713DA26-D4A6-4B88-AF81-C5C79FDA57F1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5713DA26-D4A6-4B88-AF81-C5C79FDA57F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463020</xdr:colOff>
      <xdr:row>11</xdr:row>
      <xdr:rowOff>92580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850CD02-20C1-40AE-9265-EF99526125BC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850CD02-20C1-40AE-9265-EF99526125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341340</xdr:colOff>
      <xdr:row>12</xdr:row>
      <xdr:rowOff>77235</xdr:rowOff>
    </xdr:from>
    <xdr:ext cx="5040" cy="17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C491AD9-6B06-49C2-9A57-66072BC48D6D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CC491AD9-6B06-49C2-9A57-66072BC48D6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56e8f5f32bf7d06/Desktop/Napier/Group%20Project/git/MENS-SHED-SOC09109/Documentation/daily-scrum-meeting.xlsx" TargetMode="External"/><Relationship Id="rId1" Type="http://schemas.openxmlformats.org/officeDocument/2006/relationships/externalLinkPath" Target="daily-scrum-mee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 DETAILS"/>
      <sheetName val="WK 1 16-01-23"/>
      <sheetName val="WK 2 23-01-23"/>
      <sheetName val="WK 3 30-01-23"/>
      <sheetName val="WK 4 06-02-23"/>
      <sheetName val="WK 5 13-02-23"/>
      <sheetName val="WK 6 20-02-23 "/>
      <sheetName val="WK 7 27-02-23"/>
      <sheetName val="WK 8 06-03-23"/>
      <sheetName val="WK 9 13-03-23"/>
      <sheetName val="WK 10 20-03-23"/>
      <sheetName val="WK 11 27-03-23"/>
      <sheetName val="WK 12 03-04-23"/>
      <sheetName val="WK 13 10-04-23"/>
      <sheetName val="WK 14 17-04-23"/>
      <sheetName val="WK15 24-04-23"/>
      <sheetName val="WK16 01-05-23"/>
    </sheetNames>
    <sheetDataSet>
      <sheetData sheetId="0"/>
      <sheetData sheetId="1">
        <row r="4">
          <cell r="L4">
            <v>0.7142857142857143</v>
          </cell>
        </row>
        <row r="7">
          <cell r="L7">
            <v>0</v>
          </cell>
        </row>
        <row r="10">
          <cell r="L10">
            <v>0.28571428571428575</v>
          </cell>
        </row>
        <row r="13">
          <cell r="L13">
            <v>0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2">
        <row r="4">
          <cell r="L4">
            <v>0.73154362416107388</v>
          </cell>
        </row>
        <row r="7">
          <cell r="L7">
            <v>0.13422818791946309</v>
          </cell>
        </row>
        <row r="10">
          <cell r="L10">
            <v>0.10067114093959731</v>
          </cell>
        </row>
        <row r="13">
          <cell r="L13">
            <v>3.3557046979865772E-2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3">
        <row r="4">
          <cell r="L4">
            <v>0.46382978723404256</v>
          </cell>
        </row>
        <row r="7">
          <cell r="L7">
            <v>0.42553191489361702</v>
          </cell>
        </row>
        <row r="10">
          <cell r="L10">
            <v>2.553191489361702E-2</v>
          </cell>
        </row>
        <row r="13">
          <cell r="L13">
            <v>8.5106382978723402E-2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4">
        <row r="4">
          <cell r="L4">
            <v>0.21140142517814728</v>
          </cell>
        </row>
        <row r="7">
          <cell r="L7">
            <v>0.15676959619952494</v>
          </cell>
        </row>
        <row r="10">
          <cell r="L10">
            <v>0.20427553444180521</v>
          </cell>
        </row>
        <row r="13">
          <cell r="L13">
            <v>0.19002375296912113</v>
          </cell>
        </row>
        <row r="16">
          <cell r="L16">
            <v>0.14251781472684086</v>
          </cell>
        </row>
        <row r="19">
          <cell r="L19">
            <v>9.5011876484560567E-2</v>
          </cell>
        </row>
      </sheetData>
      <sheetData sheetId="5">
        <row r="4">
          <cell r="L4">
            <v>0.19191919191919191</v>
          </cell>
        </row>
        <row r="7">
          <cell r="L7">
            <v>0.16161616161616163</v>
          </cell>
        </row>
        <row r="10">
          <cell r="L10">
            <v>0.25252525252525254</v>
          </cell>
        </row>
        <row r="13">
          <cell r="L13">
            <v>0.25252525252525254</v>
          </cell>
        </row>
        <row r="16">
          <cell r="L16">
            <v>0.10101010101010101</v>
          </cell>
        </row>
        <row r="19">
          <cell r="L19">
            <v>4.0404040404040407E-2</v>
          </cell>
        </row>
      </sheetData>
      <sheetData sheetId="6">
        <row r="4">
          <cell r="L4">
            <v>0.11650485436893204</v>
          </cell>
        </row>
        <row r="7">
          <cell r="L7">
            <v>3.8834951456310676E-2</v>
          </cell>
        </row>
        <row r="10">
          <cell r="L10">
            <v>0.23300970873786409</v>
          </cell>
        </row>
        <row r="13">
          <cell r="L13">
            <v>0.24271844660194175</v>
          </cell>
        </row>
        <row r="16">
          <cell r="L16">
            <v>0.31067961165048541</v>
          </cell>
        </row>
        <row r="19">
          <cell r="L19">
            <v>5.8252427184466021E-2</v>
          </cell>
        </row>
      </sheetData>
      <sheetData sheetId="7">
        <row r="4">
          <cell r="L4">
            <v>0.05</v>
          </cell>
        </row>
        <row r="7">
          <cell r="L7">
            <v>0.3</v>
          </cell>
        </row>
        <row r="10">
          <cell r="L10">
            <v>0</v>
          </cell>
        </row>
        <row r="13">
          <cell r="L13">
            <v>0.4</v>
          </cell>
        </row>
        <row r="16">
          <cell r="L16">
            <v>0</v>
          </cell>
        </row>
        <row r="19">
          <cell r="L19">
            <v>0.25</v>
          </cell>
        </row>
      </sheetData>
      <sheetData sheetId="8">
        <row r="4">
          <cell r="L4">
            <v>0.19148936170212766</v>
          </cell>
        </row>
        <row r="7">
          <cell r="L7">
            <v>0.1702127659574468</v>
          </cell>
        </row>
        <row r="10">
          <cell r="L10">
            <v>0.38297872340425532</v>
          </cell>
        </row>
        <row r="13">
          <cell r="L13">
            <v>0</v>
          </cell>
        </row>
        <row r="16">
          <cell r="L16">
            <v>0</v>
          </cell>
        </row>
        <row r="19">
          <cell r="L19">
            <v>0.25531914893617019</v>
          </cell>
        </row>
      </sheetData>
      <sheetData sheetId="9">
        <row r="4">
          <cell r="L4">
            <v>0.55555555555555558</v>
          </cell>
        </row>
        <row r="7">
          <cell r="L7">
            <v>0.1111111111111111</v>
          </cell>
        </row>
        <row r="10">
          <cell r="L10">
            <v>0.33333333333333331</v>
          </cell>
        </row>
        <row r="13">
          <cell r="L13">
            <v>0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10">
        <row r="4">
          <cell r="L4">
            <v>0.14285714285714285</v>
          </cell>
        </row>
        <row r="7">
          <cell r="L7">
            <v>5.7142857142857141E-2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0.8</v>
          </cell>
        </row>
        <row r="19">
          <cell r="L19">
            <v>0</v>
          </cell>
        </row>
      </sheetData>
      <sheetData sheetId="11">
        <row r="4">
          <cell r="L4">
            <v>0.10638297872340426</v>
          </cell>
        </row>
        <row r="7">
          <cell r="L7">
            <v>4.2553191489361701E-2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0.85106382978723405</v>
          </cell>
        </row>
        <row r="19">
          <cell r="L19">
            <v>0</v>
          </cell>
        </row>
      </sheetData>
      <sheetData sheetId="12">
        <row r="4">
          <cell r="L4">
            <v>2.4390243902439025E-2</v>
          </cell>
        </row>
        <row r="7">
          <cell r="L7">
            <v>0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0.97560975609756095</v>
          </cell>
        </row>
        <row r="19">
          <cell r="L19">
            <v>0</v>
          </cell>
        </row>
      </sheetData>
      <sheetData sheetId="13">
        <row r="4">
          <cell r="L4">
            <v>0</v>
          </cell>
        </row>
        <row r="7">
          <cell r="L7">
            <v>0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1</v>
          </cell>
        </row>
        <row r="19">
          <cell r="L19">
            <v>0</v>
          </cell>
        </row>
      </sheetData>
      <sheetData sheetId="14">
        <row r="4">
          <cell r="L4">
            <v>0.11406844106463879</v>
          </cell>
        </row>
        <row r="7">
          <cell r="L7">
            <v>0.12547528517110265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0.76045627376425851</v>
          </cell>
        </row>
        <row r="19">
          <cell r="L19">
            <v>0</v>
          </cell>
        </row>
      </sheetData>
      <sheetData sheetId="15">
        <row r="4">
          <cell r="L4">
            <v>7.4626865671641784E-2</v>
          </cell>
        </row>
        <row r="7">
          <cell r="L7">
            <v>0.32835820895522388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0.59701492537313428</v>
          </cell>
        </row>
        <row r="19">
          <cell r="L19">
            <v>0</v>
          </cell>
        </row>
      </sheetData>
      <sheetData sheetId="16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2:38.9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2:43.0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1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90" zoomScaleNormal="90" workbookViewId="0">
      <selection activeCell="E20" sqref="E20"/>
    </sheetView>
  </sheetViews>
  <sheetFormatPr defaultColWidth="11" defaultRowHeight="15.75" x14ac:dyDescent="0.25"/>
  <cols>
    <col min="1" max="1" width="15.5" style="1" bestFit="1" customWidth="1"/>
    <col min="2" max="2" width="14.875" customWidth="1"/>
    <col min="3" max="8" width="19" bestFit="1" customWidth="1"/>
  </cols>
  <sheetData>
    <row r="1" spans="1:10" ht="21" x14ac:dyDescent="0.35">
      <c r="A1" s="3" t="s">
        <v>0</v>
      </c>
      <c r="B1" s="4" t="s">
        <v>1</v>
      </c>
      <c r="C1" s="4" t="s">
        <v>2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8"/>
      <c r="J1" s="4" t="s">
        <v>3</v>
      </c>
    </row>
    <row r="2" spans="1:10" x14ac:dyDescent="0.25">
      <c r="A2" s="5">
        <v>1</v>
      </c>
      <c r="B2" s="6">
        <v>44942</v>
      </c>
      <c r="C2" s="7">
        <f>'[1]WK 1 16-01-23'!$L$4</f>
        <v>0.7142857142857143</v>
      </c>
      <c r="D2" s="2">
        <f>'[1]WK 1 16-01-23'!$L$10</f>
        <v>0.28571428571428575</v>
      </c>
      <c r="E2" s="2">
        <f>'[1]WK 1 16-01-23'!$L$7</f>
        <v>0</v>
      </c>
      <c r="F2" s="2">
        <f>'[1]WK 1 16-01-23'!$L$16</f>
        <v>0</v>
      </c>
      <c r="G2" s="2">
        <f>'[1]WK 1 16-01-23'!$L$13</f>
        <v>0</v>
      </c>
      <c r="H2" s="2">
        <f>'[1]WK 1 16-01-23'!$L$19</f>
        <v>0</v>
      </c>
      <c r="J2" s="2">
        <f t="shared" ref="J2:J16" si="0">SUM(C2:H2)</f>
        <v>1</v>
      </c>
    </row>
    <row r="3" spans="1:10" x14ac:dyDescent="0.25">
      <c r="A3" s="5">
        <v>2</v>
      </c>
      <c r="B3" s="6">
        <v>44949</v>
      </c>
      <c r="C3" s="2">
        <f>'[1]WK 2 23-01-23'!$L$4</f>
        <v>0.73154362416107388</v>
      </c>
      <c r="D3" s="2">
        <f>'[1]WK 2 23-01-23'!$L$10</f>
        <v>0.10067114093959731</v>
      </c>
      <c r="E3" s="2">
        <f>'[1]WK 2 23-01-23'!$L$7</f>
        <v>0.13422818791946309</v>
      </c>
      <c r="F3" s="2">
        <f>'[1]WK 2 23-01-23'!$L$16</f>
        <v>0</v>
      </c>
      <c r="G3" s="2">
        <f>'[1]WK 2 23-01-23'!$L$13</f>
        <v>3.3557046979865772E-2</v>
      </c>
      <c r="H3" s="2">
        <f>'[1]WK 2 23-01-23'!$L$19</f>
        <v>0</v>
      </c>
      <c r="J3" s="2">
        <f t="shared" si="0"/>
        <v>1</v>
      </c>
    </row>
    <row r="4" spans="1:10" x14ac:dyDescent="0.25">
      <c r="A4" s="5">
        <v>3</v>
      </c>
      <c r="B4" s="6">
        <v>44956</v>
      </c>
      <c r="C4" s="2">
        <f>'[1]WK 3 30-01-23'!$L$4</f>
        <v>0.46382978723404256</v>
      </c>
      <c r="D4" s="2">
        <f>'[1]WK 3 30-01-23'!$L$10</f>
        <v>2.553191489361702E-2</v>
      </c>
      <c r="E4" s="2">
        <f>'[1]WK 3 30-01-23'!$L$7</f>
        <v>0.42553191489361702</v>
      </c>
      <c r="F4" s="2">
        <f>'[1]WK 3 30-01-23'!$L$16</f>
        <v>0</v>
      </c>
      <c r="G4" s="2">
        <f>'[1]WK 3 30-01-23'!$L$13</f>
        <v>8.5106382978723402E-2</v>
      </c>
      <c r="H4" s="2">
        <f>'[1]WK 3 30-01-23'!$L$19</f>
        <v>0</v>
      </c>
      <c r="J4" s="2">
        <f t="shared" si="0"/>
        <v>1</v>
      </c>
    </row>
    <row r="5" spans="1:10" x14ac:dyDescent="0.25">
      <c r="A5" s="5">
        <v>4</v>
      </c>
      <c r="B5" s="6">
        <v>44963</v>
      </c>
      <c r="C5" s="2">
        <f>'[1]WK 4 06-02-23'!$L$4</f>
        <v>0.21140142517814728</v>
      </c>
      <c r="D5" s="2">
        <f>'[1]WK 4 06-02-23'!$L$10</f>
        <v>0.20427553444180521</v>
      </c>
      <c r="E5" s="2">
        <f>'[1]WK 4 06-02-23'!$L$7</f>
        <v>0.15676959619952494</v>
      </c>
      <c r="F5" s="2">
        <f>'[1]WK 4 06-02-23'!$L$16</f>
        <v>0.14251781472684086</v>
      </c>
      <c r="G5" s="2">
        <f>'[1]WK 4 06-02-23'!$L$13</f>
        <v>0.19002375296912113</v>
      </c>
      <c r="H5" s="2">
        <f>'[1]WK 4 06-02-23'!$L$19</f>
        <v>9.5011876484560567E-2</v>
      </c>
      <c r="J5" s="2">
        <f t="shared" si="0"/>
        <v>1</v>
      </c>
    </row>
    <row r="6" spans="1:10" x14ac:dyDescent="0.25">
      <c r="A6" s="5">
        <v>5</v>
      </c>
      <c r="B6" s="6">
        <v>44970</v>
      </c>
      <c r="C6" s="2">
        <f>'[1]WK 5 13-02-23'!$L$4</f>
        <v>0.19191919191919191</v>
      </c>
      <c r="D6" s="2">
        <f>'[1]WK 5 13-02-23'!$L$10</f>
        <v>0.25252525252525254</v>
      </c>
      <c r="E6" s="2">
        <f>'[1]WK 5 13-02-23'!$L$7</f>
        <v>0.16161616161616163</v>
      </c>
      <c r="F6" s="2">
        <f>'[1]WK 5 13-02-23'!$L$16</f>
        <v>0.10101010101010101</v>
      </c>
      <c r="G6" s="2">
        <f>'[1]WK 5 13-02-23'!$L$13</f>
        <v>0.25252525252525254</v>
      </c>
      <c r="H6" s="2">
        <f>'[1]WK 5 13-02-23'!$L$19</f>
        <v>4.0404040404040407E-2</v>
      </c>
      <c r="J6" s="2">
        <f t="shared" si="0"/>
        <v>1</v>
      </c>
    </row>
    <row r="7" spans="1:10" x14ac:dyDescent="0.25">
      <c r="A7" s="5">
        <v>6</v>
      </c>
      <c r="B7" s="6">
        <v>44977</v>
      </c>
      <c r="C7" s="2">
        <f>'[1]WK 6 20-02-23 '!$L$4</f>
        <v>0.11650485436893204</v>
      </c>
      <c r="D7" s="2">
        <f>'[1]WK 6 20-02-23 '!$L$10</f>
        <v>0.23300970873786409</v>
      </c>
      <c r="E7" s="2">
        <f>'[1]WK 6 20-02-23 '!$L$7</f>
        <v>3.8834951456310676E-2</v>
      </c>
      <c r="F7" s="2">
        <f>'[1]WK 6 20-02-23 '!$L$16</f>
        <v>0.31067961165048541</v>
      </c>
      <c r="G7" s="2">
        <f>'[1]WK 6 20-02-23 '!$L$13</f>
        <v>0.24271844660194175</v>
      </c>
      <c r="H7" s="2">
        <f>'[1]WK 6 20-02-23 '!$L$19</f>
        <v>5.8252427184466021E-2</v>
      </c>
      <c r="J7" s="2">
        <f t="shared" si="0"/>
        <v>0.99999999999999989</v>
      </c>
    </row>
    <row r="8" spans="1:10" x14ac:dyDescent="0.25">
      <c r="A8" s="5">
        <v>7</v>
      </c>
      <c r="B8" s="6">
        <v>44984</v>
      </c>
      <c r="C8" s="2">
        <f>'[1]WK 7 27-02-23'!$L$4</f>
        <v>0.05</v>
      </c>
      <c r="D8" s="2">
        <f>'[1]WK 7 27-02-23'!$L$10</f>
        <v>0</v>
      </c>
      <c r="E8" s="2">
        <f>'[1]WK 7 27-02-23'!$L$7</f>
        <v>0.3</v>
      </c>
      <c r="F8" s="2">
        <f>'[1]WK 7 27-02-23'!$L$16</f>
        <v>0</v>
      </c>
      <c r="G8" s="2">
        <f>'[1]WK 7 27-02-23'!$L$13</f>
        <v>0.4</v>
      </c>
      <c r="H8" s="2">
        <f>'[1]WK 7 27-02-23'!$L$19</f>
        <v>0.25</v>
      </c>
      <c r="J8" s="2">
        <f t="shared" si="0"/>
        <v>1</v>
      </c>
    </row>
    <row r="9" spans="1:10" x14ac:dyDescent="0.25">
      <c r="A9" s="5">
        <v>8</v>
      </c>
      <c r="B9" s="6">
        <v>44991</v>
      </c>
      <c r="C9" s="2">
        <f>'[1]WK 8 06-03-23'!$L$4</f>
        <v>0.19148936170212766</v>
      </c>
      <c r="D9" s="2">
        <f>'[1]WK 8 06-03-23'!$L$10</f>
        <v>0.38297872340425532</v>
      </c>
      <c r="E9" s="2">
        <f>'[1]WK 8 06-03-23'!$L$7</f>
        <v>0.1702127659574468</v>
      </c>
      <c r="F9" s="2">
        <f>'[1]WK 8 06-03-23'!$L$16</f>
        <v>0</v>
      </c>
      <c r="G9" s="2">
        <f>'[1]WK 8 06-03-23'!$L$13</f>
        <v>0</v>
      </c>
      <c r="H9" s="2">
        <f>'[1]WK 8 06-03-23'!$L$19</f>
        <v>0.25531914893617019</v>
      </c>
      <c r="J9" s="2">
        <f t="shared" si="0"/>
        <v>1</v>
      </c>
    </row>
    <row r="10" spans="1:10" x14ac:dyDescent="0.25">
      <c r="A10" s="5">
        <v>9</v>
      </c>
      <c r="B10" s="6">
        <v>44998</v>
      </c>
      <c r="C10" s="2">
        <f>'[1]WK 9 13-03-23'!$L$4</f>
        <v>0.55555555555555558</v>
      </c>
      <c r="D10" s="2">
        <f>'[1]WK 9 13-03-23'!$L$10</f>
        <v>0.33333333333333331</v>
      </c>
      <c r="E10" s="2">
        <f>'[1]WK 9 13-03-23'!$L$7</f>
        <v>0.1111111111111111</v>
      </c>
      <c r="F10" s="2">
        <f>'[1]WK 9 13-03-23'!$L$16</f>
        <v>0</v>
      </c>
      <c r="G10" s="2">
        <f>'[1]WK 9 13-03-23'!$L$13</f>
        <v>0</v>
      </c>
      <c r="H10" s="2">
        <f>'[1]WK 9 13-03-23'!$L$19</f>
        <v>0</v>
      </c>
      <c r="J10" s="2">
        <f t="shared" si="0"/>
        <v>1</v>
      </c>
    </row>
    <row r="11" spans="1:10" x14ac:dyDescent="0.25">
      <c r="A11" s="5">
        <v>10</v>
      </c>
      <c r="B11" s="6">
        <v>45005</v>
      </c>
      <c r="C11" s="2">
        <f>'[1]WK 10 20-03-23'!$L$4</f>
        <v>0.14285714285714285</v>
      </c>
      <c r="D11" s="2">
        <f>'[1]WK 10 20-03-23'!$L$10</f>
        <v>0</v>
      </c>
      <c r="E11" s="2">
        <f>'[1]WK 10 20-03-23'!$L$7</f>
        <v>5.7142857142857141E-2</v>
      </c>
      <c r="F11" s="2">
        <f>'[1]WK 10 20-03-23'!$L$16</f>
        <v>0.8</v>
      </c>
      <c r="G11" s="2">
        <f>'[1]WK 10 20-03-23'!$L$13</f>
        <v>0</v>
      </c>
      <c r="H11" s="2">
        <f>'[1]WK 10 20-03-23'!$L$19</f>
        <v>0</v>
      </c>
      <c r="J11" s="2">
        <f t="shared" si="0"/>
        <v>1</v>
      </c>
    </row>
    <row r="12" spans="1:10" x14ac:dyDescent="0.25">
      <c r="A12" s="5">
        <v>11</v>
      </c>
      <c r="B12" s="6">
        <v>45012</v>
      </c>
      <c r="C12" s="2">
        <f>'[1]WK 11 27-03-23'!$L$4</f>
        <v>0.10638297872340426</v>
      </c>
      <c r="D12" s="2">
        <f>'[1]WK 11 27-03-23'!$L$10</f>
        <v>0</v>
      </c>
      <c r="E12" s="2">
        <f>'[1]WK 11 27-03-23'!$L$7</f>
        <v>4.2553191489361701E-2</v>
      </c>
      <c r="F12" s="2">
        <f>'[1]WK 11 27-03-23'!$L$16</f>
        <v>0.85106382978723405</v>
      </c>
      <c r="G12" s="2">
        <f>'[1]WK 11 27-03-23'!$L$13</f>
        <v>0</v>
      </c>
      <c r="H12" s="2">
        <f>'[1]WK 11 27-03-23'!$L$19</f>
        <v>0</v>
      </c>
      <c r="J12" s="2">
        <f t="shared" si="0"/>
        <v>1</v>
      </c>
    </row>
    <row r="13" spans="1:10" x14ac:dyDescent="0.25">
      <c r="A13" s="5">
        <v>12</v>
      </c>
      <c r="B13" s="6">
        <v>45019</v>
      </c>
      <c r="C13" s="2">
        <f>'[1]WK 12 03-04-23'!$L$4</f>
        <v>2.4390243902439025E-2</v>
      </c>
      <c r="D13" s="2">
        <f>'[1]WK 12 03-04-23'!$L$10</f>
        <v>0</v>
      </c>
      <c r="E13" s="2">
        <f>'[1]WK 12 03-04-23'!$L$7</f>
        <v>0</v>
      </c>
      <c r="F13" s="2">
        <f>'[1]WK 12 03-04-23'!$L$16</f>
        <v>0.97560975609756095</v>
      </c>
      <c r="G13" s="2">
        <f>'[1]WK 12 03-04-23'!$L$13</f>
        <v>0</v>
      </c>
      <c r="H13" s="2">
        <f>'[1]WK 12 03-04-23'!$L$19</f>
        <v>0</v>
      </c>
      <c r="J13" s="2">
        <f t="shared" si="0"/>
        <v>1</v>
      </c>
    </row>
    <row r="14" spans="1:10" x14ac:dyDescent="0.25">
      <c r="A14" s="5">
        <v>13</v>
      </c>
      <c r="B14" s="6">
        <v>45026</v>
      </c>
      <c r="C14" s="2">
        <f>'[1]WK 13 10-04-23'!$L$4</f>
        <v>0</v>
      </c>
      <c r="D14" s="2">
        <f>'[1]WK 13 10-04-23'!$L$10</f>
        <v>0</v>
      </c>
      <c r="E14" s="2">
        <f>'[1]WK 13 10-04-23'!$L$7</f>
        <v>0</v>
      </c>
      <c r="F14" s="2">
        <f>'[1]WK 13 10-04-23'!$L$16</f>
        <v>1</v>
      </c>
      <c r="G14" s="2">
        <f>'[1]WK 13 10-04-23'!$L$13</f>
        <v>0</v>
      </c>
      <c r="H14" s="2">
        <f>'[1]WK 13 10-04-23'!$L$19</f>
        <v>0</v>
      </c>
      <c r="J14" s="2">
        <f t="shared" si="0"/>
        <v>1</v>
      </c>
    </row>
    <row r="15" spans="1:10" x14ac:dyDescent="0.25">
      <c r="A15" s="5">
        <v>14</v>
      </c>
      <c r="B15" s="6">
        <v>45033</v>
      </c>
      <c r="C15" s="2">
        <f>'[1]WK 14 17-04-23'!$L$4</f>
        <v>0.11406844106463879</v>
      </c>
      <c r="D15" s="2">
        <f>'[1]WK 14 17-04-23'!$L$10</f>
        <v>0</v>
      </c>
      <c r="E15" s="2">
        <f>'[1]WK 14 17-04-23'!$L$7</f>
        <v>0.12547528517110265</v>
      </c>
      <c r="F15" s="2">
        <f>'[1]WK 14 17-04-23'!$L$16</f>
        <v>0.76045627376425851</v>
      </c>
      <c r="G15" s="2">
        <f>'[1]WK 14 17-04-23'!$L$13</f>
        <v>0</v>
      </c>
      <c r="H15" s="2">
        <f>'[1]WK 14 17-04-23'!$L$19</f>
        <v>0</v>
      </c>
      <c r="J15" s="2">
        <f t="shared" si="0"/>
        <v>1</v>
      </c>
    </row>
    <row r="16" spans="1:10" x14ac:dyDescent="0.25">
      <c r="A16" s="5">
        <v>15</v>
      </c>
      <c r="B16" s="6">
        <v>45040</v>
      </c>
      <c r="C16" s="2">
        <f>'[1]WK15 24-04-23'!$L$4</f>
        <v>7.4626865671641784E-2</v>
      </c>
      <c r="D16" s="2">
        <f>'[1]WK15 24-04-23'!$L$10</f>
        <v>0</v>
      </c>
      <c r="E16" s="2">
        <f>'[1]WK15 24-04-23'!$L$7</f>
        <v>0.32835820895522388</v>
      </c>
      <c r="F16" s="2">
        <f>'[1]WK15 24-04-23'!$L$16</f>
        <v>0.59701492537313428</v>
      </c>
      <c r="G16" s="2">
        <f>'[1]WK15 24-04-23'!$L$13</f>
        <v>0</v>
      </c>
      <c r="H16" s="2">
        <f>'[1]WK15 24-04-23'!$L$19</f>
        <v>0</v>
      </c>
      <c r="J16" s="2">
        <f t="shared" si="0"/>
        <v>1</v>
      </c>
    </row>
    <row r="17" spans="1:10" x14ac:dyDescent="0.25">
      <c r="A17" s="5">
        <v>16</v>
      </c>
      <c r="B17" s="6">
        <v>45047</v>
      </c>
    </row>
    <row r="18" spans="1:10" x14ac:dyDescent="0.25">
      <c r="A18" s="5">
        <v>17</v>
      </c>
      <c r="B18" s="6">
        <v>45054</v>
      </c>
    </row>
    <row r="19" spans="1:10" x14ac:dyDescent="0.25">
      <c r="J19" s="2"/>
    </row>
    <row r="20" spans="1:10" ht="21" x14ac:dyDescent="0.35">
      <c r="A20" s="3" t="s">
        <v>4</v>
      </c>
      <c r="C20" s="2">
        <f t="shared" ref="C20:H20" si="1">SUM(C2:C13)/COUNT(C2:C13)</f>
        <v>0.29167998999064754</v>
      </c>
      <c r="D20" s="2">
        <f t="shared" si="1"/>
        <v>0.15150332449916754</v>
      </c>
      <c r="E20" s="2">
        <f t="shared" si="1"/>
        <v>0.13316672814882119</v>
      </c>
      <c r="F20" s="2">
        <f t="shared" si="1"/>
        <v>0.26507342610601853</v>
      </c>
      <c r="G20" s="2">
        <f t="shared" si="1"/>
        <v>0.10032757350457538</v>
      </c>
      <c r="H20" s="2">
        <f t="shared" si="1"/>
        <v>5.824895775076977E-2</v>
      </c>
      <c r="J20" s="2">
        <f>SUM(J2:J13)/COUNT(J2:J13)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Jonathan Cloke</cp:lastModifiedBy>
  <dcterms:created xsi:type="dcterms:W3CDTF">2018-01-15T08:31:40Z</dcterms:created>
  <dcterms:modified xsi:type="dcterms:W3CDTF">2023-04-27T13:30:45Z</dcterms:modified>
</cp:coreProperties>
</file>