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rdiblascolozano/Documents/IA/2doAnyo/metodosInferencia/examen/"/>
    </mc:Choice>
  </mc:AlternateContent>
  <xr:revisionPtr revIDLastSave="0" documentId="13_ncr:1_{E42EC8FB-FB47-A04B-A160-DD4DD7AC54E1}" xr6:coauthVersionLast="47" xr6:coauthVersionMax="47" xr10:uidLastSave="{00000000-0000-0000-0000-000000000000}"/>
  <bookViews>
    <workbookView xWindow="0" yWindow="500" windowWidth="33600" windowHeight="19380" xr2:uid="{69BD772D-6A06-4777-95A2-9A42CF03C495}"/>
  </bookViews>
  <sheets>
    <sheet name="Hoja1" sheetId="1" r:id="rId1"/>
  </sheets>
  <definedNames>
    <definedName name="_xlchart.v1.0" hidden="1">Hoja1!$A$4:$A$53</definedName>
    <definedName name="_xlchart.v1.1" hidden="1">Hoja1!$B$4:$B$53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D3" i="1"/>
  <c r="A2" i="1"/>
  <c r="B2" i="1"/>
  <c r="D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1" i="1"/>
  <c r="E4" i="1"/>
  <c r="E8" i="1"/>
  <c r="E5" i="1"/>
  <c r="E9" i="1"/>
  <c r="E6" i="1"/>
  <c r="E10" i="1"/>
  <c r="E7" i="1"/>
  <c r="E11" i="1"/>
  <c r="E3" i="1"/>
  <c r="D4" i="1"/>
  <c r="D5" i="1"/>
  <c r="D9" i="1"/>
  <c r="D8" i="1"/>
  <c r="D6" i="1"/>
  <c r="D10" i="1"/>
  <c r="D7" i="1"/>
  <c r="E1" i="1" l="1"/>
  <c r="H2" i="1" l="1"/>
</calcChain>
</file>

<file path=xl/sharedStrings.xml><?xml version="1.0" encoding="utf-8"?>
<sst xmlns="http://schemas.openxmlformats.org/spreadsheetml/2006/main" count="8" uniqueCount="8">
  <si>
    <t>x</t>
  </si>
  <si>
    <t>y</t>
  </si>
  <si>
    <t>a</t>
  </si>
  <si>
    <t>b</t>
  </si>
  <si>
    <t>XiYi</t>
  </si>
  <si>
    <t>Medias</t>
  </si>
  <si>
    <t>x^2</t>
  </si>
  <si>
    <t>no me acuerdo de como añadir la recta pero he realizado todos los calculos pertinentes para sacarla y he añadido los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</si>
</sst>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a-ES"/>
              <a:t>Regresión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0690835776675456E-2"/>
          <c:y val="0.12763289982010675"/>
          <c:w val="0.95638176375494044"/>
          <c:h val="0.85591011235955061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Hoja1!$A$4:$A$53</c:f>
              <c:numCache>
                <c:formatCode>General</c:formatCode>
                <c:ptCount val="50"/>
                <c:pt idx="0">
                  <c:v>1.8007507044277271</c:v>
                </c:pt>
                <c:pt idx="1">
                  <c:v>1.4252489990309514</c:v>
                </c:pt>
                <c:pt idx="2">
                  <c:v>0.13942184186509662</c:v>
                </c:pt>
                <c:pt idx="3">
                  <c:v>0.85616487333328928</c:v>
                </c:pt>
                <c:pt idx="4">
                  <c:v>0.53344736973366025</c:v>
                </c:pt>
                <c:pt idx="5">
                  <c:v>2.0315882303774266</c:v>
                </c:pt>
                <c:pt idx="6">
                  <c:v>0.76666008952830966</c:v>
                </c:pt>
                <c:pt idx="7">
                  <c:v>1.4844753778903719</c:v>
                </c:pt>
                <c:pt idx="8">
                  <c:v>4.668585722139361</c:v>
                </c:pt>
                <c:pt idx="9">
                  <c:v>2.484080188667825</c:v>
                </c:pt>
                <c:pt idx="10">
                  <c:v>3.5553264573795134</c:v>
                </c:pt>
                <c:pt idx="11">
                  <c:v>1.1343993541713384</c:v>
                </c:pt>
                <c:pt idx="12">
                  <c:v>1.1238582047196544</c:v>
                </c:pt>
                <c:pt idx="13">
                  <c:v>1.0335277192651118</c:v>
                </c:pt>
                <c:pt idx="14">
                  <c:v>2.1067450389127309</c:v>
                </c:pt>
                <c:pt idx="15">
                  <c:v>3.4688885982041319E-2</c:v>
                </c:pt>
                <c:pt idx="16">
                  <c:v>0.8465523837193083</c:v>
                </c:pt>
                <c:pt idx="17">
                  <c:v>1.9381861238495046</c:v>
                </c:pt>
                <c:pt idx="18">
                  <c:v>1.7766234112717367</c:v>
                </c:pt>
                <c:pt idx="19">
                  <c:v>1.21337582358145</c:v>
                </c:pt>
                <c:pt idx="20">
                  <c:v>1.1636261461414821</c:v>
                </c:pt>
                <c:pt idx="21">
                  <c:v>2.998155276519332</c:v>
                </c:pt>
                <c:pt idx="22">
                  <c:v>0.4489477409977129</c:v>
                </c:pt>
                <c:pt idx="23">
                  <c:v>2.2925814087329406</c:v>
                </c:pt>
                <c:pt idx="24">
                  <c:v>0.54096526665691069</c:v>
                </c:pt>
                <c:pt idx="25">
                  <c:v>0.79262732553622239</c:v>
                </c:pt>
                <c:pt idx="26">
                  <c:v>1.4419457440607781</c:v>
                </c:pt>
                <c:pt idx="27">
                  <c:v>2.9022591620445701</c:v>
                </c:pt>
                <c:pt idx="28">
                  <c:v>1.7685456214635304</c:v>
                </c:pt>
                <c:pt idx="29">
                  <c:v>2.1715310061157633</c:v>
                </c:pt>
                <c:pt idx="30">
                  <c:v>0.1785232920506111</c:v>
                </c:pt>
                <c:pt idx="31">
                  <c:v>3.0048457024393804</c:v>
                </c:pt>
                <c:pt idx="32">
                  <c:v>3.0029738546674412</c:v>
                </c:pt>
                <c:pt idx="33">
                  <c:v>2.0312179025492001</c:v>
                </c:pt>
                <c:pt idx="34">
                  <c:v>3.3651826600235415</c:v>
                </c:pt>
                <c:pt idx="35">
                  <c:v>0.91832530410381619</c:v>
                </c:pt>
                <c:pt idx="36">
                  <c:v>1.7497877674162639</c:v>
                </c:pt>
                <c:pt idx="37">
                  <c:v>2.7167301109129078</c:v>
                </c:pt>
                <c:pt idx="38">
                  <c:v>0.8173964445068328</c:v>
                </c:pt>
                <c:pt idx="39">
                  <c:v>4.2712458232798047</c:v>
                </c:pt>
                <c:pt idx="40">
                  <c:v>0.24146093041473143</c:v>
                </c:pt>
                <c:pt idx="41">
                  <c:v>1.3198903387340699</c:v>
                </c:pt>
                <c:pt idx="42">
                  <c:v>0.88051360484185337</c:v>
                </c:pt>
                <c:pt idx="43">
                  <c:v>3.4503405978426618</c:v>
                </c:pt>
                <c:pt idx="44">
                  <c:v>0.34954289239011632</c:v>
                </c:pt>
                <c:pt idx="45">
                  <c:v>1.4676983746520249</c:v>
                </c:pt>
                <c:pt idx="46">
                  <c:v>0.29556228168628473</c:v>
                </c:pt>
                <c:pt idx="47">
                  <c:v>0.19264904788199066</c:v>
                </c:pt>
                <c:pt idx="48">
                  <c:v>8.0197172224628049E-2</c:v>
                </c:pt>
                <c:pt idx="49">
                  <c:v>2.4501874997918862</c:v>
                </c:pt>
              </c:numCache>
            </c:numRef>
          </c:xVal>
          <c:yVal>
            <c:numRef>
              <c:f>Hoja1!$B$4:$B$53</c:f>
              <c:numCache>
                <c:formatCode>General</c:formatCode>
                <c:ptCount val="50"/>
                <c:pt idx="0">
                  <c:v>6.6421441139297812</c:v>
                </c:pt>
                <c:pt idx="1">
                  <c:v>5.5727680413140934</c:v>
                </c:pt>
                <c:pt idx="2">
                  <c:v>1.8542975870491401</c:v>
                </c:pt>
                <c:pt idx="3">
                  <c:v>3.7114268529637622</c:v>
                </c:pt>
                <c:pt idx="4">
                  <c:v>2.7581056377604214</c:v>
                </c:pt>
                <c:pt idx="5">
                  <c:v>6.9556300364887083</c:v>
                </c:pt>
                <c:pt idx="6">
                  <c:v>3.4457609891792726</c:v>
                </c:pt>
                <c:pt idx="7">
                  <c:v>5.6910901951932447</c:v>
                </c:pt>
                <c:pt idx="8">
                  <c:v>14.763407312782297</c:v>
                </c:pt>
                <c:pt idx="9">
                  <c:v>8.3042310036311644</c:v>
                </c:pt>
                <c:pt idx="10">
                  <c:v>11.571919855417686</c:v>
                </c:pt>
                <c:pt idx="11">
                  <c:v>4.5810108779484979</c:v>
                </c:pt>
                <c:pt idx="12">
                  <c:v>4.3849569604791556</c:v>
                </c:pt>
                <c:pt idx="13">
                  <c:v>4.4990766229898354</c:v>
                </c:pt>
                <c:pt idx="14">
                  <c:v>7.3283607377783513</c:v>
                </c:pt>
                <c:pt idx="15">
                  <c:v>1.48533196945468</c:v>
                </c:pt>
                <c:pt idx="16">
                  <c:v>4.0808048654724773</c:v>
                </c:pt>
                <c:pt idx="17">
                  <c:v>6.9831162187056623</c:v>
                </c:pt>
                <c:pt idx="18">
                  <c:v>6.0016995665466828</c:v>
                </c:pt>
                <c:pt idx="19">
                  <c:v>4.7878967182793133</c:v>
                </c:pt>
                <c:pt idx="20">
                  <c:v>4.2456927160215958</c:v>
                </c:pt>
                <c:pt idx="21">
                  <c:v>9.8752053473096133</c:v>
                </c:pt>
                <c:pt idx="22">
                  <c:v>2.4378485622260326</c:v>
                </c:pt>
                <c:pt idx="23">
                  <c:v>7.5351710306864499</c:v>
                </c:pt>
                <c:pt idx="24">
                  <c:v>2.7668957876396321</c:v>
                </c:pt>
                <c:pt idx="25">
                  <c:v>3.5740923675309095</c:v>
                </c:pt>
                <c:pt idx="26">
                  <c:v>4.9745275228870787</c:v>
                </c:pt>
                <c:pt idx="27">
                  <c:v>9.6973778355595979</c:v>
                </c:pt>
                <c:pt idx="28">
                  <c:v>6.2485239663432672</c:v>
                </c:pt>
                <c:pt idx="29">
                  <c:v>7.2385855992640797</c:v>
                </c:pt>
                <c:pt idx="30">
                  <c:v>1.6023585980218076</c:v>
                </c:pt>
                <c:pt idx="31">
                  <c:v>9.5422220411928365</c:v>
                </c:pt>
                <c:pt idx="32">
                  <c:v>10.506156724493032</c:v>
                </c:pt>
                <c:pt idx="33">
                  <c:v>7.4147679848403509</c:v>
                </c:pt>
                <c:pt idx="34">
                  <c:v>10.83039066530533</c:v>
                </c:pt>
                <c:pt idx="35">
                  <c:v>3.5068084068091578</c:v>
                </c:pt>
                <c:pt idx="36">
                  <c:v>6.4326746671538615</c:v>
                </c:pt>
                <c:pt idx="37">
                  <c:v>9.6084441148223618</c:v>
                </c:pt>
                <c:pt idx="38">
                  <c:v>3.428098364089526</c:v>
                </c:pt>
                <c:pt idx="39">
                  <c:v>13.756132367008428</c:v>
                </c:pt>
                <c:pt idx="40">
                  <c:v>1.5900609981436955</c:v>
                </c:pt>
                <c:pt idx="41">
                  <c:v>4.9827479480045191</c:v>
                </c:pt>
                <c:pt idx="42">
                  <c:v>4.0691100404872067</c:v>
                </c:pt>
                <c:pt idx="43">
                  <c:v>11.23124723272104</c:v>
                </c:pt>
                <c:pt idx="44">
                  <c:v>2.0138214734008875</c:v>
                </c:pt>
                <c:pt idx="45">
                  <c:v>5.322852169554432</c:v>
                </c:pt>
                <c:pt idx="46">
                  <c:v>1.8158618067114596</c:v>
                </c:pt>
                <c:pt idx="47">
                  <c:v>1.4907885397090606</c:v>
                </c:pt>
                <c:pt idx="48">
                  <c:v>1.0181591943733794</c:v>
                </c:pt>
                <c:pt idx="49">
                  <c:v>8.4438009317548133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3D-487C-AACF-304C8AD8C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967551"/>
        <c:axId val="1325968031"/>
      </c:scatterChart>
      <c:valAx>
        <c:axId val="132596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968031"/>
        <c:crosses val="autoZero"/>
        <c:crossBetween val="midCat"/>
      </c:valAx>
      <c:valAx>
        <c:axId val="132596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596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801077</xdr:colOff>
      <xdr:row>3</xdr:row>
      <xdr:rowOff>195384</xdr:rowOff>
    </xdr:from>
    <xdr:to>
      <xdr:col>11</xdr:col>
      <xdr:colOff>678961</xdr:colOff>
      <xdr:row>29</xdr:row>
      <xdr:rowOff>12209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7BE11D-D2E1-F40F-F888-E63D86A35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CF53-803B-4369-AAD9-F61C9E11E5A6}">
  <dimension ref="A1:X53"/>
  <sheetViews>
    <sheetView tabSelected="1" topLeftCell="C1" zoomScale="130" zoomScaleNormal="130" workbookViewId="0">
      <selection activeCell="M6" sqref="M6"/>
    </sheetView>
  </sheetViews>
  <sheetFormatPr baseColWidth="10" defaultColWidth="11.5" defaultRowHeight="15" x14ac:dyDescent="0.2"/>
  <cols>
    <col min="10" max="10" width="69.33203125" customWidth="1"/>
  </cols>
  <sheetData>
    <row r="1" spans="1:24" x14ac:dyDescent="0.2">
      <c r="A1" s="8" t="s">
        <v>5</v>
      </c>
      <c r="B1" s="9"/>
      <c r="D1">
        <f>SUM(D3:D11)</f>
        <v>118.95607425324934</v>
      </c>
      <c r="E1">
        <f>SUM(E3:E11)</f>
        <v>35.02553886854021</v>
      </c>
      <c r="G1" s="7" t="s">
        <v>3</v>
      </c>
      <c r="H1" s="7" t="s">
        <v>2</v>
      </c>
      <c r="W1" s="4"/>
      <c r="X1" s="3"/>
    </row>
    <row r="2" spans="1:24" x14ac:dyDescent="0.2">
      <c r="A2" s="6">
        <f>AVERAGE(A4:A53)</f>
        <v>1.6051832620105142</v>
      </c>
      <c r="B2" s="6">
        <f>AVERAGE(B4:B53)</f>
        <v>5.8520692233485931</v>
      </c>
      <c r="D2" s="5" t="s">
        <v>4</v>
      </c>
      <c r="E2" s="5" t="s">
        <v>6</v>
      </c>
      <c r="G2" s="1">
        <f>(D1 - COUNTA(D2:D53)*A2*B2) / (E1 - COUNTA(E2:E53)*A2^2)</f>
        <v>3.7363897852938912</v>
      </c>
      <c r="H2" s="6">
        <f>B2-G2*A2</f>
        <v>-0.1455211203522202</v>
      </c>
      <c r="J2" t="s">
        <v>7</v>
      </c>
      <c r="X2" s="3"/>
    </row>
    <row r="3" spans="1:24" x14ac:dyDescent="0.2">
      <c r="A3" s="2" t="s">
        <v>0</v>
      </c>
      <c r="B3" s="2" t="s">
        <v>1</v>
      </c>
      <c r="D3">
        <f>A4*B4</f>
        <v>11.960845692069535</v>
      </c>
      <c r="E3">
        <f t="shared" ref="E3:E53" si="0">A4^2</f>
        <v>3.2427030994969552</v>
      </c>
    </row>
    <row r="4" spans="1:24" x14ac:dyDescent="0.2">
      <c r="A4" s="1">
        <v>1.8007507044277271</v>
      </c>
      <c r="B4" s="1">
        <v>6.6421441139297812</v>
      </c>
      <c r="D4">
        <f t="shared" ref="D3:D53" si="1">A5*B5</f>
        <v>7.942582072714587</v>
      </c>
      <c r="E4">
        <f t="shared" si="0"/>
        <v>2.0313347092387288</v>
      </c>
    </row>
    <row r="5" spans="1:24" x14ac:dyDescent="0.2">
      <c r="A5" s="1">
        <v>1.4252489990309514</v>
      </c>
      <c r="B5" s="1">
        <v>5.5727680413140934</v>
      </c>
      <c r="D5">
        <f t="shared" si="1"/>
        <v>0.25852958495239542</v>
      </c>
      <c r="E5">
        <f t="shared" si="0"/>
        <v>1.9438449989056011E-2</v>
      </c>
    </row>
    <row r="6" spans="1:24" x14ac:dyDescent="0.2">
      <c r="A6" s="1">
        <v>0.13942184186509662</v>
      </c>
      <c r="B6" s="1">
        <v>1.8542975870491401</v>
      </c>
      <c r="D6">
        <f t="shared" si="1"/>
        <v>3.1775933014534878</v>
      </c>
      <c r="E6">
        <f t="shared" si="0"/>
        <v>0.73301829032980725</v>
      </c>
    </row>
    <row r="7" spans="1:24" x14ac:dyDescent="0.2">
      <c r="A7" s="1">
        <v>0.85616487333328928</v>
      </c>
      <c r="B7" s="1">
        <v>3.7114268529637622</v>
      </c>
      <c r="D7">
        <f t="shared" si="1"/>
        <v>1.4713041979108763</v>
      </c>
      <c r="E7">
        <f t="shared" si="0"/>
        <v>0.28456609627576041</v>
      </c>
    </row>
    <row r="8" spans="1:24" x14ac:dyDescent="0.2">
      <c r="A8" s="1">
        <v>0.53344736973366025</v>
      </c>
      <c r="B8" s="1">
        <v>2.7581056377604214</v>
      </c>
      <c r="D8">
        <f t="shared" si="1"/>
        <v>14.130976116990171</v>
      </c>
      <c r="E8">
        <f t="shared" si="0"/>
        <v>4.1273507378080838</v>
      </c>
    </row>
    <row r="9" spans="1:24" x14ac:dyDescent="0.2">
      <c r="A9" s="1">
        <v>2.0315882303774266</v>
      </c>
      <c r="B9" s="1">
        <v>6.9556300364887083</v>
      </c>
      <c r="D9">
        <f t="shared" si="1"/>
        <v>2.641727428457338</v>
      </c>
      <c r="E9">
        <f t="shared" si="0"/>
        <v>0.58776769287555575</v>
      </c>
    </row>
    <row r="10" spans="1:24" x14ac:dyDescent="0.2">
      <c r="A10" s="1">
        <v>0.76666008952830966</v>
      </c>
      <c r="B10" s="1">
        <v>3.4457609891792726</v>
      </c>
      <c r="D10">
        <f t="shared" si="1"/>
        <v>8.4482832681176827</v>
      </c>
      <c r="E10">
        <f t="shared" si="0"/>
        <v>2.2036671475627623</v>
      </c>
      <c r="H10" s="3"/>
    </row>
    <row r="11" spans="1:24" x14ac:dyDescent="0.2">
      <c r="A11" s="1">
        <v>1.4844753778903719</v>
      </c>
      <c r="B11" s="1">
        <v>5.6910901951932447</v>
      </c>
      <c r="D11">
        <f>A12*B12</f>
        <v>68.924232590583259</v>
      </c>
      <c r="E11">
        <f t="shared" si="0"/>
        <v>21.795692644963498</v>
      </c>
      <c r="H11" s="3"/>
    </row>
    <row r="12" spans="1:24" x14ac:dyDescent="0.2">
      <c r="A12" s="1">
        <v>4.668585722139361</v>
      </c>
      <c r="B12" s="1">
        <v>14.763407312782297</v>
      </c>
      <c r="D12">
        <f t="shared" si="1"/>
        <v>20.628375718241305</v>
      </c>
      <c r="E12">
        <f t="shared" si="0"/>
        <v>6.1706543837319767</v>
      </c>
      <c r="H12" s="3"/>
    </row>
    <row r="13" spans="1:24" x14ac:dyDescent="0.2">
      <c r="A13" s="1">
        <v>2.484080188667825</v>
      </c>
      <c r="B13" s="1">
        <v>8.3042310036311644</v>
      </c>
      <c r="D13">
        <f t="shared" si="1"/>
        <v>41.141952824641812</v>
      </c>
      <c r="E13">
        <f t="shared" si="0"/>
        <v>12.64034621854276</v>
      </c>
      <c r="H13" s="3"/>
    </row>
    <row r="14" spans="1:24" x14ac:dyDescent="0.2">
      <c r="A14" s="1">
        <v>3.5553264573795134</v>
      </c>
      <c r="B14" s="1">
        <v>11.571919855417686</v>
      </c>
      <c r="D14">
        <f t="shared" si="1"/>
        <v>5.1966957813966523</v>
      </c>
      <c r="E14">
        <f t="shared" si="0"/>
        <v>1.2868618947443498</v>
      </c>
      <c r="H14" s="3"/>
    </row>
    <row r="15" spans="1:24" x14ac:dyDescent="0.2">
      <c r="A15" s="1">
        <v>1.1343993541713384</v>
      </c>
      <c r="B15" s="1">
        <v>4.5810108779484979</v>
      </c>
      <c r="D15">
        <f t="shared" si="1"/>
        <v>4.9280698573770563</v>
      </c>
      <c r="E15">
        <f t="shared" si="0"/>
        <v>1.2630572643156845</v>
      </c>
      <c r="H15" s="3"/>
    </row>
    <row r="16" spans="1:24" x14ac:dyDescent="0.2">
      <c r="A16" s="1">
        <v>1.1238582047196544</v>
      </c>
      <c r="B16" s="1">
        <v>4.3849569604791556</v>
      </c>
      <c r="D16">
        <f t="shared" si="1"/>
        <v>4.649920400957666</v>
      </c>
      <c r="E16">
        <f t="shared" si="0"/>
        <v>1.0681795464893438</v>
      </c>
      <c r="H16" s="3"/>
    </row>
    <row r="17" spans="1:21" x14ac:dyDescent="0.2">
      <c r="A17" s="1">
        <v>1.0335277192651118</v>
      </c>
      <c r="B17" s="1">
        <v>4.4990766229898354</v>
      </c>
      <c r="D17">
        <f t="shared" si="1"/>
        <v>15.438987627677381</v>
      </c>
      <c r="E17">
        <f t="shared" si="0"/>
        <v>4.4383746589834043</v>
      </c>
      <c r="H17" s="3"/>
    </row>
    <row r="18" spans="1:21" x14ac:dyDescent="0.2">
      <c r="A18" s="1">
        <v>2.1067450389127309</v>
      </c>
      <c r="B18" s="1">
        <v>7.3283607377783513</v>
      </c>
      <c r="D18">
        <f t="shared" si="1"/>
        <v>5.1524511333894275E-2</v>
      </c>
      <c r="E18">
        <f t="shared" si="0"/>
        <v>1.2033188106750628E-3</v>
      </c>
    </row>
    <row r="19" spans="1:21" x14ac:dyDescent="0.2">
      <c r="A19" s="1">
        <v>3.4688885982041319E-2</v>
      </c>
      <c r="B19" s="1">
        <v>1.48533196945468</v>
      </c>
      <c r="D19">
        <f t="shared" si="1"/>
        <v>3.4546150863590768</v>
      </c>
      <c r="E19">
        <f t="shared" si="0"/>
        <v>0.71665093838084304</v>
      </c>
      <c r="T19" s="1"/>
      <c r="U19" s="1"/>
    </row>
    <row r="20" spans="1:21" x14ac:dyDescent="0.2">
      <c r="A20" s="1">
        <v>0.8465523837193083</v>
      </c>
      <c r="B20" s="1">
        <v>4.0808048654724773</v>
      </c>
      <c r="D20">
        <f t="shared" si="1"/>
        <v>13.534578956323736</v>
      </c>
      <c r="E20">
        <f t="shared" si="0"/>
        <v>3.7565654506827673</v>
      </c>
      <c r="T20" s="1"/>
      <c r="U20" s="1"/>
    </row>
    <row r="21" spans="1:21" x14ac:dyDescent="0.2">
      <c r="A21" s="1">
        <v>1.9381861238495046</v>
      </c>
      <c r="B21" s="1">
        <v>6.9831162187056623</v>
      </c>
      <c r="D21">
        <f t="shared" si="1"/>
        <v>10.662759957346271</v>
      </c>
      <c r="E21">
        <f t="shared" si="0"/>
        <v>3.1563907454788227</v>
      </c>
      <c r="T21" s="1"/>
      <c r="U21" s="1"/>
    </row>
    <row r="22" spans="1:21" x14ac:dyDescent="0.2">
      <c r="A22" s="1">
        <v>1.7766234112717367</v>
      </c>
      <c r="B22" s="1">
        <v>6.0016995665466828</v>
      </c>
      <c r="D22">
        <f t="shared" si="1"/>
        <v>5.8095181237650833</v>
      </c>
      <c r="E22">
        <f t="shared" si="0"/>
        <v>1.4722808892519621</v>
      </c>
      <c r="T22" s="1"/>
      <c r="U22" s="1"/>
    </row>
    <row r="23" spans="1:21" x14ac:dyDescent="0.2">
      <c r="A23" s="1">
        <v>1.21337582358145</v>
      </c>
      <c r="B23" s="1">
        <v>4.7878967182793133</v>
      </c>
      <c r="D23">
        <f t="shared" si="1"/>
        <v>4.9403990528451711</v>
      </c>
      <c r="E23">
        <f t="shared" si="0"/>
        <v>1.3540258079840779</v>
      </c>
      <c r="T23" s="1"/>
      <c r="U23" s="1"/>
    </row>
    <row r="24" spans="1:21" x14ac:dyDescent="0.2">
      <c r="A24" s="1">
        <v>1.1636261461414821</v>
      </c>
      <c r="B24" s="1">
        <v>4.2456927160215958</v>
      </c>
      <c r="D24">
        <f t="shared" si="1"/>
        <v>29.607399018748239</v>
      </c>
      <c r="E24">
        <f t="shared" si="0"/>
        <v>8.9889350621207118</v>
      </c>
      <c r="T24" s="1"/>
      <c r="U24" s="1"/>
    </row>
    <row r="25" spans="1:21" x14ac:dyDescent="0.2">
      <c r="A25" s="1">
        <v>2.998155276519332</v>
      </c>
      <c r="B25" s="1">
        <v>9.8752053473096133</v>
      </c>
      <c r="D25">
        <f t="shared" si="1"/>
        <v>1.0944666049058998</v>
      </c>
      <c r="E25">
        <f t="shared" si="0"/>
        <v>0.20155407414694951</v>
      </c>
      <c r="T25" s="1"/>
      <c r="U25" s="1"/>
    </row>
    <row r="26" spans="1:21" x14ac:dyDescent="0.2">
      <c r="A26" s="1">
        <v>0.4489477409977129</v>
      </c>
      <c r="B26" s="1">
        <v>2.4378485622260326</v>
      </c>
      <c r="D26">
        <f t="shared" si="1"/>
        <v>17.274993016574786</v>
      </c>
      <c r="E26">
        <f t="shared" si="0"/>
        <v>5.2559295156679147</v>
      </c>
      <c r="T26" s="1"/>
      <c r="U26" s="1"/>
    </row>
    <row r="27" spans="1:21" x14ac:dyDescent="0.2">
      <c r="A27" s="1">
        <v>2.2925814087329406</v>
      </c>
      <c r="B27" s="1">
        <v>7.5351710306864499</v>
      </c>
      <c r="D27">
        <f t="shared" si="1"/>
        <v>1.4967945175723565</v>
      </c>
      <c r="E27">
        <f t="shared" si="0"/>
        <v>0.29264341972918251</v>
      </c>
      <c r="T27" s="1"/>
      <c r="U27" s="1"/>
    </row>
    <row r="28" spans="1:21" x14ac:dyDescent="0.2">
      <c r="A28" s="1">
        <v>0.54096526665691069</v>
      </c>
      <c r="B28" s="1">
        <v>2.7668957876396321</v>
      </c>
      <c r="D28">
        <f t="shared" si="1"/>
        <v>2.83292327449545</v>
      </c>
      <c r="E28">
        <f t="shared" si="0"/>
        <v>0.62825807718670468</v>
      </c>
    </row>
    <row r="29" spans="1:21" x14ac:dyDescent="0.2">
      <c r="A29" s="1">
        <v>0.79262732553622239</v>
      </c>
      <c r="B29" s="1">
        <v>3.5740923675309095</v>
      </c>
      <c r="D29">
        <f t="shared" si="1"/>
        <v>7.1729987903402286</v>
      </c>
      <c r="E29">
        <f t="shared" si="0"/>
        <v>2.0792075288149912</v>
      </c>
    </row>
    <row r="30" spans="1:21" x14ac:dyDescent="0.2">
      <c r="A30" s="1">
        <v>1.4419457440607781</v>
      </c>
      <c r="B30" s="1">
        <v>4.9745275228870787</v>
      </c>
      <c r="D30">
        <f t="shared" si="1"/>
        <v>28.144303671060786</v>
      </c>
      <c r="E30">
        <f t="shared" si="0"/>
        <v>8.4231082436716509</v>
      </c>
    </row>
    <row r="31" spans="1:21" x14ac:dyDescent="0.2">
      <c r="A31" s="1">
        <v>2.9022591620445701</v>
      </c>
      <c r="B31" s="1">
        <v>9.6973778355595979</v>
      </c>
      <c r="D31">
        <f t="shared" si="1"/>
        <v>11.050799701286318</v>
      </c>
      <c r="E31">
        <f t="shared" si="0"/>
        <v>3.1277536151978249</v>
      </c>
    </row>
    <row r="32" spans="1:21" x14ac:dyDescent="0.2">
      <c r="A32" s="1">
        <v>1.7685456214635304</v>
      </c>
      <c r="B32" s="1">
        <v>6.2485239663432672</v>
      </c>
      <c r="D32">
        <f t="shared" si="1"/>
        <v>15.718813069225003</v>
      </c>
      <c r="E32">
        <f t="shared" si="0"/>
        <v>4.7155469105221393</v>
      </c>
    </row>
    <row r="33" spans="1:5" x14ac:dyDescent="0.2">
      <c r="A33" s="1">
        <v>2.1715310061157633</v>
      </c>
      <c r="B33" s="1">
        <v>7.2385855992640797</v>
      </c>
      <c r="D33">
        <f t="shared" si="1"/>
        <v>0.2860583319644549</v>
      </c>
      <c r="E33">
        <f t="shared" si="0"/>
        <v>3.1870565804587782E-2</v>
      </c>
    </row>
    <row r="34" spans="1:5" x14ac:dyDescent="0.2">
      <c r="A34" s="1">
        <v>0.1785232920506111</v>
      </c>
      <c r="B34" s="1">
        <v>1.6023585980218076</v>
      </c>
      <c r="D34">
        <f t="shared" si="1"/>
        <v>28.672904892200627</v>
      </c>
      <c r="E34">
        <f t="shared" si="0"/>
        <v>9.0290976954684137</v>
      </c>
    </row>
    <row r="35" spans="1:5" x14ac:dyDescent="0.2">
      <c r="A35" s="1">
        <v>3.0048457024393804</v>
      </c>
      <c r="B35" s="1">
        <v>9.5422220411928365</v>
      </c>
      <c r="D35">
        <f t="shared" si="1"/>
        <v>31.549713956691097</v>
      </c>
      <c r="E35">
        <f t="shared" si="0"/>
        <v>9.0178519718162296</v>
      </c>
    </row>
    <row r="36" spans="1:5" x14ac:dyDescent="0.2">
      <c r="A36" s="1">
        <v>3.0029738546674412</v>
      </c>
      <c r="B36" s="1">
        <v>10.506156724493032</v>
      </c>
      <c r="D36">
        <f t="shared" si="1"/>
        <v>15.061009474056377</v>
      </c>
      <c r="E36">
        <f t="shared" si="0"/>
        <v>4.1258461676363716</v>
      </c>
    </row>
    <row r="37" spans="1:5" x14ac:dyDescent="0.2">
      <c r="A37" s="1">
        <v>2.0312179025492001</v>
      </c>
      <c r="B37" s="1">
        <v>7.4147679848403509</v>
      </c>
      <c r="D37">
        <f t="shared" si="1"/>
        <v>36.446242868166323</v>
      </c>
      <c r="E37">
        <f t="shared" si="0"/>
        <v>11.324454335323118</v>
      </c>
    </row>
    <row r="38" spans="1:5" x14ac:dyDescent="0.2">
      <c r="A38" s="1">
        <v>3.3651826600235415</v>
      </c>
      <c r="B38" s="1">
        <v>10.83039066530533</v>
      </c>
      <c r="D38">
        <f t="shared" si="1"/>
        <v>3.2203908966168391</v>
      </c>
      <c r="E38">
        <f t="shared" si="0"/>
        <v>0.84332136415736647</v>
      </c>
    </row>
    <row r="39" spans="1:5" x14ac:dyDescent="0.2">
      <c r="A39" s="1">
        <v>0.91832530410381619</v>
      </c>
      <c r="B39" s="1">
        <v>3.5068084068091578</v>
      </c>
      <c r="D39">
        <f t="shared" si="1"/>
        <v>11.255815444354313</v>
      </c>
      <c r="E39">
        <f t="shared" si="0"/>
        <v>3.0617572309995933</v>
      </c>
    </row>
    <row r="40" spans="1:5" x14ac:dyDescent="0.2">
      <c r="A40" s="1">
        <v>1.7497877674162639</v>
      </c>
      <c r="B40" s="1">
        <v>6.4326746671538615</v>
      </c>
      <c r="D40">
        <f t="shared" si="1"/>
        <v>26.103549445761832</v>
      </c>
      <c r="E40">
        <f t="shared" si="0"/>
        <v>7.3806224955408606</v>
      </c>
    </row>
    <row r="41" spans="1:5" x14ac:dyDescent="0.2">
      <c r="A41" s="1">
        <v>2.7167301109129078</v>
      </c>
      <c r="B41" s="1">
        <v>9.6084441148223618</v>
      </c>
      <c r="D41">
        <f t="shared" si="1"/>
        <v>2.8021154142264684</v>
      </c>
      <c r="E41">
        <f t="shared" si="0"/>
        <v>0.66813694749241181</v>
      </c>
    </row>
    <row r="42" spans="1:5" x14ac:dyDescent="0.2">
      <c r="A42" s="1">
        <v>0.8173964445068328</v>
      </c>
      <c r="B42" s="1">
        <v>3.428098364089526</v>
      </c>
      <c r="D42">
        <f t="shared" si="1"/>
        <v>58.755822917068883</v>
      </c>
      <c r="E42">
        <f t="shared" si="0"/>
        <v>18.243540882885178</v>
      </c>
    </row>
    <row r="43" spans="1:5" x14ac:dyDescent="0.2">
      <c r="A43" s="1">
        <v>4.2712458232798047</v>
      </c>
      <c r="B43" s="1">
        <v>13.756132367008428</v>
      </c>
      <c r="D43">
        <f t="shared" si="1"/>
        <v>0.38393760802795329</v>
      </c>
      <c r="E43">
        <f t="shared" si="0"/>
        <v>5.8303380916747777E-2</v>
      </c>
    </row>
    <row r="44" spans="1:5" x14ac:dyDescent="0.2">
      <c r="A44" s="1">
        <v>0.24146093041473143</v>
      </c>
      <c r="B44" s="1">
        <v>1.5900609981436955</v>
      </c>
      <c r="D44">
        <f t="shared" si="1"/>
        <v>6.5766808769181768</v>
      </c>
      <c r="E44">
        <f t="shared" si="0"/>
        <v>1.7421105062835378</v>
      </c>
    </row>
    <row r="45" spans="1:5" x14ac:dyDescent="0.2">
      <c r="A45" s="1">
        <v>1.3198903387340699</v>
      </c>
      <c r="B45" s="1">
        <v>4.9827479480045191</v>
      </c>
      <c r="D45">
        <f t="shared" si="1"/>
        <v>3.5829067502475702</v>
      </c>
      <c r="E45">
        <f t="shared" si="0"/>
        <v>0.77530420831159552</v>
      </c>
    </row>
    <row r="46" spans="1:5" x14ac:dyDescent="0.2">
      <c r="A46" s="1">
        <v>0.88051360484185337</v>
      </c>
      <c r="B46" s="1">
        <v>4.0691100404872067</v>
      </c>
      <c r="D46">
        <f t="shared" si="1"/>
        <v>38.751628291465458</v>
      </c>
      <c r="E46">
        <f t="shared" si="0"/>
        <v>11.904850241121256</v>
      </c>
    </row>
    <row r="47" spans="1:5" x14ac:dyDescent="0.2">
      <c r="A47" s="1">
        <v>3.4503405978426618</v>
      </c>
      <c r="B47" s="1">
        <v>11.23124723272104</v>
      </c>
      <c r="D47">
        <f t="shared" si="1"/>
        <v>0.7039169825698719</v>
      </c>
      <c r="E47">
        <f t="shared" si="0"/>
        <v>0.12218023362044844</v>
      </c>
    </row>
    <row r="48" spans="1:5" x14ac:dyDescent="0.2">
      <c r="A48" s="1">
        <v>0.34954289239011632</v>
      </c>
      <c r="B48" s="1">
        <v>2.0138214734008875</v>
      </c>
      <c r="D48">
        <f t="shared" si="1"/>
        <v>7.8123414777680447</v>
      </c>
      <c r="E48">
        <f t="shared" si="0"/>
        <v>2.1541385189561955</v>
      </c>
    </row>
    <row r="49" spans="1:5" x14ac:dyDescent="0.2">
      <c r="A49" s="1">
        <v>1.4676983746520249</v>
      </c>
      <c r="B49" s="1">
        <v>5.322852169554432</v>
      </c>
      <c r="D49">
        <f t="shared" si="1"/>
        <v>0.53670025881861838</v>
      </c>
      <c r="E49">
        <f t="shared" si="0"/>
        <v>8.7357062355602727E-2</v>
      </c>
    </row>
    <row r="50" spans="1:5" x14ac:dyDescent="0.2">
      <c r="A50" s="1">
        <v>0.29556228168628473</v>
      </c>
      <c r="B50" s="1">
        <v>1.8158618067114596</v>
      </c>
      <c r="D50">
        <f t="shared" si="1"/>
        <v>0.28719899276833377</v>
      </c>
      <c r="E50">
        <f t="shared" si="0"/>
        <v>3.7113655649837533E-2</v>
      </c>
    </row>
    <row r="51" spans="1:5" x14ac:dyDescent="0.2">
      <c r="A51" s="1">
        <v>0.19264904788199066</v>
      </c>
      <c r="B51" s="1">
        <v>1.4907885397090606</v>
      </c>
      <c r="D51">
        <f t="shared" si="1"/>
        <v>8.1653488263250459E-2</v>
      </c>
      <c r="E51">
        <f t="shared" si="0"/>
        <v>6.4315864328266525E-3</v>
      </c>
    </row>
    <row r="52" spans="1:5" x14ac:dyDescent="0.2">
      <c r="A52" s="1">
        <v>8.0197172224628049E-2</v>
      </c>
      <c r="B52" s="1">
        <v>1.0181591943733794</v>
      </c>
      <c r="D52">
        <f t="shared" si="1"/>
        <v>20.688895493716725</v>
      </c>
      <c r="E52">
        <f t="shared" si="0"/>
        <v>6.0034187841364144</v>
      </c>
    </row>
    <row r="53" spans="1:5" x14ac:dyDescent="0.2">
      <c r="A53" s="1">
        <v>2.4501874997918862</v>
      </c>
      <c r="B53" s="1">
        <v>8.4438009317548133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JOSEP VERDU MONLLOR</dc:creator>
  <cp:lastModifiedBy>Jordi Blasco Lozano</cp:lastModifiedBy>
  <dcterms:created xsi:type="dcterms:W3CDTF">2024-12-03T10:59:25Z</dcterms:created>
  <dcterms:modified xsi:type="dcterms:W3CDTF">2024-12-17T18:13:43Z</dcterms:modified>
</cp:coreProperties>
</file>