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rdiblascolozano/Documents/IA/2doAnyo/metodosInferencia/"/>
    </mc:Choice>
  </mc:AlternateContent>
  <xr:revisionPtr revIDLastSave="0" documentId="13_ncr:1_{2501C9F9-0125-1346-A7A1-6554D38E0842}" xr6:coauthVersionLast="47" xr6:coauthVersionMax="47" xr10:uidLastSave="{00000000-0000-0000-0000-000000000000}"/>
  <bookViews>
    <workbookView xWindow="0" yWindow="500" windowWidth="33600" windowHeight="19380" activeTab="3" xr2:uid="{21FB82C9-4757-CF43-A130-3F66CF15C294}"/>
  </bookViews>
  <sheets>
    <sheet name="Binomial" sheetId="3" r:id="rId1"/>
    <sheet name="Poisson" sheetId="2" r:id="rId2"/>
    <sheet name="Normal" sheetId="1" r:id="rId3"/>
    <sheet name="Chi cuadrado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4" l="1"/>
  <c r="L4" i="4"/>
  <c r="K4" i="4"/>
  <c r="J4" i="4"/>
  <c r="I4" i="4"/>
  <c r="H4" i="4"/>
  <c r="G4" i="4"/>
  <c r="F4" i="4"/>
  <c r="E4" i="4"/>
  <c r="D4" i="4"/>
  <c r="C4" i="4"/>
  <c r="D19" i="2"/>
  <c r="E19" i="2"/>
  <c r="F19" i="2"/>
  <c r="G19" i="2"/>
  <c r="H19" i="2"/>
  <c r="I19" i="2"/>
  <c r="J19" i="2"/>
  <c r="K19" i="2"/>
  <c r="L19" i="2"/>
  <c r="M19" i="2"/>
  <c r="N19" i="2"/>
  <c r="D20" i="2"/>
  <c r="E20" i="2"/>
  <c r="F20" i="2"/>
  <c r="G20" i="2"/>
  <c r="H20" i="2"/>
  <c r="I20" i="2"/>
  <c r="J20" i="2"/>
  <c r="K20" i="2"/>
  <c r="L20" i="2"/>
  <c r="M20" i="2"/>
  <c r="N20" i="2"/>
  <c r="D21" i="2"/>
  <c r="E21" i="2"/>
  <c r="F21" i="2"/>
  <c r="G21" i="2"/>
  <c r="H21" i="2"/>
  <c r="I21" i="2"/>
  <c r="J21" i="2"/>
  <c r="K21" i="2"/>
  <c r="L21" i="2"/>
  <c r="M21" i="2"/>
  <c r="N21" i="2"/>
  <c r="D22" i="2"/>
  <c r="E22" i="2"/>
  <c r="F22" i="2"/>
  <c r="G22" i="2"/>
  <c r="H22" i="2"/>
  <c r="I22" i="2"/>
  <c r="J22" i="2"/>
  <c r="K22" i="2"/>
  <c r="L22" i="2"/>
  <c r="M22" i="2"/>
  <c r="N22" i="2"/>
  <c r="D23" i="2"/>
  <c r="E23" i="2"/>
  <c r="F23" i="2"/>
  <c r="G23" i="2"/>
  <c r="H23" i="2"/>
  <c r="I23" i="2"/>
  <c r="J23" i="2"/>
  <c r="K23" i="2"/>
  <c r="L23" i="2"/>
  <c r="M23" i="2"/>
  <c r="N23" i="2"/>
  <c r="D24" i="2"/>
  <c r="E24" i="2"/>
  <c r="F24" i="2"/>
  <c r="G24" i="2"/>
  <c r="H24" i="2"/>
  <c r="I24" i="2"/>
  <c r="J24" i="2"/>
  <c r="K24" i="2"/>
  <c r="L24" i="2"/>
  <c r="M24" i="2"/>
  <c r="N24" i="2"/>
  <c r="D25" i="2"/>
  <c r="E25" i="2"/>
  <c r="F25" i="2"/>
  <c r="G25" i="2"/>
  <c r="H25" i="2"/>
  <c r="I25" i="2"/>
  <c r="J25" i="2"/>
  <c r="K25" i="2"/>
  <c r="L25" i="2"/>
  <c r="M25" i="2"/>
  <c r="N25" i="2"/>
  <c r="D26" i="2"/>
  <c r="E26" i="2"/>
  <c r="F26" i="2"/>
  <c r="G26" i="2"/>
  <c r="H26" i="2"/>
  <c r="I26" i="2"/>
  <c r="J26" i="2"/>
  <c r="K26" i="2"/>
  <c r="L26" i="2"/>
  <c r="M26" i="2"/>
  <c r="N26" i="2"/>
  <c r="D27" i="2"/>
  <c r="E27" i="2"/>
  <c r="F27" i="2"/>
  <c r="G27" i="2"/>
  <c r="H27" i="2"/>
  <c r="I27" i="2"/>
  <c r="J27" i="2"/>
  <c r="K27" i="2"/>
  <c r="L27" i="2"/>
  <c r="M27" i="2"/>
  <c r="N27" i="2"/>
  <c r="D28" i="2"/>
  <c r="E28" i="2"/>
  <c r="F28" i="2"/>
  <c r="G28" i="2"/>
  <c r="H28" i="2"/>
  <c r="I28" i="2"/>
  <c r="J28" i="2"/>
  <c r="K28" i="2"/>
  <c r="L28" i="2"/>
  <c r="M28" i="2"/>
  <c r="N28" i="2"/>
  <c r="D29" i="2"/>
  <c r="E29" i="2"/>
  <c r="F29" i="2"/>
  <c r="G29" i="2"/>
  <c r="H29" i="2"/>
  <c r="I29" i="2"/>
  <c r="J29" i="2"/>
  <c r="K29" i="2"/>
  <c r="L29" i="2"/>
  <c r="M29" i="2"/>
  <c r="N29" i="2"/>
  <c r="D30" i="2"/>
  <c r="E30" i="2"/>
  <c r="F30" i="2"/>
  <c r="G30" i="2"/>
  <c r="H30" i="2"/>
  <c r="I30" i="2"/>
  <c r="J30" i="2"/>
  <c r="K30" i="2"/>
  <c r="L30" i="2"/>
  <c r="M30" i="2"/>
  <c r="N30" i="2"/>
  <c r="D31" i="2"/>
  <c r="E31" i="2"/>
  <c r="F31" i="2"/>
  <c r="G31" i="2"/>
  <c r="H31" i="2"/>
  <c r="I31" i="2"/>
  <c r="J31" i="2"/>
  <c r="K31" i="2"/>
  <c r="L31" i="2"/>
  <c r="M31" i="2"/>
  <c r="N31" i="2"/>
  <c r="D32" i="2"/>
  <c r="E32" i="2"/>
  <c r="F32" i="2"/>
  <c r="G32" i="2"/>
  <c r="H32" i="2"/>
  <c r="I32" i="2"/>
  <c r="J32" i="2"/>
  <c r="K32" i="2"/>
  <c r="L32" i="2"/>
  <c r="M32" i="2"/>
  <c r="N32" i="2"/>
  <c r="D33" i="2"/>
  <c r="E33" i="2"/>
  <c r="F33" i="2"/>
  <c r="G33" i="2"/>
  <c r="H33" i="2"/>
  <c r="I33" i="2"/>
  <c r="J33" i="2"/>
  <c r="K33" i="2"/>
  <c r="L33" i="2"/>
  <c r="M33" i="2"/>
  <c r="N33" i="2"/>
  <c r="D34" i="2"/>
  <c r="E34" i="2"/>
  <c r="F34" i="2"/>
  <c r="G34" i="2"/>
  <c r="H34" i="2"/>
  <c r="I34" i="2"/>
  <c r="J34" i="2"/>
  <c r="K34" i="2"/>
  <c r="L34" i="2"/>
  <c r="M34" i="2"/>
  <c r="N34" i="2"/>
  <c r="D35" i="2"/>
  <c r="E35" i="2"/>
  <c r="F35" i="2"/>
  <c r="G35" i="2"/>
  <c r="H35" i="2"/>
  <c r="I35" i="2"/>
  <c r="J35" i="2"/>
  <c r="K35" i="2"/>
  <c r="L35" i="2"/>
  <c r="M35" i="2"/>
  <c r="N35" i="2"/>
  <c r="D36" i="2"/>
  <c r="E36" i="2"/>
  <c r="F36" i="2"/>
  <c r="G36" i="2"/>
  <c r="H36" i="2"/>
  <c r="I36" i="2"/>
  <c r="J36" i="2"/>
  <c r="K36" i="2"/>
  <c r="L36" i="2"/>
  <c r="M36" i="2"/>
  <c r="N36" i="2"/>
  <c r="D37" i="2"/>
  <c r="E37" i="2"/>
  <c r="F37" i="2"/>
  <c r="G37" i="2"/>
  <c r="H37" i="2"/>
  <c r="I37" i="2"/>
  <c r="J37" i="2"/>
  <c r="K37" i="2"/>
  <c r="L37" i="2"/>
  <c r="M37" i="2"/>
  <c r="N37" i="2"/>
  <c r="D38" i="2"/>
  <c r="E38" i="2"/>
  <c r="F38" i="2"/>
  <c r="G38" i="2"/>
  <c r="H38" i="2"/>
  <c r="I38" i="2"/>
  <c r="J38" i="2"/>
  <c r="K38" i="2"/>
  <c r="L38" i="2"/>
  <c r="M38" i="2"/>
  <c r="N38" i="2"/>
  <c r="D39" i="2"/>
  <c r="E39" i="2"/>
  <c r="F39" i="2"/>
  <c r="G39" i="2"/>
  <c r="H39" i="2"/>
  <c r="I39" i="2"/>
  <c r="J39" i="2"/>
  <c r="K39" i="2"/>
  <c r="L39" i="2"/>
  <c r="M39" i="2"/>
  <c r="N39" i="2"/>
  <c r="D40" i="2"/>
  <c r="E40" i="2"/>
  <c r="F40" i="2"/>
  <c r="G40" i="2"/>
  <c r="H40" i="2"/>
  <c r="I40" i="2"/>
  <c r="J40" i="2"/>
  <c r="K40" i="2"/>
  <c r="L40" i="2"/>
  <c r="M40" i="2"/>
  <c r="N40" i="2"/>
  <c r="D41" i="2"/>
  <c r="E41" i="2"/>
  <c r="F41" i="2"/>
  <c r="G41" i="2"/>
  <c r="H41" i="2"/>
  <c r="I41" i="2"/>
  <c r="J41" i="2"/>
  <c r="K41" i="2"/>
  <c r="L41" i="2"/>
  <c r="M41" i="2"/>
  <c r="N41" i="2"/>
  <c r="D42" i="2"/>
  <c r="E42" i="2"/>
  <c r="F42" i="2"/>
  <c r="G42" i="2"/>
  <c r="H42" i="2"/>
  <c r="I42" i="2"/>
  <c r="J42" i="2"/>
  <c r="K42" i="2"/>
  <c r="L42" i="2"/>
  <c r="M42" i="2"/>
  <c r="N42" i="2"/>
  <c r="D43" i="2"/>
  <c r="E43" i="2"/>
  <c r="F43" i="2"/>
  <c r="G43" i="2"/>
  <c r="H43" i="2"/>
  <c r="I43" i="2"/>
  <c r="J43" i="2"/>
  <c r="K43" i="2"/>
  <c r="L43" i="2"/>
  <c r="M43" i="2"/>
  <c r="N43" i="2"/>
  <c r="D44" i="2"/>
  <c r="E44" i="2"/>
  <c r="F44" i="2"/>
  <c r="G44" i="2"/>
  <c r="H44" i="2"/>
  <c r="I44" i="2"/>
  <c r="J44" i="2"/>
  <c r="K44" i="2"/>
  <c r="L44" i="2"/>
  <c r="M44" i="2"/>
  <c r="N44" i="2"/>
  <c r="D45" i="2"/>
  <c r="E45" i="2"/>
  <c r="F45" i="2"/>
  <c r="G45" i="2"/>
  <c r="H45" i="2"/>
  <c r="I45" i="2"/>
  <c r="J45" i="2"/>
  <c r="K45" i="2"/>
  <c r="L45" i="2"/>
  <c r="M45" i="2"/>
  <c r="N45" i="2"/>
  <c r="D46" i="2"/>
  <c r="E46" i="2"/>
  <c r="F46" i="2"/>
  <c r="G46" i="2"/>
  <c r="H46" i="2"/>
  <c r="I46" i="2"/>
  <c r="J46" i="2"/>
  <c r="K46" i="2"/>
  <c r="L46" i="2"/>
  <c r="M46" i="2"/>
  <c r="N46" i="2"/>
  <c r="D47" i="2"/>
  <c r="E47" i="2"/>
  <c r="F47" i="2"/>
  <c r="G47" i="2"/>
  <c r="H47" i="2"/>
  <c r="I47" i="2"/>
  <c r="J47" i="2"/>
  <c r="K47" i="2"/>
  <c r="L47" i="2"/>
  <c r="M47" i="2"/>
  <c r="N47" i="2"/>
  <c r="D48" i="2"/>
  <c r="E48" i="2"/>
  <c r="F48" i="2"/>
  <c r="G48" i="2"/>
  <c r="H48" i="2"/>
  <c r="I48" i="2"/>
  <c r="J48" i="2"/>
  <c r="K48" i="2"/>
  <c r="L48" i="2"/>
  <c r="M48" i="2"/>
  <c r="N48" i="2"/>
  <c r="D49" i="2"/>
  <c r="E49" i="2"/>
  <c r="F49" i="2"/>
  <c r="G49" i="2"/>
  <c r="H49" i="2"/>
  <c r="I49" i="2"/>
  <c r="J49" i="2"/>
  <c r="K49" i="2"/>
  <c r="L49" i="2"/>
  <c r="M49" i="2"/>
  <c r="N49" i="2"/>
  <c r="D50" i="2"/>
  <c r="E50" i="2"/>
  <c r="F50" i="2"/>
  <c r="G50" i="2"/>
  <c r="H50" i="2"/>
  <c r="I50" i="2"/>
  <c r="J50" i="2"/>
  <c r="K50" i="2"/>
  <c r="L50" i="2"/>
  <c r="M50" i="2"/>
  <c r="N50" i="2"/>
  <c r="D51" i="2"/>
  <c r="E51" i="2"/>
  <c r="F51" i="2"/>
  <c r="G51" i="2"/>
  <c r="H51" i="2"/>
  <c r="I51" i="2"/>
  <c r="J51" i="2"/>
  <c r="K51" i="2"/>
  <c r="L51" i="2"/>
  <c r="M51" i="2"/>
  <c r="N51" i="2"/>
  <c r="D52" i="2"/>
  <c r="E52" i="2"/>
  <c r="F52" i="2"/>
  <c r="G52" i="2"/>
  <c r="H52" i="2"/>
  <c r="I52" i="2"/>
  <c r="J52" i="2"/>
  <c r="K52" i="2"/>
  <c r="L52" i="2"/>
  <c r="M52" i="2"/>
  <c r="N52" i="2"/>
  <c r="D53" i="2"/>
  <c r="E53" i="2"/>
  <c r="F53" i="2"/>
  <c r="G53" i="2"/>
  <c r="H53" i="2"/>
  <c r="I53" i="2"/>
  <c r="J53" i="2"/>
  <c r="K53" i="2"/>
  <c r="L53" i="2"/>
  <c r="M53" i="2"/>
  <c r="N53" i="2"/>
  <c r="D54" i="2"/>
  <c r="E54" i="2"/>
  <c r="F54" i="2"/>
  <c r="G54" i="2"/>
  <c r="H54" i="2"/>
  <c r="I54" i="2"/>
  <c r="J54" i="2"/>
  <c r="K54" i="2"/>
  <c r="L54" i="2"/>
  <c r="M54" i="2"/>
  <c r="N54" i="2"/>
  <c r="E18" i="2"/>
  <c r="F18" i="2"/>
  <c r="G18" i="2"/>
  <c r="H18" i="2"/>
  <c r="I18" i="2"/>
  <c r="J18" i="2"/>
  <c r="K18" i="2"/>
  <c r="L18" i="2"/>
  <c r="M18" i="2"/>
  <c r="N18" i="2"/>
  <c r="F17" i="2"/>
  <c r="G17" i="2" s="1"/>
  <c r="H17" i="2" s="1"/>
  <c r="I17" i="2" s="1"/>
  <c r="J17" i="2" s="1"/>
  <c r="K17" i="2" s="1"/>
  <c r="L17" i="2" s="1"/>
  <c r="D17" i="2"/>
  <c r="E17" i="2"/>
  <c r="D18" i="2"/>
  <c r="D13" i="2"/>
  <c r="E13" i="2"/>
  <c r="F13" i="2"/>
  <c r="G13" i="2"/>
  <c r="H13" i="2"/>
  <c r="I13" i="2"/>
  <c r="J13" i="2"/>
  <c r="K13" i="2"/>
  <c r="L13" i="2"/>
  <c r="M13" i="2"/>
  <c r="D8" i="2"/>
  <c r="E8" i="2"/>
  <c r="F8" i="2"/>
  <c r="G8" i="2"/>
  <c r="H8" i="2"/>
  <c r="I8" i="2"/>
  <c r="J8" i="2"/>
  <c r="K8" i="2"/>
  <c r="L8" i="2"/>
  <c r="M8" i="2"/>
  <c r="D9" i="2"/>
  <c r="E9" i="2"/>
  <c r="F9" i="2"/>
  <c r="G9" i="2"/>
  <c r="H9" i="2"/>
  <c r="I9" i="2"/>
  <c r="J9" i="2"/>
  <c r="K9" i="2"/>
  <c r="L9" i="2"/>
  <c r="M9" i="2"/>
  <c r="D10" i="2"/>
  <c r="E10" i="2"/>
  <c r="F10" i="2"/>
  <c r="G10" i="2"/>
  <c r="H10" i="2"/>
  <c r="I10" i="2"/>
  <c r="J10" i="2"/>
  <c r="K10" i="2"/>
  <c r="L10" i="2"/>
  <c r="M10" i="2"/>
  <c r="D11" i="2"/>
  <c r="E11" i="2"/>
  <c r="F11" i="2"/>
  <c r="G11" i="2"/>
  <c r="H11" i="2"/>
  <c r="I11" i="2"/>
  <c r="J11" i="2"/>
  <c r="K11" i="2"/>
  <c r="L11" i="2"/>
  <c r="M11" i="2"/>
  <c r="D12" i="2"/>
  <c r="E12" i="2"/>
  <c r="F12" i="2"/>
  <c r="G12" i="2"/>
  <c r="H12" i="2"/>
  <c r="I12" i="2"/>
  <c r="J12" i="2"/>
  <c r="K12" i="2"/>
  <c r="L12" i="2"/>
  <c r="M12" i="2"/>
  <c r="F7" i="2"/>
  <c r="G7" i="2"/>
  <c r="H7" i="2"/>
  <c r="I7" i="2"/>
  <c r="J7" i="2"/>
  <c r="K7" i="2"/>
  <c r="L7" i="2"/>
  <c r="M7" i="2"/>
  <c r="E7" i="2"/>
  <c r="D7" i="2"/>
  <c r="L6" i="2"/>
  <c r="M6" i="2"/>
  <c r="F6" i="2"/>
  <c r="G6" i="2" s="1"/>
  <c r="H6" i="2" s="1"/>
  <c r="I6" i="2" s="1"/>
  <c r="J6" i="2" s="1"/>
  <c r="K6" i="2" s="1"/>
  <c r="E6" i="2"/>
  <c r="D6" i="2"/>
  <c r="C338" i="3"/>
  <c r="D338" i="3"/>
  <c r="E338" i="3"/>
  <c r="F338" i="3"/>
  <c r="G338" i="3"/>
  <c r="H338" i="3"/>
  <c r="I338" i="3"/>
  <c r="J338" i="3"/>
  <c r="K338" i="3"/>
  <c r="L338" i="3"/>
  <c r="M338" i="3"/>
  <c r="N338" i="3"/>
  <c r="O338" i="3"/>
  <c r="P338" i="3"/>
  <c r="Q338" i="3"/>
  <c r="R338" i="3"/>
  <c r="C339" i="3"/>
  <c r="D339" i="3"/>
  <c r="E339" i="3"/>
  <c r="F339" i="3"/>
  <c r="G339" i="3"/>
  <c r="H339" i="3"/>
  <c r="I339" i="3"/>
  <c r="J339" i="3"/>
  <c r="K339" i="3"/>
  <c r="L339" i="3"/>
  <c r="M339" i="3"/>
  <c r="N339" i="3"/>
  <c r="O339" i="3"/>
  <c r="P339" i="3"/>
  <c r="Q339" i="3"/>
  <c r="R339" i="3"/>
  <c r="C340" i="3"/>
  <c r="D340" i="3"/>
  <c r="E340" i="3"/>
  <c r="F340" i="3"/>
  <c r="G340" i="3"/>
  <c r="H340" i="3"/>
  <c r="I340" i="3"/>
  <c r="J340" i="3"/>
  <c r="K340" i="3"/>
  <c r="L340" i="3"/>
  <c r="M340" i="3"/>
  <c r="N340" i="3"/>
  <c r="O340" i="3"/>
  <c r="P340" i="3"/>
  <c r="Q340" i="3"/>
  <c r="R340" i="3"/>
  <c r="C341" i="3"/>
  <c r="D341" i="3"/>
  <c r="E341" i="3"/>
  <c r="F341" i="3"/>
  <c r="G341" i="3"/>
  <c r="H341" i="3"/>
  <c r="I341" i="3"/>
  <c r="J341" i="3"/>
  <c r="K341" i="3"/>
  <c r="L341" i="3"/>
  <c r="M341" i="3"/>
  <c r="N341" i="3"/>
  <c r="O341" i="3"/>
  <c r="P341" i="3"/>
  <c r="Q341" i="3"/>
  <c r="R341" i="3"/>
  <c r="C342" i="3"/>
  <c r="D342" i="3"/>
  <c r="E342" i="3"/>
  <c r="F342" i="3"/>
  <c r="G342" i="3"/>
  <c r="H342" i="3"/>
  <c r="I342" i="3"/>
  <c r="J342" i="3"/>
  <c r="K342" i="3"/>
  <c r="L342" i="3"/>
  <c r="M342" i="3"/>
  <c r="N342" i="3"/>
  <c r="O342" i="3"/>
  <c r="P342" i="3"/>
  <c r="Q342" i="3"/>
  <c r="R342" i="3"/>
  <c r="C343" i="3"/>
  <c r="D343" i="3"/>
  <c r="E343" i="3"/>
  <c r="F343" i="3"/>
  <c r="G343" i="3"/>
  <c r="H343" i="3"/>
  <c r="I343" i="3"/>
  <c r="J343" i="3"/>
  <c r="K343" i="3"/>
  <c r="L343" i="3"/>
  <c r="M343" i="3"/>
  <c r="N343" i="3"/>
  <c r="O343" i="3"/>
  <c r="P343" i="3"/>
  <c r="Q343" i="3"/>
  <c r="R343" i="3"/>
  <c r="C344" i="3"/>
  <c r="D344" i="3"/>
  <c r="E344" i="3"/>
  <c r="F344" i="3"/>
  <c r="G344" i="3"/>
  <c r="H344" i="3"/>
  <c r="I344" i="3"/>
  <c r="J344" i="3"/>
  <c r="K344" i="3"/>
  <c r="L344" i="3"/>
  <c r="M344" i="3"/>
  <c r="N344" i="3"/>
  <c r="O344" i="3"/>
  <c r="P344" i="3"/>
  <c r="Q344" i="3"/>
  <c r="R344" i="3"/>
  <c r="C345" i="3"/>
  <c r="D345" i="3"/>
  <c r="E345" i="3"/>
  <c r="F345" i="3"/>
  <c r="G345" i="3"/>
  <c r="H345" i="3"/>
  <c r="I345" i="3"/>
  <c r="J345" i="3"/>
  <c r="K345" i="3"/>
  <c r="L345" i="3"/>
  <c r="M345" i="3"/>
  <c r="N345" i="3"/>
  <c r="O345" i="3"/>
  <c r="P345" i="3"/>
  <c r="Q345" i="3"/>
  <c r="R345" i="3"/>
  <c r="C346" i="3"/>
  <c r="D346" i="3"/>
  <c r="E346" i="3"/>
  <c r="F346" i="3"/>
  <c r="G346" i="3"/>
  <c r="H346" i="3"/>
  <c r="I346" i="3"/>
  <c r="J346" i="3"/>
  <c r="K346" i="3"/>
  <c r="L346" i="3"/>
  <c r="M346" i="3"/>
  <c r="N346" i="3"/>
  <c r="O346" i="3"/>
  <c r="P346" i="3"/>
  <c r="Q346" i="3"/>
  <c r="R346" i="3"/>
  <c r="C347" i="3"/>
  <c r="D347" i="3"/>
  <c r="E347" i="3"/>
  <c r="F347" i="3"/>
  <c r="G347" i="3"/>
  <c r="H347" i="3"/>
  <c r="I347" i="3"/>
  <c r="J347" i="3"/>
  <c r="K347" i="3"/>
  <c r="L347" i="3"/>
  <c r="M347" i="3"/>
  <c r="N347" i="3"/>
  <c r="O347" i="3"/>
  <c r="P347" i="3"/>
  <c r="Q347" i="3"/>
  <c r="R347" i="3"/>
  <c r="C348" i="3"/>
  <c r="D348" i="3"/>
  <c r="E348" i="3"/>
  <c r="F348" i="3"/>
  <c r="G348" i="3"/>
  <c r="H348" i="3"/>
  <c r="I348" i="3"/>
  <c r="J348" i="3"/>
  <c r="K348" i="3"/>
  <c r="L348" i="3"/>
  <c r="M348" i="3"/>
  <c r="N348" i="3"/>
  <c r="O348" i="3"/>
  <c r="P348" i="3"/>
  <c r="Q348" i="3"/>
  <c r="R348" i="3"/>
  <c r="C349" i="3"/>
  <c r="D349" i="3"/>
  <c r="E349" i="3"/>
  <c r="F349" i="3"/>
  <c r="G349" i="3"/>
  <c r="H349" i="3"/>
  <c r="I349" i="3"/>
  <c r="J349" i="3"/>
  <c r="K349" i="3"/>
  <c r="L349" i="3"/>
  <c r="M349" i="3"/>
  <c r="N349" i="3"/>
  <c r="O349" i="3"/>
  <c r="P349" i="3"/>
  <c r="Q349" i="3"/>
  <c r="R349" i="3"/>
  <c r="C350" i="3"/>
  <c r="D350" i="3"/>
  <c r="E350" i="3"/>
  <c r="F350" i="3"/>
  <c r="G350" i="3"/>
  <c r="H350" i="3"/>
  <c r="I350" i="3"/>
  <c r="J350" i="3"/>
  <c r="K350" i="3"/>
  <c r="L350" i="3"/>
  <c r="M350" i="3"/>
  <c r="N350" i="3"/>
  <c r="O350" i="3"/>
  <c r="P350" i="3"/>
  <c r="Q350" i="3"/>
  <c r="R350" i="3"/>
  <c r="C351" i="3"/>
  <c r="D351" i="3"/>
  <c r="E351" i="3"/>
  <c r="F351" i="3"/>
  <c r="G351" i="3"/>
  <c r="H351" i="3"/>
  <c r="I351" i="3"/>
  <c r="J351" i="3"/>
  <c r="K351" i="3"/>
  <c r="L351" i="3"/>
  <c r="M351" i="3"/>
  <c r="N351" i="3"/>
  <c r="O351" i="3"/>
  <c r="P351" i="3"/>
  <c r="Q351" i="3"/>
  <c r="R351" i="3"/>
  <c r="C352" i="3"/>
  <c r="D352" i="3"/>
  <c r="E352" i="3"/>
  <c r="F352" i="3"/>
  <c r="G352" i="3"/>
  <c r="H352" i="3"/>
  <c r="I352" i="3"/>
  <c r="J352" i="3"/>
  <c r="K352" i="3"/>
  <c r="L352" i="3"/>
  <c r="M352" i="3"/>
  <c r="N352" i="3"/>
  <c r="O352" i="3"/>
  <c r="P352" i="3"/>
  <c r="Q352" i="3"/>
  <c r="R352" i="3"/>
  <c r="C353" i="3"/>
  <c r="D353" i="3"/>
  <c r="E353" i="3"/>
  <c r="F353" i="3"/>
  <c r="G353" i="3"/>
  <c r="H353" i="3"/>
  <c r="I353" i="3"/>
  <c r="J353" i="3"/>
  <c r="K353" i="3"/>
  <c r="L353" i="3"/>
  <c r="M353" i="3"/>
  <c r="N353" i="3"/>
  <c r="O353" i="3"/>
  <c r="P353" i="3"/>
  <c r="Q353" i="3"/>
  <c r="R353" i="3"/>
  <c r="C354" i="3"/>
  <c r="D354" i="3"/>
  <c r="E354" i="3"/>
  <c r="F354" i="3"/>
  <c r="G354" i="3"/>
  <c r="H354" i="3"/>
  <c r="I354" i="3"/>
  <c r="J354" i="3"/>
  <c r="K354" i="3"/>
  <c r="L354" i="3"/>
  <c r="M354" i="3"/>
  <c r="N354" i="3"/>
  <c r="O354" i="3"/>
  <c r="P354" i="3"/>
  <c r="Q354" i="3"/>
  <c r="R354" i="3"/>
  <c r="C355" i="3"/>
  <c r="D355" i="3"/>
  <c r="E355" i="3"/>
  <c r="F355" i="3"/>
  <c r="G355" i="3"/>
  <c r="H355" i="3"/>
  <c r="I355" i="3"/>
  <c r="J355" i="3"/>
  <c r="K355" i="3"/>
  <c r="L355" i="3"/>
  <c r="M355" i="3"/>
  <c r="N355" i="3"/>
  <c r="O355" i="3"/>
  <c r="P355" i="3"/>
  <c r="Q355" i="3"/>
  <c r="R355" i="3"/>
  <c r="C356" i="3"/>
  <c r="D356" i="3"/>
  <c r="E356" i="3"/>
  <c r="F356" i="3"/>
  <c r="G356" i="3"/>
  <c r="H356" i="3"/>
  <c r="I356" i="3"/>
  <c r="J356" i="3"/>
  <c r="K356" i="3"/>
  <c r="L356" i="3"/>
  <c r="M356" i="3"/>
  <c r="N356" i="3"/>
  <c r="O356" i="3"/>
  <c r="P356" i="3"/>
  <c r="Q356" i="3"/>
  <c r="R356" i="3"/>
  <c r="C357" i="3"/>
  <c r="D357" i="3"/>
  <c r="E357" i="3"/>
  <c r="F357" i="3"/>
  <c r="G357" i="3"/>
  <c r="H357" i="3"/>
  <c r="I357" i="3"/>
  <c r="J357" i="3"/>
  <c r="K357" i="3"/>
  <c r="L357" i="3"/>
  <c r="M357" i="3"/>
  <c r="N357" i="3"/>
  <c r="O357" i="3"/>
  <c r="P357" i="3"/>
  <c r="Q357" i="3"/>
  <c r="R357" i="3"/>
  <c r="C358" i="3"/>
  <c r="D358" i="3"/>
  <c r="E358" i="3"/>
  <c r="F358" i="3"/>
  <c r="G358" i="3"/>
  <c r="H358" i="3"/>
  <c r="I358" i="3"/>
  <c r="J358" i="3"/>
  <c r="K358" i="3"/>
  <c r="L358" i="3"/>
  <c r="M358" i="3"/>
  <c r="N358" i="3"/>
  <c r="O358" i="3"/>
  <c r="P358" i="3"/>
  <c r="Q358" i="3"/>
  <c r="R358" i="3"/>
  <c r="C359" i="3"/>
  <c r="D359" i="3"/>
  <c r="E359" i="3"/>
  <c r="F359" i="3"/>
  <c r="G359" i="3"/>
  <c r="H359" i="3"/>
  <c r="I359" i="3"/>
  <c r="J359" i="3"/>
  <c r="K359" i="3"/>
  <c r="L359" i="3"/>
  <c r="M359" i="3"/>
  <c r="N359" i="3"/>
  <c r="O359" i="3"/>
  <c r="P359" i="3"/>
  <c r="Q359" i="3"/>
  <c r="R359" i="3"/>
  <c r="C360" i="3"/>
  <c r="D360" i="3"/>
  <c r="E360" i="3"/>
  <c r="F360" i="3"/>
  <c r="G360" i="3"/>
  <c r="H360" i="3"/>
  <c r="I360" i="3"/>
  <c r="J360" i="3"/>
  <c r="K360" i="3"/>
  <c r="L360" i="3"/>
  <c r="M360" i="3"/>
  <c r="N360" i="3"/>
  <c r="O360" i="3"/>
  <c r="P360" i="3"/>
  <c r="Q360" i="3"/>
  <c r="R360" i="3"/>
  <c r="C361" i="3"/>
  <c r="D361" i="3"/>
  <c r="E361" i="3"/>
  <c r="F361" i="3"/>
  <c r="G361" i="3"/>
  <c r="H361" i="3"/>
  <c r="I361" i="3"/>
  <c r="J361" i="3"/>
  <c r="K361" i="3"/>
  <c r="L361" i="3"/>
  <c r="M361" i="3"/>
  <c r="N361" i="3"/>
  <c r="O361" i="3"/>
  <c r="P361" i="3"/>
  <c r="Q361" i="3"/>
  <c r="R361" i="3"/>
  <c r="C362" i="3"/>
  <c r="D362" i="3"/>
  <c r="E362" i="3"/>
  <c r="F362" i="3"/>
  <c r="G362" i="3"/>
  <c r="H362" i="3"/>
  <c r="I362" i="3"/>
  <c r="J362" i="3"/>
  <c r="K362" i="3"/>
  <c r="L362" i="3"/>
  <c r="M362" i="3"/>
  <c r="N362" i="3"/>
  <c r="O362" i="3"/>
  <c r="P362" i="3"/>
  <c r="Q362" i="3"/>
  <c r="R362" i="3"/>
  <c r="D337" i="3"/>
  <c r="E337" i="3"/>
  <c r="F337" i="3"/>
  <c r="G337" i="3"/>
  <c r="H337" i="3"/>
  <c r="I337" i="3"/>
  <c r="J337" i="3"/>
  <c r="K337" i="3"/>
  <c r="L337" i="3"/>
  <c r="M337" i="3"/>
  <c r="N337" i="3"/>
  <c r="O337" i="3"/>
  <c r="P337" i="3"/>
  <c r="Q337" i="3"/>
  <c r="R337" i="3"/>
  <c r="C337" i="3"/>
  <c r="D311" i="3"/>
  <c r="E311" i="3"/>
  <c r="F311" i="3"/>
  <c r="G311" i="3"/>
  <c r="H311" i="3"/>
  <c r="I311" i="3"/>
  <c r="J311" i="3"/>
  <c r="K311" i="3"/>
  <c r="L311" i="3"/>
  <c r="M311" i="3"/>
  <c r="N311" i="3"/>
  <c r="O311" i="3"/>
  <c r="P311" i="3"/>
  <c r="Q311" i="3"/>
  <c r="R311" i="3"/>
  <c r="D312" i="3"/>
  <c r="E312" i="3"/>
  <c r="F312" i="3"/>
  <c r="G312" i="3"/>
  <c r="H312" i="3"/>
  <c r="I312" i="3"/>
  <c r="J312" i="3"/>
  <c r="K312" i="3"/>
  <c r="L312" i="3"/>
  <c r="M312" i="3"/>
  <c r="N312" i="3"/>
  <c r="O312" i="3"/>
  <c r="P312" i="3"/>
  <c r="Q312" i="3"/>
  <c r="R312" i="3"/>
  <c r="D313" i="3"/>
  <c r="E313" i="3"/>
  <c r="F313" i="3"/>
  <c r="G313" i="3"/>
  <c r="H313" i="3"/>
  <c r="I313" i="3"/>
  <c r="J313" i="3"/>
  <c r="K313" i="3"/>
  <c r="L313" i="3"/>
  <c r="M313" i="3"/>
  <c r="N313" i="3"/>
  <c r="O313" i="3"/>
  <c r="P313" i="3"/>
  <c r="Q313" i="3"/>
  <c r="R313" i="3"/>
  <c r="D314" i="3"/>
  <c r="E314" i="3"/>
  <c r="F314" i="3"/>
  <c r="G314" i="3"/>
  <c r="H314" i="3"/>
  <c r="I314" i="3"/>
  <c r="J314" i="3"/>
  <c r="K314" i="3"/>
  <c r="L314" i="3"/>
  <c r="M314" i="3"/>
  <c r="N314" i="3"/>
  <c r="O314" i="3"/>
  <c r="P314" i="3"/>
  <c r="Q314" i="3"/>
  <c r="R314" i="3"/>
  <c r="D315" i="3"/>
  <c r="E315" i="3"/>
  <c r="F315" i="3"/>
  <c r="G315" i="3"/>
  <c r="H315" i="3"/>
  <c r="I315" i="3"/>
  <c r="J315" i="3"/>
  <c r="K315" i="3"/>
  <c r="L315" i="3"/>
  <c r="M315" i="3"/>
  <c r="N315" i="3"/>
  <c r="O315" i="3"/>
  <c r="P315" i="3"/>
  <c r="Q315" i="3"/>
  <c r="R315" i="3"/>
  <c r="D316" i="3"/>
  <c r="E316" i="3"/>
  <c r="F316" i="3"/>
  <c r="G316" i="3"/>
  <c r="H316" i="3"/>
  <c r="I316" i="3"/>
  <c r="J316" i="3"/>
  <c r="K316" i="3"/>
  <c r="L316" i="3"/>
  <c r="M316" i="3"/>
  <c r="N316" i="3"/>
  <c r="O316" i="3"/>
  <c r="P316" i="3"/>
  <c r="Q316" i="3"/>
  <c r="R316" i="3"/>
  <c r="D317" i="3"/>
  <c r="E317" i="3"/>
  <c r="F317" i="3"/>
  <c r="G317" i="3"/>
  <c r="H317" i="3"/>
  <c r="I317" i="3"/>
  <c r="J317" i="3"/>
  <c r="K317" i="3"/>
  <c r="L317" i="3"/>
  <c r="M317" i="3"/>
  <c r="N317" i="3"/>
  <c r="O317" i="3"/>
  <c r="P317" i="3"/>
  <c r="Q317" i="3"/>
  <c r="R317" i="3"/>
  <c r="D318" i="3"/>
  <c r="E318" i="3"/>
  <c r="F318" i="3"/>
  <c r="G318" i="3"/>
  <c r="H318" i="3"/>
  <c r="I318" i="3"/>
  <c r="J318" i="3"/>
  <c r="K318" i="3"/>
  <c r="L318" i="3"/>
  <c r="M318" i="3"/>
  <c r="N318" i="3"/>
  <c r="O318" i="3"/>
  <c r="P318" i="3"/>
  <c r="Q318" i="3"/>
  <c r="R318" i="3"/>
  <c r="D319" i="3"/>
  <c r="E319" i="3"/>
  <c r="F319" i="3"/>
  <c r="G319" i="3"/>
  <c r="H319" i="3"/>
  <c r="I319" i="3"/>
  <c r="J319" i="3"/>
  <c r="K319" i="3"/>
  <c r="L319" i="3"/>
  <c r="M319" i="3"/>
  <c r="N319" i="3"/>
  <c r="O319" i="3"/>
  <c r="P319" i="3"/>
  <c r="Q319" i="3"/>
  <c r="R319" i="3"/>
  <c r="D320" i="3"/>
  <c r="E320" i="3"/>
  <c r="F320" i="3"/>
  <c r="G320" i="3"/>
  <c r="H320" i="3"/>
  <c r="I320" i="3"/>
  <c r="J320" i="3"/>
  <c r="K320" i="3"/>
  <c r="L320" i="3"/>
  <c r="M320" i="3"/>
  <c r="N320" i="3"/>
  <c r="O320" i="3"/>
  <c r="P320" i="3"/>
  <c r="Q320" i="3"/>
  <c r="R320" i="3"/>
  <c r="D321" i="3"/>
  <c r="E321" i="3"/>
  <c r="F321" i="3"/>
  <c r="G321" i="3"/>
  <c r="H321" i="3"/>
  <c r="I321" i="3"/>
  <c r="J321" i="3"/>
  <c r="K321" i="3"/>
  <c r="L321" i="3"/>
  <c r="M321" i="3"/>
  <c r="N321" i="3"/>
  <c r="O321" i="3"/>
  <c r="P321" i="3"/>
  <c r="Q321" i="3"/>
  <c r="R321" i="3"/>
  <c r="D322" i="3"/>
  <c r="E322" i="3"/>
  <c r="F322" i="3"/>
  <c r="G322" i="3"/>
  <c r="H322" i="3"/>
  <c r="I322" i="3"/>
  <c r="J322" i="3"/>
  <c r="K322" i="3"/>
  <c r="L322" i="3"/>
  <c r="M322" i="3"/>
  <c r="N322" i="3"/>
  <c r="O322" i="3"/>
  <c r="P322" i="3"/>
  <c r="Q322" i="3"/>
  <c r="R322" i="3"/>
  <c r="D323" i="3"/>
  <c r="E323" i="3"/>
  <c r="F323" i="3"/>
  <c r="G323" i="3"/>
  <c r="H323" i="3"/>
  <c r="I323" i="3"/>
  <c r="J323" i="3"/>
  <c r="K323" i="3"/>
  <c r="L323" i="3"/>
  <c r="M323" i="3"/>
  <c r="N323" i="3"/>
  <c r="O323" i="3"/>
  <c r="P323" i="3"/>
  <c r="Q323" i="3"/>
  <c r="R323" i="3"/>
  <c r="D324" i="3"/>
  <c r="E324" i="3"/>
  <c r="F324" i="3"/>
  <c r="G324" i="3"/>
  <c r="H324" i="3"/>
  <c r="I324" i="3"/>
  <c r="J324" i="3"/>
  <c r="K324" i="3"/>
  <c r="L324" i="3"/>
  <c r="M324" i="3"/>
  <c r="N324" i="3"/>
  <c r="O324" i="3"/>
  <c r="P324" i="3"/>
  <c r="Q324" i="3"/>
  <c r="R324" i="3"/>
  <c r="D325" i="3"/>
  <c r="E325" i="3"/>
  <c r="F325" i="3"/>
  <c r="G325" i="3"/>
  <c r="H325" i="3"/>
  <c r="I325" i="3"/>
  <c r="J325" i="3"/>
  <c r="K325" i="3"/>
  <c r="L325" i="3"/>
  <c r="M325" i="3"/>
  <c r="N325" i="3"/>
  <c r="O325" i="3"/>
  <c r="P325" i="3"/>
  <c r="Q325" i="3"/>
  <c r="R325" i="3"/>
  <c r="D326" i="3"/>
  <c r="E326" i="3"/>
  <c r="F326" i="3"/>
  <c r="G326" i="3"/>
  <c r="H326" i="3"/>
  <c r="I326" i="3"/>
  <c r="J326" i="3"/>
  <c r="K326" i="3"/>
  <c r="L326" i="3"/>
  <c r="M326" i="3"/>
  <c r="N326" i="3"/>
  <c r="O326" i="3"/>
  <c r="P326" i="3"/>
  <c r="Q326" i="3"/>
  <c r="R326" i="3"/>
  <c r="D327" i="3"/>
  <c r="E327" i="3"/>
  <c r="F327" i="3"/>
  <c r="G327" i="3"/>
  <c r="H327" i="3"/>
  <c r="I327" i="3"/>
  <c r="J327" i="3"/>
  <c r="K327" i="3"/>
  <c r="L327" i="3"/>
  <c r="M327" i="3"/>
  <c r="N327" i="3"/>
  <c r="O327" i="3"/>
  <c r="P327" i="3"/>
  <c r="Q327" i="3"/>
  <c r="R327" i="3"/>
  <c r="D328" i="3"/>
  <c r="E328" i="3"/>
  <c r="F328" i="3"/>
  <c r="G328" i="3"/>
  <c r="H328" i="3"/>
  <c r="I328" i="3"/>
  <c r="J328" i="3"/>
  <c r="K328" i="3"/>
  <c r="L328" i="3"/>
  <c r="M328" i="3"/>
  <c r="N328" i="3"/>
  <c r="O328" i="3"/>
  <c r="P328" i="3"/>
  <c r="Q328" i="3"/>
  <c r="R328" i="3"/>
  <c r="D329" i="3"/>
  <c r="E329" i="3"/>
  <c r="F329" i="3"/>
  <c r="G329" i="3"/>
  <c r="H329" i="3"/>
  <c r="I329" i="3"/>
  <c r="J329" i="3"/>
  <c r="K329" i="3"/>
  <c r="L329" i="3"/>
  <c r="M329" i="3"/>
  <c r="N329" i="3"/>
  <c r="O329" i="3"/>
  <c r="P329" i="3"/>
  <c r="Q329" i="3"/>
  <c r="R329" i="3"/>
  <c r="D330" i="3"/>
  <c r="E330" i="3"/>
  <c r="F330" i="3"/>
  <c r="G330" i="3"/>
  <c r="H330" i="3"/>
  <c r="I330" i="3"/>
  <c r="J330" i="3"/>
  <c r="K330" i="3"/>
  <c r="L330" i="3"/>
  <c r="M330" i="3"/>
  <c r="N330" i="3"/>
  <c r="O330" i="3"/>
  <c r="P330" i="3"/>
  <c r="Q330" i="3"/>
  <c r="R330" i="3"/>
  <c r="D331" i="3"/>
  <c r="E331" i="3"/>
  <c r="F331" i="3"/>
  <c r="G331" i="3"/>
  <c r="H331" i="3"/>
  <c r="I331" i="3"/>
  <c r="J331" i="3"/>
  <c r="K331" i="3"/>
  <c r="L331" i="3"/>
  <c r="M331" i="3"/>
  <c r="N331" i="3"/>
  <c r="O331" i="3"/>
  <c r="P331" i="3"/>
  <c r="Q331" i="3"/>
  <c r="R331" i="3"/>
  <c r="D332" i="3"/>
  <c r="E332" i="3"/>
  <c r="F332" i="3"/>
  <c r="G332" i="3"/>
  <c r="H332" i="3"/>
  <c r="I332" i="3"/>
  <c r="J332" i="3"/>
  <c r="K332" i="3"/>
  <c r="L332" i="3"/>
  <c r="M332" i="3"/>
  <c r="N332" i="3"/>
  <c r="O332" i="3"/>
  <c r="P332" i="3"/>
  <c r="Q332" i="3"/>
  <c r="R332" i="3"/>
  <c r="D333" i="3"/>
  <c r="E333" i="3"/>
  <c r="F333" i="3"/>
  <c r="G333" i="3"/>
  <c r="H333" i="3"/>
  <c r="I333" i="3"/>
  <c r="J333" i="3"/>
  <c r="K333" i="3"/>
  <c r="L333" i="3"/>
  <c r="M333" i="3"/>
  <c r="N333" i="3"/>
  <c r="O333" i="3"/>
  <c r="P333" i="3"/>
  <c r="Q333" i="3"/>
  <c r="R333" i="3"/>
  <c r="D334" i="3"/>
  <c r="E334" i="3"/>
  <c r="F334" i="3"/>
  <c r="G334" i="3"/>
  <c r="H334" i="3"/>
  <c r="I334" i="3"/>
  <c r="J334" i="3"/>
  <c r="K334" i="3"/>
  <c r="L334" i="3"/>
  <c r="M334" i="3"/>
  <c r="N334" i="3"/>
  <c r="O334" i="3"/>
  <c r="P334" i="3"/>
  <c r="Q334" i="3"/>
  <c r="R334" i="3"/>
  <c r="D335" i="3"/>
  <c r="E335" i="3"/>
  <c r="F335" i="3"/>
  <c r="G335" i="3"/>
  <c r="H335" i="3"/>
  <c r="I335" i="3"/>
  <c r="J335" i="3"/>
  <c r="K335" i="3"/>
  <c r="L335" i="3"/>
  <c r="M335" i="3"/>
  <c r="N335" i="3"/>
  <c r="O335" i="3"/>
  <c r="P335" i="3"/>
  <c r="Q335" i="3"/>
  <c r="R335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11" i="3"/>
  <c r="D286" i="3"/>
  <c r="E286" i="3"/>
  <c r="F286" i="3"/>
  <c r="G286" i="3"/>
  <c r="H286" i="3"/>
  <c r="I286" i="3"/>
  <c r="J286" i="3"/>
  <c r="K286" i="3"/>
  <c r="L286" i="3"/>
  <c r="M286" i="3"/>
  <c r="N286" i="3"/>
  <c r="O286" i="3"/>
  <c r="P286" i="3"/>
  <c r="Q286" i="3"/>
  <c r="R286" i="3"/>
  <c r="D287" i="3"/>
  <c r="E287" i="3"/>
  <c r="F287" i="3"/>
  <c r="G287" i="3"/>
  <c r="H287" i="3"/>
  <c r="I287" i="3"/>
  <c r="J287" i="3"/>
  <c r="K287" i="3"/>
  <c r="L287" i="3"/>
  <c r="M287" i="3"/>
  <c r="N287" i="3"/>
  <c r="O287" i="3"/>
  <c r="P287" i="3"/>
  <c r="Q287" i="3"/>
  <c r="R287" i="3"/>
  <c r="D288" i="3"/>
  <c r="E288" i="3"/>
  <c r="F288" i="3"/>
  <c r="G288" i="3"/>
  <c r="H288" i="3"/>
  <c r="I288" i="3"/>
  <c r="J288" i="3"/>
  <c r="K288" i="3"/>
  <c r="L288" i="3"/>
  <c r="M288" i="3"/>
  <c r="N288" i="3"/>
  <c r="O288" i="3"/>
  <c r="P288" i="3"/>
  <c r="Q288" i="3"/>
  <c r="R288" i="3"/>
  <c r="D289" i="3"/>
  <c r="E289" i="3"/>
  <c r="F289" i="3"/>
  <c r="G289" i="3"/>
  <c r="H289" i="3"/>
  <c r="I289" i="3"/>
  <c r="J289" i="3"/>
  <c r="K289" i="3"/>
  <c r="L289" i="3"/>
  <c r="M289" i="3"/>
  <c r="N289" i="3"/>
  <c r="O289" i="3"/>
  <c r="P289" i="3"/>
  <c r="Q289" i="3"/>
  <c r="R289" i="3"/>
  <c r="D290" i="3"/>
  <c r="E290" i="3"/>
  <c r="F290" i="3"/>
  <c r="G290" i="3"/>
  <c r="H290" i="3"/>
  <c r="I290" i="3"/>
  <c r="J290" i="3"/>
  <c r="K290" i="3"/>
  <c r="L290" i="3"/>
  <c r="M290" i="3"/>
  <c r="N290" i="3"/>
  <c r="O290" i="3"/>
  <c r="P290" i="3"/>
  <c r="Q290" i="3"/>
  <c r="R290" i="3"/>
  <c r="D291" i="3"/>
  <c r="E291" i="3"/>
  <c r="F291" i="3"/>
  <c r="G291" i="3"/>
  <c r="H291" i="3"/>
  <c r="I291" i="3"/>
  <c r="J291" i="3"/>
  <c r="K291" i="3"/>
  <c r="L291" i="3"/>
  <c r="M291" i="3"/>
  <c r="N291" i="3"/>
  <c r="O291" i="3"/>
  <c r="P291" i="3"/>
  <c r="Q291" i="3"/>
  <c r="R291" i="3"/>
  <c r="D292" i="3"/>
  <c r="E292" i="3"/>
  <c r="F292" i="3"/>
  <c r="G292" i="3"/>
  <c r="H292" i="3"/>
  <c r="I292" i="3"/>
  <c r="J292" i="3"/>
  <c r="K292" i="3"/>
  <c r="L292" i="3"/>
  <c r="M292" i="3"/>
  <c r="N292" i="3"/>
  <c r="O292" i="3"/>
  <c r="P292" i="3"/>
  <c r="Q292" i="3"/>
  <c r="R292" i="3"/>
  <c r="D293" i="3"/>
  <c r="E293" i="3"/>
  <c r="F293" i="3"/>
  <c r="G293" i="3"/>
  <c r="H293" i="3"/>
  <c r="I293" i="3"/>
  <c r="J293" i="3"/>
  <c r="K293" i="3"/>
  <c r="L293" i="3"/>
  <c r="M293" i="3"/>
  <c r="N293" i="3"/>
  <c r="O293" i="3"/>
  <c r="P293" i="3"/>
  <c r="Q293" i="3"/>
  <c r="R293" i="3"/>
  <c r="D294" i="3"/>
  <c r="E294" i="3"/>
  <c r="F294" i="3"/>
  <c r="G294" i="3"/>
  <c r="H294" i="3"/>
  <c r="I294" i="3"/>
  <c r="J294" i="3"/>
  <c r="K294" i="3"/>
  <c r="L294" i="3"/>
  <c r="M294" i="3"/>
  <c r="N294" i="3"/>
  <c r="O294" i="3"/>
  <c r="P294" i="3"/>
  <c r="Q294" i="3"/>
  <c r="R294" i="3"/>
  <c r="D295" i="3"/>
  <c r="E295" i="3"/>
  <c r="F295" i="3"/>
  <c r="G295" i="3"/>
  <c r="H295" i="3"/>
  <c r="I295" i="3"/>
  <c r="J295" i="3"/>
  <c r="K295" i="3"/>
  <c r="L295" i="3"/>
  <c r="M295" i="3"/>
  <c r="N295" i="3"/>
  <c r="O295" i="3"/>
  <c r="P295" i="3"/>
  <c r="Q295" i="3"/>
  <c r="R295" i="3"/>
  <c r="D296" i="3"/>
  <c r="E296" i="3"/>
  <c r="F296" i="3"/>
  <c r="G296" i="3"/>
  <c r="H296" i="3"/>
  <c r="I296" i="3"/>
  <c r="J296" i="3"/>
  <c r="K296" i="3"/>
  <c r="L296" i="3"/>
  <c r="M296" i="3"/>
  <c r="N296" i="3"/>
  <c r="O296" i="3"/>
  <c r="P296" i="3"/>
  <c r="Q296" i="3"/>
  <c r="R296" i="3"/>
  <c r="D297" i="3"/>
  <c r="E297" i="3"/>
  <c r="F297" i="3"/>
  <c r="G297" i="3"/>
  <c r="H297" i="3"/>
  <c r="I297" i="3"/>
  <c r="J297" i="3"/>
  <c r="K297" i="3"/>
  <c r="L297" i="3"/>
  <c r="M297" i="3"/>
  <c r="N297" i="3"/>
  <c r="O297" i="3"/>
  <c r="P297" i="3"/>
  <c r="Q297" i="3"/>
  <c r="R297" i="3"/>
  <c r="D298" i="3"/>
  <c r="E298" i="3"/>
  <c r="F298" i="3"/>
  <c r="G298" i="3"/>
  <c r="H298" i="3"/>
  <c r="I298" i="3"/>
  <c r="J298" i="3"/>
  <c r="K298" i="3"/>
  <c r="L298" i="3"/>
  <c r="M298" i="3"/>
  <c r="N298" i="3"/>
  <c r="O298" i="3"/>
  <c r="P298" i="3"/>
  <c r="Q298" i="3"/>
  <c r="R298" i="3"/>
  <c r="D299" i="3"/>
  <c r="E299" i="3"/>
  <c r="F299" i="3"/>
  <c r="G299" i="3"/>
  <c r="H299" i="3"/>
  <c r="I299" i="3"/>
  <c r="J299" i="3"/>
  <c r="K299" i="3"/>
  <c r="L299" i="3"/>
  <c r="M299" i="3"/>
  <c r="N299" i="3"/>
  <c r="O299" i="3"/>
  <c r="P299" i="3"/>
  <c r="Q299" i="3"/>
  <c r="R299" i="3"/>
  <c r="D300" i="3"/>
  <c r="E300" i="3"/>
  <c r="F300" i="3"/>
  <c r="G300" i="3"/>
  <c r="H300" i="3"/>
  <c r="I300" i="3"/>
  <c r="J300" i="3"/>
  <c r="K300" i="3"/>
  <c r="L300" i="3"/>
  <c r="M300" i="3"/>
  <c r="N300" i="3"/>
  <c r="O300" i="3"/>
  <c r="P300" i="3"/>
  <c r="Q300" i="3"/>
  <c r="R300" i="3"/>
  <c r="D301" i="3"/>
  <c r="E301" i="3"/>
  <c r="F301" i="3"/>
  <c r="G301" i="3"/>
  <c r="H301" i="3"/>
  <c r="I301" i="3"/>
  <c r="J301" i="3"/>
  <c r="K301" i="3"/>
  <c r="L301" i="3"/>
  <c r="M301" i="3"/>
  <c r="N301" i="3"/>
  <c r="O301" i="3"/>
  <c r="P301" i="3"/>
  <c r="Q301" i="3"/>
  <c r="R301" i="3"/>
  <c r="D302" i="3"/>
  <c r="E302" i="3"/>
  <c r="F302" i="3"/>
  <c r="G302" i="3"/>
  <c r="H302" i="3"/>
  <c r="I302" i="3"/>
  <c r="J302" i="3"/>
  <c r="K302" i="3"/>
  <c r="L302" i="3"/>
  <c r="M302" i="3"/>
  <c r="N302" i="3"/>
  <c r="O302" i="3"/>
  <c r="P302" i="3"/>
  <c r="Q302" i="3"/>
  <c r="R302" i="3"/>
  <c r="D303" i="3"/>
  <c r="E303" i="3"/>
  <c r="F303" i="3"/>
  <c r="G303" i="3"/>
  <c r="H303" i="3"/>
  <c r="I303" i="3"/>
  <c r="J303" i="3"/>
  <c r="K303" i="3"/>
  <c r="L303" i="3"/>
  <c r="M303" i="3"/>
  <c r="N303" i="3"/>
  <c r="O303" i="3"/>
  <c r="P303" i="3"/>
  <c r="Q303" i="3"/>
  <c r="R303" i="3"/>
  <c r="D304" i="3"/>
  <c r="E304" i="3"/>
  <c r="F304" i="3"/>
  <c r="G304" i="3"/>
  <c r="H304" i="3"/>
  <c r="I304" i="3"/>
  <c r="J304" i="3"/>
  <c r="K304" i="3"/>
  <c r="L304" i="3"/>
  <c r="M304" i="3"/>
  <c r="N304" i="3"/>
  <c r="O304" i="3"/>
  <c r="P304" i="3"/>
  <c r="Q304" i="3"/>
  <c r="R304" i="3"/>
  <c r="D305" i="3"/>
  <c r="E305" i="3"/>
  <c r="F305" i="3"/>
  <c r="G305" i="3"/>
  <c r="H305" i="3"/>
  <c r="I305" i="3"/>
  <c r="J305" i="3"/>
  <c r="K305" i="3"/>
  <c r="L305" i="3"/>
  <c r="M305" i="3"/>
  <c r="N305" i="3"/>
  <c r="O305" i="3"/>
  <c r="P305" i="3"/>
  <c r="Q305" i="3"/>
  <c r="R305" i="3"/>
  <c r="D306" i="3"/>
  <c r="E306" i="3"/>
  <c r="F306" i="3"/>
  <c r="G306" i="3"/>
  <c r="H306" i="3"/>
  <c r="I306" i="3"/>
  <c r="J306" i="3"/>
  <c r="K306" i="3"/>
  <c r="L306" i="3"/>
  <c r="M306" i="3"/>
  <c r="N306" i="3"/>
  <c r="O306" i="3"/>
  <c r="P306" i="3"/>
  <c r="Q306" i="3"/>
  <c r="R306" i="3"/>
  <c r="D307" i="3"/>
  <c r="E307" i="3"/>
  <c r="F307" i="3"/>
  <c r="G307" i="3"/>
  <c r="H307" i="3"/>
  <c r="I307" i="3"/>
  <c r="J307" i="3"/>
  <c r="K307" i="3"/>
  <c r="L307" i="3"/>
  <c r="M307" i="3"/>
  <c r="N307" i="3"/>
  <c r="O307" i="3"/>
  <c r="P307" i="3"/>
  <c r="Q307" i="3"/>
  <c r="R307" i="3"/>
  <c r="D308" i="3"/>
  <c r="E308" i="3"/>
  <c r="F308" i="3"/>
  <c r="G308" i="3"/>
  <c r="H308" i="3"/>
  <c r="I308" i="3"/>
  <c r="J308" i="3"/>
  <c r="K308" i="3"/>
  <c r="L308" i="3"/>
  <c r="M308" i="3"/>
  <c r="N308" i="3"/>
  <c r="O308" i="3"/>
  <c r="P308" i="3"/>
  <c r="Q308" i="3"/>
  <c r="R308" i="3"/>
  <c r="D309" i="3"/>
  <c r="E309" i="3"/>
  <c r="F309" i="3"/>
  <c r="G309" i="3"/>
  <c r="H309" i="3"/>
  <c r="I309" i="3"/>
  <c r="J309" i="3"/>
  <c r="K309" i="3"/>
  <c r="L309" i="3"/>
  <c r="M309" i="3"/>
  <c r="N309" i="3"/>
  <c r="O309" i="3"/>
  <c r="P309" i="3"/>
  <c r="Q309" i="3"/>
  <c r="R309" i="3"/>
  <c r="C309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286" i="3"/>
  <c r="C263" i="3"/>
  <c r="D263" i="3"/>
  <c r="E263" i="3"/>
  <c r="F263" i="3"/>
  <c r="G263" i="3"/>
  <c r="H263" i="3"/>
  <c r="I263" i="3"/>
  <c r="J263" i="3"/>
  <c r="K263" i="3"/>
  <c r="L263" i="3"/>
  <c r="M263" i="3"/>
  <c r="N263" i="3"/>
  <c r="O263" i="3"/>
  <c r="P263" i="3"/>
  <c r="Q263" i="3"/>
  <c r="R263" i="3"/>
  <c r="C264" i="3"/>
  <c r="D264" i="3"/>
  <c r="E264" i="3"/>
  <c r="F264" i="3"/>
  <c r="G264" i="3"/>
  <c r="H264" i="3"/>
  <c r="I264" i="3"/>
  <c r="J264" i="3"/>
  <c r="K264" i="3"/>
  <c r="L264" i="3"/>
  <c r="M264" i="3"/>
  <c r="N264" i="3"/>
  <c r="O264" i="3"/>
  <c r="P264" i="3"/>
  <c r="Q264" i="3"/>
  <c r="R264" i="3"/>
  <c r="C265" i="3"/>
  <c r="D265" i="3"/>
  <c r="E265" i="3"/>
  <c r="F265" i="3"/>
  <c r="G265" i="3"/>
  <c r="H265" i="3"/>
  <c r="I265" i="3"/>
  <c r="J265" i="3"/>
  <c r="K265" i="3"/>
  <c r="L265" i="3"/>
  <c r="M265" i="3"/>
  <c r="N265" i="3"/>
  <c r="O265" i="3"/>
  <c r="P265" i="3"/>
  <c r="Q265" i="3"/>
  <c r="R265" i="3"/>
  <c r="C266" i="3"/>
  <c r="D266" i="3"/>
  <c r="E266" i="3"/>
  <c r="F266" i="3"/>
  <c r="G266" i="3"/>
  <c r="H266" i="3"/>
  <c r="I266" i="3"/>
  <c r="J266" i="3"/>
  <c r="K266" i="3"/>
  <c r="L266" i="3"/>
  <c r="M266" i="3"/>
  <c r="N266" i="3"/>
  <c r="O266" i="3"/>
  <c r="P266" i="3"/>
  <c r="Q266" i="3"/>
  <c r="R266" i="3"/>
  <c r="C267" i="3"/>
  <c r="D267" i="3"/>
  <c r="E267" i="3"/>
  <c r="F267" i="3"/>
  <c r="G267" i="3"/>
  <c r="H267" i="3"/>
  <c r="I267" i="3"/>
  <c r="J267" i="3"/>
  <c r="K267" i="3"/>
  <c r="L267" i="3"/>
  <c r="M267" i="3"/>
  <c r="N267" i="3"/>
  <c r="O267" i="3"/>
  <c r="P267" i="3"/>
  <c r="Q267" i="3"/>
  <c r="R267" i="3"/>
  <c r="C268" i="3"/>
  <c r="D268" i="3"/>
  <c r="E268" i="3"/>
  <c r="F268" i="3"/>
  <c r="G268" i="3"/>
  <c r="H268" i="3"/>
  <c r="I268" i="3"/>
  <c r="J268" i="3"/>
  <c r="K268" i="3"/>
  <c r="L268" i="3"/>
  <c r="M268" i="3"/>
  <c r="N268" i="3"/>
  <c r="O268" i="3"/>
  <c r="P268" i="3"/>
  <c r="Q268" i="3"/>
  <c r="R268" i="3"/>
  <c r="C269" i="3"/>
  <c r="D269" i="3"/>
  <c r="E269" i="3"/>
  <c r="F269" i="3"/>
  <c r="G269" i="3"/>
  <c r="H269" i="3"/>
  <c r="I269" i="3"/>
  <c r="J269" i="3"/>
  <c r="K269" i="3"/>
  <c r="L269" i="3"/>
  <c r="M269" i="3"/>
  <c r="N269" i="3"/>
  <c r="O269" i="3"/>
  <c r="P269" i="3"/>
  <c r="Q269" i="3"/>
  <c r="R269" i="3"/>
  <c r="C270" i="3"/>
  <c r="D270" i="3"/>
  <c r="E270" i="3"/>
  <c r="F270" i="3"/>
  <c r="G270" i="3"/>
  <c r="H270" i="3"/>
  <c r="I270" i="3"/>
  <c r="J270" i="3"/>
  <c r="K270" i="3"/>
  <c r="L270" i="3"/>
  <c r="M270" i="3"/>
  <c r="N270" i="3"/>
  <c r="O270" i="3"/>
  <c r="P270" i="3"/>
  <c r="Q270" i="3"/>
  <c r="R270" i="3"/>
  <c r="C271" i="3"/>
  <c r="D271" i="3"/>
  <c r="E271" i="3"/>
  <c r="F271" i="3"/>
  <c r="G271" i="3"/>
  <c r="H271" i="3"/>
  <c r="I271" i="3"/>
  <c r="J271" i="3"/>
  <c r="K271" i="3"/>
  <c r="L271" i="3"/>
  <c r="M271" i="3"/>
  <c r="N271" i="3"/>
  <c r="O271" i="3"/>
  <c r="P271" i="3"/>
  <c r="Q271" i="3"/>
  <c r="R271" i="3"/>
  <c r="C272" i="3"/>
  <c r="D272" i="3"/>
  <c r="E272" i="3"/>
  <c r="F272" i="3"/>
  <c r="G272" i="3"/>
  <c r="H272" i="3"/>
  <c r="I272" i="3"/>
  <c r="J272" i="3"/>
  <c r="K272" i="3"/>
  <c r="L272" i="3"/>
  <c r="M272" i="3"/>
  <c r="N272" i="3"/>
  <c r="O272" i="3"/>
  <c r="P272" i="3"/>
  <c r="Q272" i="3"/>
  <c r="R272" i="3"/>
  <c r="C273" i="3"/>
  <c r="D273" i="3"/>
  <c r="E273" i="3"/>
  <c r="F273" i="3"/>
  <c r="G273" i="3"/>
  <c r="H273" i="3"/>
  <c r="I273" i="3"/>
  <c r="J273" i="3"/>
  <c r="K273" i="3"/>
  <c r="L273" i="3"/>
  <c r="M273" i="3"/>
  <c r="N273" i="3"/>
  <c r="O273" i="3"/>
  <c r="P273" i="3"/>
  <c r="Q273" i="3"/>
  <c r="R273" i="3"/>
  <c r="C274" i="3"/>
  <c r="D274" i="3"/>
  <c r="E274" i="3"/>
  <c r="F274" i="3"/>
  <c r="G274" i="3"/>
  <c r="H274" i="3"/>
  <c r="I274" i="3"/>
  <c r="J274" i="3"/>
  <c r="K274" i="3"/>
  <c r="L274" i="3"/>
  <c r="M274" i="3"/>
  <c r="N274" i="3"/>
  <c r="O274" i="3"/>
  <c r="P274" i="3"/>
  <c r="Q274" i="3"/>
  <c r="R274" i="3"/>
  <c r="C275" i="3"/>
  <c r="D275" i="3"/>
  <c r="E275" i="3"/>
  <c r="F275" i="3"/>
  <c r="G275" i="3"/>
  <c r="H275" i="3"/>
  <c r="I275" i="3"/>
  <c r="J275" i="3"/>
  <c r="K275" i="3"/>
  <c r="L275" i="3"/>
  <c r="M275" i="3"/>
  <c r="N275" i="3"/>
  <c r="O275" i="3"/>
  <c r="P275" i="3"/>
  <c r="Q275" i="3"/>
  <c r="R275" i="3"/>
  <c r="C276" i="3"/>
  <c r="D276" i="3"/>
  <c r="E276" i="3"/>
  <c r="F276" i="3"/>
  <c r="G276" i="3"/>
  <c r="H276" i="3"/>
  <c r="I276" i="3"/>
  <c r="J276" i="3"/>
  <c r="K276" i="3"/>
  <c r="L276" i="3"/>
  <c r="M276" i="3"/>
  <c r="N276" i="3"/>
  <c r="O276" i="3"/>
  <c r="P276" i="3"/>
  <c r="Q276" i="3"/>
  <c r="R276" i="3"/>
  <c r="C277" i="3"/>
  <c r="D277" i="3"/>
  <c r="E277" i="3"/>
  <c r="F277" i="3"/>
  <c r="G277" i="3"/>
  <c r="H277" i="3"/>
  <c r="I277" i="3"/>
  <c r="J277" i="3"/>
  <c r="K277" i="3"/>
  <c r="L277" i="3"/>
  <c r="M277" i="3"/>
  <c r="N277" i="3"/>
  <c r="O277" i="3"/>
  <c r="P277" i="3"/>
  <c r="Q277" i="3"/>
  <c r="R277" i="3"/>
  <c r="C278" i="3"/>
  <c r="D278" i="3"/>
  <c r="E278" i="3"/>
  <c r="F278" i="3"/>
  <c r="G278" i="3"/>
  <c r="H278" i="3"/>
  <c r="I278" i="3"/>
  <c r="J278" i="3"/>
  <c r="K278" i="3"/>
  <c r="L278" i="3"/>
  <c r="M278" i="3"/>
  <c r="N278" i="3"/>
  <c r="O278" i="3"/>
  <c r="P278" i="3"/>
  <c r="Q278" i="3"/>
  <c r="R278" i="3"/>
  <c r="C279" i="3"/>
  <c r="D279" i="3"/>
  <c r="E279" i="3"/>
  <c r="F279" i="3"/>
  <c r="G279" i="3"/>
  <c r="H279" i="3"/>
  <c r="I279" i="3"/>
  <c r="J279" i="3"/>
  <c r="K279" i="3"/>
  <c r="L279" i="3"/>
  <c r="M279" i="3"/>
  <c r="N279" i="3"/>
  <c r="O279" i="3"/>
  <c r="P279" i="3"/>
  <c r="Q279" i="3"/>
  <c r="R279" i="3"/>
  <c r="C280" i="3"/>
  <c r="D280" i="3"/>
  <c r="E280" i="3"/>
  <c r="F280" i="3"/>
  <c r="G280" i="3"/>
  <c r="H280" i="3"/>
  <c r="I280" i="3"/>
  <c r="J280" i="3"/>
  <c r="K280" i="3"/>
  <c r="L280" i="3"/>
  <c r="M280" i="3"/>
  <c r="N280" i="3"/>
  <c r="O280" i="3"/>
  <c r="P280" i="3"/>
  <c r="Q280" i="3"/>
  <c r="R280" i="3"/>
  <c r="C281" i="3"/>
  <c r="D281" i="3"/>
  <c r="E281" i="3"/>
  <c r="F281" i="3"/>
  <c r="G281" i="3"/>
  <c r="H281" i="3"/>
  <c r="I281" i="3"/>
  <c r="J281" i="3"/>
  <c r="K281" i="3"/>
  <c r="L281" i="3"/>
  <c r="M281" i="3"/>
  <c r="N281" i="3"/>
  <c r="O281" i="3"/>
  <c r="P281" i="3"/>
  <c r="Q281" i="3"/>
  <c r="R281" i="3"/>
  <c r="C282" i="3"/>
  <c r="D282" i="3"/>
  <c r="E282" i="3"/>
  <c r="F282" i="3"/>
  <c r="G282" i="3"/>
  <c r="H282" i="3"/>
  <c r="I282" i="3"/>
  <c r="J282" i="3"/>
  <c r="K282" i="3"/>
  <c r="L282" i="3"/>
  <c r="M282" i="3"/>
  <c r="N282" i="3"/>
  <c r="O282" i="3"/>
  <c r="P282" i="3"/>
  <c r="Q282" i="3"/>
  <c r="R282" i="3"/>
  <c r="C283" i="3"/>
  <c r="D283" i="3"/>
  <c r="E283" i="3"/>
  <c r="F283" i="3"/>
  <c r="G283" i="3"/>
  <c r="H283" i="3"/>
  <c r="I283" i="3"/>
  <c r="J283" i="3"/>
  <c r="K283" i="3"/>
  <c r="L283" i="3"/>
  <c r="M283" i="3"/>
  <c r="N283" i="3"/>
  <c r="O283" i="3"/>
  <c r="P283" i="3"/>
  <c r="Q283" i="3"/>
  <c r="R283" i="3"/>
  <c r="C284" i="3"/>
  <c r="D284" i="3"/>
  <c r="E284" i="3"/>
  <c r="F284" i="3"/>
  <c r="G284" i="3"/>
  <c r="H284" i="3"/>
  <c r="I284" i="3"/>
  <c r="J284" i="3"/>
  <c r="K284" i="3"/>
  <c r="L284" i="3"/>
  <c r="M284" i="3"/>
  <c r="N284" i="3"/>
  <c r="O284" i="3"/>
  <c r="P284" i="3"/>
  <c r="Q284" i="3"/>
  <c r="R284" i="3"/>
  <c r="R262" i="3"/>
  <c r="D262" i="3"/>
  <c r="E262" i="3"/>
  <c r="F262" i="3"/>
  <c r="G262" i="3"/>
  <c r="H262" i="3"/>
  <c r="I262" i="3"/>
  <c r="J262" i="3"/>
  <c r="K262" i="3"/>
  <c r="L262" i="3"/>
  <c r="M262" i="3"/>
  <c r="N262" i="3"/>
  <c r="O262" i="3"/>
  <c r="P262" i="3"/>
  <c r="Q262" i="3"/>
  <c r="C262" i="3"/>
  <c r="D239" i="3"/>
  <c r="E239" i="3"/>
  <c r="F239" i="3"/>
  <c r="G239" i="3"/>
  <c r="H239" i="3"/>
  <c r="I239" i="3"/>
  <c r="J239" i="3"/>
  <c r="K239" i="3"/>
  <c r="L239" i="3"/>
  <c r="M239" i="3"/>
  <c r="N239" i="3"/>
  <c r="O239" i="3"/>
  <c r="P239" i="3"/>
  <c r="Q239" i="3"/>
  <c r="R239" i="3"/>
  <c r="D240" i="3"/>
  <c r="E240" i="3"/>
  <c r="F240" i="3"/>
  <c r="G240" i="3"/>
  <c r="H240" i="3"/>
  <c r="I240" i="3"/>
  <c r="J240" i="3"/>
  <c r="K240" i="3"/>
  <c r="L240" i="3"/>
  <c r="M240" i="3"/>
  <c r="N240" i="3"/>
  <c r="O240" i="3"/>
  <c r="P240" i="3"/>
  <c r="Q240" i="3"/>
  <c r="R240" i="3"/>
  <c r="D241" i="3"/>
  <c r="E241" i="3"/>
  <c r="F241" i="3"/>
  <c r="G241" i="3"/>
  <c r="H241" i="3"/>
  <c r="I241" i="3"/>
  <c r="J241" i="3"/>
  <c r="K241" i="3"/>
  <c r="L241" i="3"/>
  <c r="M241" i="3"/>
  <c r="N241" i="3"/>
  <c r="O241" i="3"/>
  <c r="P241" i="3"/>
  <c r="Q241" i="3"/>
  <c r="R241" i="3"/>
  <c r="D242" i="3"/>
  <c r="E242" i="3"/>
  <c r="F242" i="3"/>
  <c r="G242" i="3"/>
  <c r="H242" i="3"/>
  <c r="I242" i="3"/>
  <c r="J242" i="3"/>
  <c r="K242" i="3"/>
  <c r="L242" i="3"/>
  <c r="M242" i="3"/>
  <c r="N242" i="3"/>
  <c r="O242" i="3"/>
  <c r="P242" i="3"/>
  <c r="Q242" i="3"/>
  <c r="R242" i="3"/>
  <c r="D243" i="3"/>
  <c r="E243" i="3"/>
  <c r="F243" i="3"/>
  <c r="G243" i="3"/>
  <c r="H243" i="3"/>
  <c r="I243" i="3"/>
  <c r="J243" i="3"/>
  <c r="K243" i="3"/>
  <c r="L243" i="3"/>
  <c r="M243" i="3"/>
  <c r="N243" i="3"/>
  <c r="O243" i="3"/>
  <c r="P243" i="3"/>
  <c r="Q243" i="3"/>
  <c r="R243" i="3"/>
  <c r="D244" i="3"/>
  <c r="E244" i="3"/>
  <c r="F244" i="3"/>
  <c r="G244" i="3"/>
  <c r="H244" i="3"/>
  <c r="I244" i="3"/>
  <c r="J244" i="3"/>
  <c r="K244" i="3"/>
  <c r="L244" i="3"/>
  <c r="M244" i="3"/>
  <c r="N244" i="3"/>
  <c r="O244" i="3"/>
  <c r="P244" i="3"/>
  <c r="Q244" i="3"/>
  <c r="R244" i="3"/>
  <c r="D245" i="3"/>
  <c r="E245" i="3"/>
  <c r="F245" i="3"/>
  <c r="G245" i="3"/>
  <c r="H245" i="3"/>
  <c r="I245" i="3"/>
  <c r="J245" i="3"/>
  <c r="K245" i="3"/>
  <c r="L245" i="3"/>
  <c r="M245" i="3"/>
  <c r="N245" i="3"/>
  <c r="O245" i="3"/>
  <c r="P245" i="3"/>
  <c r="Q245" i="3"/>
  <c r="R245" i="3"/>
  <c r="D246" i="3"/>
  <c r="E246" i="3"/>
  <c r="F246" i="3"/>
  <c r="G246" i="3"/>
  <c r="H246" i="3"/>
  <c r="I246" i="3"/>
  <c r="J246" i="3"/>
  <c r="K246" i="3"/>
  <c r="L246" i="3"/>
  <c r="M246" i="3"/>
  <c r="N246" i="3"/>
  <c r="O246" i="3"/>
  <c r="P246" i="3"/>
  <c r="Q246" i="3"/>
  <c r="R246" i="3"/>
  <c r="D247" i="3"/>
  <c r="E247" i="3"/>
  <c r="F247" i="3"/>
  <c r="G247" i="3"/>
  <c r="H247" i="3"/>
  <c r="I247" i="3"/>
  <c r="J247" i="3"/>
  <c r="K247" i="3"/>
  <c r="L247" i="3"/>
  <c r="M247" i="3"/>
  <c r="N247" i="3"/>
  <c r="O247" i="3"/>
  <c r="P247" i="3"/>
  <c r="Q247" i="3"/>
  <c r="R247" i="3"/>
  <c r="D248" i="3"/>
  <c r="E248" i="3"/>
  <c r="F248" i="3"/>
  <c r="G248" i="3"/>
  <c r="H248" i="3"/>
  <c r="I248" i="3"/>
  <c r="J248" i="3"/>
  <c r="K248" i="3"/>
  <c r="L248" i="3"/>
  <c r="M248" i="3"/>
  <c r="N248" i="3"/>
  <c r="O248" i="3"/>
  <c r="P248" i="3"/>
  <c r="Q248" i="3"/>
  <c r="R248" i="3"/>
  <c r="D249" i="3"/>
  <c r="E249" i="3"/>
  <c r="F249" i="3"/>
  <c r="G249" i="3"/>
  <c r="H249" i="3"/>
  <c r="I249" i="3"/>
  <c r="J249" i="3"/>
  <c r="K249" i="3"/>
  <c r="L249" i="3"/>
  <c r="M249" i="3"/>
  <c r="N249" i="3"/>
  <c r="O249" i="3"/>
  <c r="P249" i="3"/>
  <c r="Q249" i="3"/>
  <c r="R249" i="3"/>
  <c r="D250" i="3"/>
  <c r="E250" i="3"/>
  <c r="F250" i="3"/>
  <c r="G250" i="3"/>
  <c r="H250" i="3"/>
  <c r="I250" i="3"/>
  <c r="J250" i="3"/>
  <c r="K250" i="3"/>
  <c r="L250" i="3"/>
  <c r="M250" i="3"/>
  <c r="N250" i="3"/>
  <c r="O250" i="3"/>
  <c r="P250" i="3"/>
  <c r="Q250" i="3"/>
  <c r="R250" i="3"/>
  <c r="D251" i="3"/>
  <c r="E251" i="3"/>
  <c r="F251" i="3"/>
  <c r="G251" i="3"/>
  <c r="H251" i="3"/>
  <c r="I251" i="3"/>
  <c r="J251" i="3"/>
  <c r="K251" i="3"/>
  <c r="L251" i="3"/>
  <c r="M251" i="3"/>
  <c r="N251" i="3"/>
  <c r="O251" i="3"/>
  <c r="P251" i="3"/>
  <c r="Q251" i="3"/>
  <c r="R251" i="3"/>
  <c r="D252" i="3"/>
  <c r="E252" i="3"/>
  <c r="F252" i="3"/>
  <c r="G252" i="3"/>
  <c r="H252" i="3"/>
  <c r="I252" i="3"/>
  <c r="J252" i="3"/>
  <c r="K252" i="3"/>
  <c r="L252" i="3"/>
  <c r="M252" i="3"/>
  <c r="N252" i="3"/>
  <c r="O252" i="3"/>
  <c r="P252" i="3"/>
  <c r="Q252" i="3"/>
  <c r="R252" i="3"/>
  <c r="D253" i="3"/>
  <c r="E253" i="3"/>
  <c r="F253" i="3"/>
  <c r="G253" i="3"/>
  <c r="H253" i="3"/>
  <c r="I253" i="3"/>
  <c r="J253" i="3"/>
  <c r="K253" i="3"/>
  <c r="L253" i="3"/>
  <c r="M253" i="3"/>
  <c r="N253" i="3"/>
  <c r="O253" i="3"/>
  <c r="P253" i="3"/>
  <c r="Q253" i="3"/>
  <c r="R253" i="3"/>
  <c r="D254" i="3"/>
  <c r="E254" i="3"/>
  <c r="F254" i="3"/>
  <c r="G254" i="3"/>
  <c r="H254" i="3"/>
  <c r="I254" i="3"/>
  <c r="J254" i="3"/>
  <c r="K254" i="3"/>
  <c r="L254" i="3"/>
  <c r="M254" i="3"/>
  <c r="N254" i="3"/>
  <c r="O254" i="3"/>
  <c r="P254" i="3"/>
  <c r="Q254" i="3"/>
  <c r="R254" i="3"/>
  <c r="D255" i="3"/>
  <c r="E255" i="3"/>
  <c r="F255" i="3"/>
  <c r="G255" i="3"/>
  <c r="H255" i="3"/>
  <c r="I255" i="3"/>
  <c r="J255" i="3"/>
  <c r="K255" i="3"/>
  <c r="L255" i="3"/>
  <c r="M255" i="3"/>
  <c r="N255" i="3"/>
  <c r="O255" i="3"/>
  <c r="P255" i="3"/>
  <c r="Q255" i="3"/>
  <c r="R255" i="3"/>
  <c r="D256" i="3"/>
  <c r="E256" i="3"/>
  <c r="F256" i="3"/>
  <c r="G256" i="3"/>
  <c r="H256" i="3"/>
  <c r="I256" i="3"/>
  <c r="J256" i="3"/>
  <c r="K256" i="3"/>
  <c r="L256" i="3"/>
  <c r="M256" i="3"/>
  <c r="N256" i="3"/>
  <c r="O256" i="3"/>
  <c r="P256" i="3"/>
  <c r="Q256" i="3"/>
  <c r="R256" i="3"/>
  <c r="D257" i="3"/>
  <c r="E257" i="3"/>
  <c r="F257" i="3"/>
  <c r="G257" i="3"/>
  <c r="H257" i="3"/>
  <c r="I257" i="3"/>
  <c r="J257" i="3"/>
  <c r="K257" i="3"/>
  <c r="L257" i="3"/>
  <c r="M257" i="3"/>
  <c r="N257" i="3"/>
  <c r="O257" i="3"/>
  <c r="P257" i="3"/>
  <c r="Q257" i="3"/>
  <c r="R257" i="3"/>
  <c r="D258" i="3"/>
  <c r="E258" i="3"/>
  <c r="F258" i="3"/>
  <c r="G258" i="3"/>
  <c r="H258" i="3"/>
  <c r="I258" i="3"/>
  <c r="J258" i="3"/>
  <c r="K258" i="3"/>
  <c r="L258" i="3"/>
  <c r="M258" i="3"/>
  <c r="N258" i="3"/>
  <c r="O258" i="3"/>
  <c r="P258" i="3"/>
  <c r="Q258" i="3"/>
  <c r="R258" i="3"/>
  <c r="D259" i="3"/>
  <c r="E259" i="3"/>
  <c r="F259" i="3"/>
  <c r="G259" i="3"/>
  <c r="H259" i="3"/>
  <c r="I259" i="3"/>
  <c r="J259" i="3"/>
  <c r="K259" i="3"/>
  <c r="L259" i="3"/>
  <c r="M259" i="3"/>
  <c r="N259" i="3"/>
  <c r="O259" i="3"/>
  <c r="P259" i="3"/>
  <c r="Q259" i="3"/>
  <c r="R259" i="3"/>
  <c r="D260" i="3"/>
  <c r="E260" i="3"/>
  <c r="F260" i="3"/>
  <c r="G260" i="3"/>
  <c r="H260" i="3"/>
  <c r="I260" i="3"/>
  <c r="J260" i="3"/>
  <c r="K260" i="3"/>
  <c r="L260" i="3"/>
  <c r="M260" i="3"/>
  <c r="N260" i="3"/>
  <c r="O260" i="3"/>
  <c r="P260" i="3"/>
  <c r="Q260" i="3"/>
  <c r="R260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39" i="3"/>
  <c r="D217" i="3"/>
  <c r="E217" i="3"/>
  <c r="F217" i="3"/>
  <c r="G217" i="3"/>
  <c r="H217" i="3"/>
  <c r="I217" i="3"/>
  <c r="J217" i="3"/>
  <c r="K217" i="3"/>
  <c r="L217" i="3"/>
  <c r="M217" i="3"/>
  <c r="N217" i="3"/>
  <c r="O217" i="3"/>
  <c r="P217" i="3"/>
  <c r="Q217" i="3"/>
  <c r="R217" i="3"/>
  <c r="D218" i="3"/>
  <c r="E218" i="3"/>
  <c r="F218" i="3"/>
  <c r="G218" i="3"/>
  <c r="H218" i="3"/>
  <c r="I218" i="3"/>
  <c r="J218" i="3"/>
  <c r="K218" i="3"/>
  <c r="L218" i="3"/>
  <c r="M218" i="3"/>
  <c r="N218" i="3"/>
  <c r="O218" i="3"/>
  <c r="P218" i="3"/>
  <c r="Q218" i="3"/>
  <c r="R218" i="3"/>
  <c r="D219" i="3"/>
  <c r="E219" i="3"/>
  <c r="F219" i="3"/>
  <c r="G219" i="3"/>
  <c r="H219" i="3"/>
  <c r="I219" i="3"/>
  <c r="J219" i="3"/>
  <c r="K219" i="3"/>
  <c r="L219" i="3"/>
  <c r="M219" i="3"/>
  <c r="N219" i="3"/>
  <c r="O219" i="3"/>
  <c r="P219" i="3"/>
  <c r="Q219" i="3"/>
  <c r="R219" i="3"/>
  <c r="D220" i="3"/>
  <c r="E220" i="3"/>
  <c r="F220" i="3"/>
  <c r="G220" i="3"/>
  <c r="H220" i="3"/>
  <c r="I220" i="3"/>
  <c r="J220" i="3"/>
  <c r="K220" i="3"/>
  <c r="L220" i="3"/>
  <c r="M220" i="3"/>
  <c r="N220" i="3"/>
  <c r="O220" i="3"/>
  <c r="P220" i="3"/>
  <c r="Q220" i="3"/>
  <c r="R220" i="3"/>
  <c r="D221" i="3"/>
  <c r="E221" i="3"/>
  <c r="F221" i="3"/>
  <c r="G221" i="3"/>
  <c r="H221" i="3"/>
  <c r="I221" i="3"/>
  <c r="J221" i="3"/>
  <c r="K221" i="3"/>
  <c r="L221" i="3"/>
  <c r="M221" i="3"/>
  <c r="N221" i="3"/>
  <c r="O221" i="3"/>
  <c r="P221" i="3"/>
  <c r="Q221" i="3"/>
  <c r="R221" i="3"/>
  <c r="D222" i="3"/>
  <c r="E222" i="3"/>
  <c r="F222" i="3"/>
  <c r="G222" i="3"/>
  <c r="H222" i="3"/>
  <c r="I222" i="3"/>
  <c r="J222" i="3"/>
  <c r="K222" i="3"/>
  <c r="L222" i="3"/>
  <c r="M222" i="3"/>
  <c r="N222" i="3"/>
  <c r="O222" i="3"/>
  <c r="P222" i="3"/>
  <c r="Q222" i="3"/>
  <c r="R222" i="3"/>
  <c r="D223" i="3"/>
  <c r="E223" i="3"/>
  <c r="F223" i="3"/>
  <c r="G223" i="3"/>
  <c r="H223" i="3"/>
  <c r="I223" i="3"/>
  <c r="J223" i="3"/>
  <c r="K223" i="3"/>
  <c r="L223" i="3"/>
  <c r="M223" i="3"/>
  <c r="N223" i="3"/>
  <c r="O223" i="3"/>
  <c r="P223" i="3"/>
  <c r="Q223" i="3"/>
  <c r="R223" i="3"/>
  <c r="D224" i="3"/>
  <c r="E224" i="3"/>
  <c r="F224" i="3"/>
  <c r="G224" i="3"/>
  <c r="H224" i="3"/>
  <c r="I224" i="3"/>
  <c r="J224" i="3"/>
  <c r="K224" i="3"/>
  <c r="L224" i="3"/>
  <c r="M224" i="3"/>
  <c r="N224" i="3"/>
  <c r="O224" i="3"/>
  <c r="P224" i="3"/>
  <c r="Q224" i="3"/>
  <c r="R224" i="3"/>
  <c r="D225" i="3"/>
  <c r="E225" i="3"/>
  <c r="F225" i="3"/>
  <c r="G225" i="3"/>
  <c r="H225" i="3"/>
  <c r="I225" i="3"/>
  <c r="J225" i="3"/>
  <c r="K225" i="3"/>
  <c r="L225" i="3"/>
  <c r="M225" i="3"/>
  <c r="N225" i="3"/>
  <c r="O225" i="3"/>
  <c r="P225" i="3"/>
  <c r="Q225" i="3"/>
  <c r="R225" i="3"/>
  <c r="D226" i="3"/>
  <c r="E226" i="3"/>
  <c r="F226" i="3"/>
  <c r="G226" i="3"/>
  <c r="H226" i="3"/>
  <c r="I226" i="3"/>
  <c r="J226" i="3"/>
  <c r="K226" i="3"/>
  <c r="L226" i="3"/>
  <c r="M226" i="3"/>
  <c r="N226" i="3"/>
  <c r="O226" i="3"/>
  <c r="P226" i="3"/>
  <c r="Q226" i="3"/>
  <c r="R226" i="3"/>
  <c r="D227" i="3"/>
  <c r="E227" i="3"/>
  <c r="F227" i="3"/>
  <c r="G227" i="3"/>
  <c r="H227" i="3"/>
  <c r="I227" i="3"/>
  <c r="J227" i="3"/>
  <c r="K227" i="3"/>
  <c r="L227" i="3"/>
  <c r="M227" i="3"/>
  <c r="N227" i="3"/>
  <c r="O227" i="3"/>
  <c r="P227" i="3"/>
  <c r="Q227" i="3"/>
  <c r="R227" i="3"/>
  <c r="D228" i="3"/>
  <c r="E228" i="3"/>
  <c r="F228" i="3"/>
  <c r="G228" i="3"/>
  <c r="H228" i="3"/>
  <c r="I228" i="3"/>
  <c r="J228" i="3"/>
  <c r="K228" i="3"/>
  <c r="L228" i="3"/>
  <c r="M228" i="3"/>
  <c r="N228" i="3"/>
  <c r="O228" i="3"/>
  <c r="P228" i="3"/>
  <c r="Q228" i="3"/>
  <c r="R228" i="3"/>
  <c r="D229" i="3"/>
  <c r="E229" i="3"/>
  <c r="F229" i="3"/>
  <c r="G229" i="3"/>
  <c r="H229" i="3"/>
  <c r="I229" i="3"/>
  <c r="J229" i="3"/>
  <c r="K229" i="3"/>
  <c r="L229" i="3"/>
  <c r="M229" i="3"/>
  <c r="N229" i="3"/>
  <c r="O229" i="3"/>
  <c r="P229" i="3"/>
  <c r="Q229" i="3"/>
  <c r="R229" i="3"/>
  <c r="D230" i="3"/>
  <c r="E230" i="3"/>
  <c r="F230" i="3"/>
  <c r="G230" i="3"/>
  <c r="H230" i="3"/>
  <c r="I230" i="3"/>
  <c r="J230" i="3"/>
  <c r="K230" i="3"/>
  <c r="L230" i="3"/>
  <c r="M230" i="3"/>
  <c r="N230" i="3"/>
  <c r="O230" i="3"/>
  <c r="P230" i="3"/>
  <c r="Q230" i="3"/>
  <c r="R230" i="3"/>
  <c r="D231" i="3"/>
  <c r="E231" i="3"/>
  <c r="F231" i="3"/>
  <c r="G231" i="3"/>
  <c r="H231" i="3"/>
  <c r="I231" i="3"/>
  <c r="J231" i="3"/>
  <c r="K231" i="3"/>
  <c r="L231" i="3"/>
  <c r="M231" i="3"/>
  <c r="N231" i="3"/>
  <c r="O231" i="3"/>
  <c r="P231" i="3"/>
  <c r="Q231" i="3"/>
  <c r="R231" i="3"/>
  <c r="D232" i="3"/>
  <c r="E232" i="3"/>
  <c r="F232" i="3"/>
  <c r="G232" i="3"/>
  <c r="H232" i="3"/>
  <c r="I232" i="3"/>
  <c r="J232" i="3"/>
  <c r="K232" i="3"/>
  <c r="L232" i="3"/>
  <c r="M232" i="3"/>
  <c r="N232" i="3"/>
  <c r="O232" i="3"/>
  <c r="P232" i="3"/>
  <c r="Q232" i="3"/>
  <c r="R232" i="3"/>
  <c r="D233" i="3"/>
  <c r="E233" i="3"/>
  <c r="F233" i="3"/>
  <c r="G233" i="3"/>
  <c r="H233" i="3"/>
  <c r="I233" i="3"/>
  <c r="J233" i="3"/>
  <c r="K233" i="3"/>
  <c r="L233" i="3"/>
  <c r="M233" i="3"/>
  <c r="N233" i="3"/>
  <c r="O233" i="3"/>
  <c r="P233" i="3"/>
  <c r="Q233" i="3"/>
  <c r="R233" i="3"/>
  <c r="D234" i="3"/>
  <c r="E234" i="3"/>
  <c r="F234" i="3"/>
  <c r="G234" i="3"/>
  <c r="H234" i="3"/>
  <c r="I234" i="3"/>
  <c r="J234" i="3"/>
  <c r="K234" i="3"/>
  <c r="L234" i="3"/>
  <c r="M234" i="3"/>
  <c r="N234" i="3"/>
  <c r="O234" i="3"/>
  <c r="P234" i="3"/>
  <c r="Q234" i="3"/>
  <c r="R234" i="3"/>
  <c r="D235" i="3"/>
  <c r="E235" i="3"/>
  <c r="F235" i="3"/>
  <c r="G235" i="3"/>
  <c r="H235" i="3"/>
  <c r="I235" i="3"/>
  <c r="J235" i="3"/>
  <c r="K235" i="3"/>
  <c r="L235" i="3"/>
  <c r="M235" i="3"/>
  <c r="N235" i="3"/>
  <c r="O235" i="3"/>
  <c r="P235" i="3"/>
  <c r="Q235" i="3"/>
  <c r="R235" i="3"/>
  <c r="D236" i="3"/>
  <c r="E236" i="3"/>
  <c r="F236" i="3"/>
  <c r="G236" i="3"/>
  <c r="H236" i="3"/>
  <c r="I236" i="3"/>
  <c r="J236" i="3"/>
  <c r="K236" i="3"/>
  <c r="L236" i="3"/>
  <c r="M236" i="3"/>
  <c r="N236" i="3"/>
  <c r="O236" i="3"/>
  <c r="P236" i="3"/>
  <c r="Q236" i="3"/>
  <c r="R236" i="3"/>
  <c r="D237" i="3"/>
  <c r="E237" i="3"/>
  <c r="F237" i="3"/>
  <c r="G237" i="3"/>
  <c r="H237" i="3"/>
  <c r="I237" i="3"/>
  <c r="J237" i="3"/>
  <c r="K237" i="3"/>
  <c r="L237" i="3"/>
  <c r="M237" i="3"/>
  <c r="N237" i="3"/>
  <c r="O237" i="3"/>
  <c r="P237" i="3"/>
  <c r="Q237" i="3"/>
  <c r="R23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17" i="3"/>
  <c r="D196" i="3"/>
  <c r="E196" i="3"/>
  <c r="F196" i="3"/>
  <c r="G196" i="3"/>
  <c r="H196" i="3"/>
  <c r="I196" i="3"/>
  <c r="J196" i="3"/>
  <c r="K196" i="3"/>
  <c r="L196" i="3"/>
  <c r="M196" i="3"/>
  <c r="N196" i="3"/>
  <c r="O196" i="3"/>
  <c r="P196" i="3"/>
  <c r="Q196" i="3"/>
  <c r="R196" i="3"/>
  <c r="D197" i="3"/>
  <c r="E197" i="3"/>
  <c r="F197" i="3"/>
  <c r="G197" i="3"/>
  <c r="H197" i="3"/>
  <c r="I197" i="3"/>
  <c r="J197" i="3"/>
  <c r="K197" i="3"/>
  <c r="L197" i="3"/>
  <c r="M197" i="3"/>
  <c r="N197" i="3"/>
  <c r="O197" i="3"/>
  <c r="P197" i="3"/>
  <c r="Q197" i="3"/>
  <c r="R197" i="3"/>
  <c r="D198" i="3"/>
  <c r="E198" i="3"/>
  <c r="F198" i="3"/>
  <c r="G198" i="3"/>
  <c r="H198" i="3"/>
  <c r="I198" i="3"/>
  <c r="J198" i="3"/>
  <c r="K198" i="3"/>
  <c r="L198" i="3"/>
  <c r="M198" i="3"/>
  <c r="N198" i="3"/>
  <c r="O198" i="3"/>
  <c r="P198" i="3"/>
  <c r="Q198" i="3"/>
  <c r="R198" i="3"/>
  <c r="D199" i="3"/>
  <c r="E199" i="3"/>
  <c r="F199" i="3"/>
  <c r="G199" i="3"/>
  <c r="H199" i="3"/>
  <c r="I199" i="3"/>
  <c r="J199" i="3"/>
  <c r="K199" i="3"/>
  <c r="L199" i="3"/>
  <c r="M199" i="3"/>
  <c r="N199" i="3"/>
  <c r="O199" i="3"/>
  <c r="P199" i="3"/>
  <c r="Q199" i="3"/>
  <c r="R199" i="3"/>
  <c r="D200" i="3"/>
  <c r="E200" i="3"/>
  <c r="F200" i="3"/>
  <c r="G200" i="3"/>
  <c r="H200" i="3"/>
  <c r="I200" i="3"/>
  <c r="J200" i="3"/>
  <c r="K200" i="3"/>
  <c r="L200" i="3"/>
  <c r="M200" i="3"/>
  <c r="N200" i="3"/>
  <c r="O200" i="3"/>
  <c r="P200" i="3"/>
  <c r="Q200" i="3"/>
  <c r="R200" i="3"/>
  <c r="D201" i="3"/>
  <c r="E201" i="3"/>
  <c r="F201" i="3"/>
  <c r="G201" i="3"/>
  <c r="H201" i="3"/>
  <c r="I201" i="3"/>
  <c r="J201" i="3"/>
  <c r="K201" i="3"/>
  <c r="L201" i="3"/>
  <c r="M201" i="3"/>
  <c r="N201" i="3"/>
  <c r="O201" i="3"/>
  <c r="P201" i="3"/>
  <c r="Q201" i="3"/>
  <c r="R201" i="3"/>
  <c r="D202" i="3"/>
  <c r="E202" i="3"/>
  <c r="F202" i="3"/>
  <c r="G202" i="3"/>
  <c r="H202" i="3"/>
  <c r="I202" i="3"/>
  <c r="J202" i="3"/>
  <c r="K202" i="3"/>
  <c r="L202" i="3"/>
  <c r="M202" i="3"/>
  <c r="N202" i="3"/>
  <c r="O202" i="3"/>
  <c r="P202" i="3"/>
  <c r="Q202" i="3"/>
  <c r="R202" i="3"/>
  <c r="D203" i="3"/>
  <c r="E203" i="3"/>
  <c r="F203" i="3"/>
  <c r="G203" i="3"/>
  <c r="H203" i="3"/>
  <c r="I203" i="3"/>
  <c r="J203" i="3"/>
  <c r="K203" i="3"/>
  <c r="L203" i="3"/>
  <c r="M203" i="3"/>
  <c r="N203" i="3"/>
  <c r="O203" i="3"/>
  <c r="P203" i="3"/>
  <c r="Q203" i="3"/>
  <c r="R203" i="3"/>
  <c r="D204" i="3"/>
  <c r="E204" i="3"/>
  <c r="F204" i="3"/>
  <c r="G204" i="3"/>
  <c r="H204" i="3"/>
  <c r="I204" i="3"/>
  <c r="J204" i="3"/>
  <c r="K204" i="3"/>
  <c r="L204" i="3"/>
  <c r="M204" i="3"/>
  <c r="N204" i="3"/>
  <c r="O204" i="3"/>
  <c r="P204" i="3"/>
  <c r="Q204" i="3"/>
  <c r="R204" i="3"/>
  <c r="D205" i="3"/>
  <c r="E205" i="3"/>
  <c r="F205" i="3"/>
  <c r="G205" i="3"/>
  <c r="H205" i="3"/>
  <c r="I205" i="3"/>
  <c r="J205" i="3"/>
  <c r="K205" i="3"/>
  <c r="L205" i="3"/>
  <c r="M205" i="3"/>
  <c r="N205" i="3"/>
  <c r="O205" i="3"/>
  <c r="P205" i="3"/>
  <c r="Q205" i="3"/>
  <c r="R205" i="3"/>
  <c r="D206" i="3"/>
  <c r="E206" i="3"/>
  <c r="F206" i="3"/>
  <c r="G206" i="3"/>
  <c r="H206" i="3"/>
  <c r="I206" i="3"/>
  <c r="J206" i="3"/>
  <c r="K206" i="3"/>
  <c r="L206" i="3"/>
  <c r="M206" i="3"/>
  <c r="N206" i="3"/>
  <c r="O206" i="3"/>
  <c r="P206" i="3"/>
  <c r="Q206" i="3"/>
  <c r="R206" i="3"/>
  <c r="D207" i="3"/>
  <c r="E207" i="3"/>
  <c r="F207" i="3"/>
  <c r="G207" i="3"/>
  <c r="H207" i="3"/>
  <c r="I207" i="3"/>
  <c r="J207" i="3"/>
  <c r="K207" i="3"/>
  <c r="L207" i="3"/>
  <c r="M207" i="3"/>
  <c r="N207" i="3"/>
  <c r="O207" i="3"/>
  <c r="P207" i="3"/>
  <c r="Q207" i="3"/>
  <c r="R207" i="3"/>
  <c r="D208" i="3"/>
  <c r="E208" i="3"/>
  <c r="F208" i="3"/>
  <c r="G208" i="3"/>
  <c r="H208" i="3"/>
  <c r="I208" i="3"/>
  <c r="J208" i="3"/>
  <c r="K208" i="3"/>
  <c r="L208" i="3"/>
  <c r="M208" i="3"/>
  <c r="N208" i="3"/>
  <c r="O208" i="3"/>
  <c r="P208" i="3"/>
  <c r="Q208" i="3"/>
  <c r="R208" i="3"/>
  <c r="D209" i="3"/>
  <c r="E209" i="3"/>
  <c r="F209" i="3"/>
  <c r="G209" i="3"/>
  <c r="H209" i="3"/>
  <c r="I209" i="3"/>
  <c r="J209" i="3"/>
  <c r="K209" i="3"/>
  <c r="L209" i="3"/>
  <c r="M209" i="3"/>
  <c r="N209" i="3"/>
  <c r="O209" i="3"/>
  <c r="P209" i="3"/>
  <c r="Q209" i="3"/>
  <c r="R209" i="3"/>
  <c r="D210" i="3"/>
  <c r="E210" i="3"/>
  <c r="F210" i="3"/>
  <c r="G210" i="3"/>
  <c r="H210" i="3"/>
  <c r="I210" i="3"/>
  <c r="J210" i="3"/>
  <c r="K210" i="3"/>
  <c r="L210" i="3"/>
  <c r="M210" i="3"/>
  <c r="N210" i="3"/>
  <c r="O210" i="3"/>
  <c r="P210" i="3"/>
  <c r="Q210" i="3"/>
  <c r="R210" i="3"/>
  <c r="D211" i="3"/>
  <c r="E211" i="3"/>
  <c r="F211" i="3"/>
  <c r="G211" i="3"/>
  <c r="H211" i="3"/>
  <c r="I211" i="3"/>
  <c r="J211" i="3"/>
  <c r="K211" i="3"/>
  <c r="L211" i="3"/>
  <c r="M211" i="3"/>
  <c r="N211" i="3"/>
  <c r="O211" i="3"/>
  <c r="P211" i="3"/>
  <c r="Q211" i="3"/>
  <c r="R211" i="3"/>
  <c r="D212" i="3"/>
  <c r="E212" i="3"/>
  <c r="F212" i="3"/>
  <c r="G212" i="3"/>
  <c r="H212" i="3"/>
  <c r="I212" i="3"/>
  <c r="J212" i="3"/>
  <c r="K212" i="3"/>
  <c r="L212" i="3"/>
  <c r="M212" i="3"/>
  <c r="N212" i="3"/>
  <c r="O212" i="3"/>
  <c r="P212" i="3"/>
  <c r="Q212" i="3"/>
  <c r="R212" i="3"/>
  <c r="D213" i="3"/>
  <c r="E213" i="3"/>
  <c r="F213" i="3"/>
  <c r="G213" i="3"/>
  <c r="H213" i="3"/>
  <c r="I213" i="3"/>
  <c r="J213" i="3"/>
  <c r="K213" i="3"/>
  <c r="L213" i="3"/>
  <c r="M213" i="3"/>
  <c r="N213" i="3"/>
  <c r="O213" i="3"/>
  <c r="P213" i="3"/>
  <c r="Q213" i="3"/>
  <c r="R213" i="3"/>
  <c r="D214" i="3"/>
  <c r="E214" i="3"/>
  <c r="F214" i="3"/>
  <c r="G214" i="3"/>
  <c r="H214" i="3"/>
  <c r="I214" i="3"/>
  <c r="J214" i="3"/>
  <c r="K214" i="3"/>
  <c r="L214" i="3"/>
  <c r="M214" i="3"/>
  <c r="N214" i="3"/>
  <c r="O214" i="3"/>
  <c r="P214" i="3"/>
  <c r="Q214" i="3"/>
  <c r="R214" i="3"/>
  <c r="D215" i="3"/>
  <c r="E215" i="3"/>
  <c r="F215" i="3"/>
  <c r="G215" i="3"/>
  <c r="H215" i="3"/>
  <c r="I215" i="3"/>
  <c r="J215" i="3"/>
  <c r="K215" i="3"/>
  <c r="L215" i="3"/>
  <c r="M215" i="3"/>
  <c r="N215" i="3"/>
  <c r="O215" i="3"/>
  <c r="P215" i="3"/>
  <c r="Q215" i="3"/>
  <c r="R215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196" i="3"/>
  <c r="D176" i="3"/>
  <c r="E176" i="3"/>
  <c r="F176" i="3"/>
  <c r="G176" i="3"/>
  <c r="H176" i="3"/>
  <c r="I176" i="3"/>
  <c r="J176" i="3"/>
  <c r="K176" i="3"/>
  <c r="L176" i="3"/>
  <c r="M176" i="3"/>
  <c r="N176" i="3"/>
  <c r="O176" i="3"/>
  <c r="P176" i="3"/>
  <c r="Q176" i="3"/>
  <c r="R176" i="3"/>
  <c r="D177" i="3"/>
  <c r="E177" i="3"/>
  <c r="F177" i="3"/>
  <c r="G177" i="3"/>
  <c r="H177" i="3"/>
  <c r="I177" i="3"/>
  <c r="J177" i="3"/>
  <c r="K177" i="3"/>
  <c r="L177" i="3"/>
  <c r="M177" i="3"/>
  <c r="N177" i="3"/>
  <c r="O177" i="3"/>
  <c r="P177" i="3"/>
  <c r="Q177" i="3"/>
  <c r="R177" i="3"/>
  <c r="D178" i="3"/>
  <c r="E178" i="3"/>
  <c r="F178" i="3"/>
  <c r="G178" i="3"/>
  <c r="H178" i="3"/>
  <c r="I178" i="3"/>
  <c r="J178" i="3"/>
  <c r="K178" i="3"/>
  <c r="L178" i="3"/>
  <c r="M178" i="3"/>
  <c r="N178" i="3"/>
  <c r="O178" i="3"/>
  <c r="P178" i="3"/>
  <c r="Q178" i="3"/>
  <c r="R178" i="3"/>
  <c r="D179" i="3"/>
  <c r="E179" i="3"/>
  <c r="F179" i="3"/>
  <c r="G179" i="3"/>
  <c r="H179" i="3"/>
  <c r="I179" i="3"/>
  <c r="J179" i="3"/>
  <c r="K179" i="3"/>
  <c r="L179" i="3"/>
  <c r="M179" i="3"/>
  <c r="N179" i="3"/>
  <c r="O179" i="3"/>
  <c r="P179" i="3"/>
  <c r="Q179" i="3"/>
  <c r="R179" i="3"/>
  <c r="D180" i="3"/>
  <c r="E180" i="3"/>
  <c r="F180" i="3"/>
  <c r="G180" i="3"/>
  <c r="H180" i="3"/>
  <c r="I180" i="3"/>
  <c r="J180" i="3"/>
  <c r="K180" i="3"/>
  <c r="L180" i="3"/>
  <c r="M180" i="3"/>
  <c r="N180" i="3"/>
  <c r="O180" i="3"/>
  <c r="P180" i="3"/>
  <c r="Q180" i="3"/>
  <c r="R180" i="3"/>
  <c r="D181" i="3"/>
  <c r="E181" i="3"/>
  <c r="F181" i="3"/>
  <c r="G181" i="3"/>
  <c r="H181" i="3"/>
  <c r="I181" i="3"/>
  <c r="J181" i="3"/>
  <c r="K181" i="3"/>
  <c r="L181" i="3"/>
  <c r="M181" i="3"/>
  <c r="N181" i="3"/>
  <c r="O181" i="3"/>
  <c r="P181" i="3"/>
  <c r="Q181" i="3"/>
  <c r="R181" i="3"/>
  <c r="D182" i="3"/>
  <c r="E182" i="3"/>
  <c r="F182" i="3"/>
  <c r="G182" i="3"/>
  <c r="H182" i="3"/>
  <c r="I182" i="3"/>
  <c r="J182" i="3"/>
  <c r="K182" i="3"/>
  <c r="L182" i="3"/>
  <c r="M182" i="3"/>
  <c r="N182" i="3"/>
  <c r="O182" i="3"/>
  <c r="P182" i="3"/>
  <c r="Q182" i="3"/>
  <c r="R182" i="3"/>
  <c r="D183" i="3"/>
  <c r="E183" i="3"/>
  <c r="F183" i="3"/>
  <c r="G183" i="3"/>
  <c r="H183" i="3"/>
  <c r="I183" i="3"/>
  <c r="J183" i="3"/>
  <c r="K183" i="3"/>
  <c r="L183" i="3"/>
  <c r="M183" i="3"/>
  <c r="N183" i="3"/>
  <c r="O183" i="3"/>
  <c r="P183" i="3"/>
  <c r="Q183" i="3"/>
  <c r="R183" i="3"/>
  <c r="D184" i="3"/>
  <c r="E184" i="3"/>
  <c r="F184" i="3"/>
  <c r="G184" i="3"/>
  <c r="H184" i="3"/>
  <c r="I184" i="3"/>
  <c r="J184" i="3"/>
  <c r="K184" i="3"/>
  <c r="L184" i="3"/>
  <c r="M184" i="3"/>
  <c r="N184" i="3"/>
  <c r="O184" i="3"/>
  <c r="P184" i="3"/>
  <c r="Q184" i="3"/>
  <c r="R184" i="3"/>
  <c r="D185" i="3"/>
  <c r="E185" i="3"/>
  <c r="F185" i="3"/>
  <c r="G185" i="3"/>
  <c r="H185" i="3"/>
  <c r="I185" i="3"/>
  <c r="J185" i="3"/>
  <c r="K185" i="3"/>
  <c r="L185" i="3"/>
  <c r="M185" i="3"/>
  <c r="N185" i="3"/>
  <c r="O185" i="3"/>
  <c r="P185" i="3"/>
  <c r="Q185" i="3"/>
  <c r="R185" i="3"/>
  <c r="D186" i="3"/>
  <c r="E186" i="3"/>
  <c r="F186" i="3"/>
  <c r="G186" i="3"/>
  <c r="H186" i="3"/>
  <c r="I186" i="3"/>
  <c r="J186" i="3"/>
  <c r="K186" i="3"/>
  <c r="L186" i="3"/>
  <c r="M186" i="3"/>
  <c r="N186" i="3"/>
  <c r="O186" i="3"/>
  <c r="P186" i="3"/>
  <c r="Q186" i="3"/>
  <c r="R186" i="3"/>
  <c r="D187" i="3"/>
  <c r="E187" i="3"/>
  <c r="F187" i="3"/>
  <c r="G187" i="3"/>
  <c r="H187" i="3"/>
  <c r="I187" i="3"/>
  <c r="J187" i="3"/>
  <c r="K187" i="3"/>
  <c r="L187" i="3"/>
  <c r="M187" i="3"/>
  <c r="N187" i="3"/>
  <c r="O187" i="3"/>
  <c r="P187" i="3"/>
  <c r="Q187" i="3"/>
  <c r="R187" i="3"/>
  <c r="D188" i="3"/>
  <c r="E188" i="3"/>
  <c r="F188" i="3"/>
  <c r="G188" i="3"/>
  <c r="H188" i="3"/>
  <c r="I188" i="3"/>
  <c r="J188" i="3"/>
  <c r="K188" i="3"/>
  <c r="L188" i="3"/>
  <c r="M188" i="3"/>
  <c r="N188" i="3"/>
  <c r="O188" i="3"/>
  <c r="P188" i="3"/>
  <c r="Q188" i="3"/>
  <c r="R188" i="3"/>
  <c r="D189" i="3"/>
  <c r="E189" i="3"/>
  <c r="F189" i="3"/>
  <c r="G189" i="3"/>
  <c r="H189" i="3"/>
  <c r="I189" i="3"/>
  <c r="J189" i="3"/>
  <c r="K189" i="3"/>
  <c r="L189" i="3"/>
  <c r="M189" i="3"/>
  <c r="N189" i="3"/>
  <c r="O189" i="3"/>
  <c r="P189" i="3"/>
  <c r="Q189" i="3"/>
  <c r="R189" i="3"/>
  <c r="D190" i="3"/>
  <c r="E190" i="3"/>
  <c r="F190" i="3"/>
  <c r="G190" i="3"/>
  <c r="H190" i="3"/>
  <c r="I190" i="3"/>
  <c r="J190" i="3"/>
  <c r="K190" i="3"/>
  <c r="L190" i="3"/>
  <c r="M190" i="3"/>
  <c r="N190" i="3"/>
  <c r="O190" i="3"/>
  <c r="P190" i="3"/>
  <c r="Q190" i="3"/>
  <c r="R190" i="3"/>
  <c r="D191" i="3"/>
  <c r="E191" i="3"/>
  <c r="F191" i="3"/>
  <c r="G191" i="3"/>
  <c r="H191" i="3"/>
  <c r="I191" i="3"/>
  <c r="J191" i="3"/>
  <c r="K191" i="3"/>
  <c r="L191" i="3"/>
  <c r="M191" i="3"/>
  <c r="N191" i="3"/>
  <c r="O191" i="3"/>
  <c r="P191" i="3"/>
  <c r="Q191" i="3"/>
  <c r="R191" i="3"/>
  <c r="D192" i="3"/>
  <c r="E192" i="3"/>
  <c r="F192" i="3"/>
  <c r="G192" i="3"/>
  <c r="H192" i="3"/>
  <c r="I192" i="3"/>
  <c r="J192" i="3"/>
  <c r="K192" i="3"/>
  <c r="L192" i="3"/>
  <c r="M192" i="3"/>
  <c r="N192" i="3"/>
  <c r="O192" i="3"/>
  <c r="P192" i="3"/>
  <c r="Q192" i="3"/>
  <c r="R192" i="3"/>
  <c r="D193" i="3"/>
  <c r="E193" i="3"/>
  <c r="F193" i="3"/>
  <c r="G193" i="3"/>
  <c r="H193" i="3"/>
  <c r="I193" i="3"/>
  <c r="J193" i="3"/>
  <c r="K193" i="3"/>
  <c r="L193" i="3"/>
  <c r="M193" i="3"/>
  <c r="N193" i="3"/>
  <c r="O193" i="3"/>
  <c r="P193" i="3"/>
  <c r="Q193" i="3"/>
  <c r="R193" i="3"/>
  <c r="D194" i="3"/>
  <c r="E194" i="3"/>
  <c r="F194" i="3"/>
  <c r="G194" i="3"/>
  <c r="H194" i="3"/>
  <c r="I194" i="3"/>
  <c r="J194" i="3"/>
  <c r="K194" i="3"/>
  <c r="L194" i="3"/>
  <c r="M194" i="3"/>
  <c r="N194" i="3"/>
  <c r="O194" i="3"/>
  <c r="P194" i="3"/>
  <c r="Q194" i="3"/>
  <c r="R194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76" i="3"/>
  <c r="D157" i="3"/>
  <c r="E157" i="3"/>
  <c r="F157" i="3"/>
  <c r="G157" i="3"/>
  <c r="H157" i="3"/>
  <c r="I157" i="3"/>
  <c r="J157" i="3"/>
  <c r="K157" i="3"/>
  <c r="L157" i="3"/>
  <c r="M157" i="3"/>
  <c r="N157" i="3"/>
  <c r="O157" i="3"/>
  <c r="P157" i="3"/>
  <c r="Q157" i="3"/>
  <c r="R157" i="3"/>
  <c r="D158" i="3"/>
  <c r="E158" i="3"/>
  <c r="F158" i="3"/>
  <c r="G158" i="3"/>
  <c r="H158" i="3"/>
  <c r="I158" i="3"/>
  <c r="J158" i="3"/>
  <c r="K158" i="3"/>
  <c r="L158" i="3"/>
  <c r="M158" i="3"/>
  <c r="N158" i="3"/>
  <c r="O158" i="3"/>
  <c r="P158" i="3"/>
  <c r="Q158" i="3"/>
  <c r="R158" i="3"/>
  <c r="D159" i="3"/>
  <c r="E159" i="3"/>
  <c r="F159" i="3"/>
  <c r="G159" i="3"/>
  <c r="H159" i="3"/>
  <c r="I159" i="3"/>
  <c r="J159" i="3"/>
  <c r="K159" i="3"/>
  <c r="L159" i="3"/>
  <c r="M159" i="3"/>
  <c r="N159" i="3"/>
  <c r="O159" i="3"/>
  <c r="P159" i="3"/>
  <c r="Q159" i="3"/>
  <c r="R159" i="3"/>
  <c r="D160" i="3"/>
  <c r="E160" i="3"/>
  <c r="F160" i="3"/>
  <c r="G160" i="3"/>
  <c r="H160" i="3"/>
  <c r="I160" i="3"/>
  <c r="J160" i="3"/>
  <c r="K160" i="3"/>
  <c r="L160" i="3"/>
  <c r="M160" i="3"/>
  <c r="N160" i="3"/>
  <c r="O160" i="3"/>
  <c r="P160" i="3"/>
  <c r="Q160" i="3"/>
  <c r="R160" i="3"/>
  <c r="D161" i="3"/>
  <c r="E161" i="3"/>
  <c r="F161" i="3"/>
  <c r="G161" i="3"/>
  <c r="H161" i="3"/>
  <c r="I161" i="3"/>
  <c r="J161" i="3"/>
  <c r="K161" i="3"/>
  <c r="L161" i="3"/>
  <c r="M161" i="3"/>
  <c r="N161" i="3"/>
  <c r="O161" i="3"/>
  <c r="P161" i="3"/>
  <c r="Q161" i="3"/>
  <c r="R161" i="3"/>
  <c r="D162" i="3"/>
  <c r="E162" i="3"/>
  <c r="F162" i="3"/>
  <c r="G162" i="3"/>
  <c r="H162" i="3"/>
  <c r="I162" i="3"/>
  <c r="J162" i="3"/>
  <c r="K162" i="3"/>
  <c r="L162" i="3"/>
  <c r="M162" i="3"/>
  <c r="N162" i="3"/>
  <c r="O162" i="3"/>
  <c r="P162" i="3"/>
  <c r="Q162" i="3"/>
  <c r="R162" i="3"/>
  <c r="D163" i="3"/>
  <c r="E163" i="3"/>
  <c r="F163" i="3"/>
  <c r="G163" i="3"/>
  <c r="H163" i="3"/>
  <c r="I163" i="3"/>
  <c r="J163" i="3"/>
  <c r="K163" i="3"/>
  <c r="L163" i="3"/>
  <c r="M163" i="3"/>
  <c r="N163" i="3"/>
  <c r="O163" i="3"/>
  <c r="P163" i="3"/>
  <c r="Q163" i="3"/>
  <c r="R163" i="3"/>
  <c r="D164" i="3"/>
  <c r="E164" i="3"/>
  <c r="F164" i="3"/>
  <c r="G164" i="3"/>
  <c r="H164" i="3"/>
  <c r="I164" i="3"/>
  <c r="J164" i="3"/>
  <c r="K164" i="3"/>
  <c r="L164" i="3"/>
  <c r="M164" i="3"/>
  <c r="N164" i="3"/>
  <c r="O164" i="3"/>
  <c r="P164" i="3"/>
  <c r="Q164" i="3"/>
  <c r="R164" i="3"/>
  <c r="D165" i="3"/>
  <c r="E165" i="3"/>
  <c r="F165" i="3"/>
  <c r="G165" i="3"/>
  <c r="H165" i="3"/>
  <c r="I165" i="3"/>
  <c r="J165" i="3"/>
  <c r="K165" i="3"/>
  <c r="L165" i="3"/>
  <c r="M165" i="3"/>
  <c r="N165" i="3"/>
  <c r="O165" i="3"/>
  <c r="P165" i="3"/>
  <c r="Q165" i="3"/>
  <c r="R165" i="3"/>
  <c r="D166" i="3"/>
  <c r="E166" i="3"/>
  <c r="F166" i="3"/>
  <c r="G166" i="3"/>
  <c r="H166" i="3"/>
  <c r="I166" i="3"/>
  <c r="J166" i="3"/>
  <c r="K166" i="3"/>
  <c r="L166" i="3"/>
  <c r="M166" i="3"/>
  <c r="N166" i="3"/>
  <c r="O166" i="3"/>
  <c r="P166" i="3"/>
  <c r="Q166" i="3"/>
  <c r="R166" i="3"/>
  <c r="D167" i="3"/>
  <c r="E167" i="3"/>
  <c r="F167" i="3"/>
  <c r="G167" i="3"/>
  <c r="H167" i="3"/>
  <c r="I167" i="3"/>
  <c r="J167" i="3"/>
  <c r="K167" i="3"/>
  <c r="L167" i="3"/>
  <c r="M167" i="3"/>
  <c r="N167" i="3"/>
  <c r="O167" i="3"/>
  <c r="P167" i="3"/>
  <c r="Q167" i="3"/>
  <c r="R167" i="3"/>
  <c r="D168" i="3"/>
  <c r="E168" i="3"/>
  <c r="F168" i="3"/>
  <c r="G168" i="3"/>
  <c r="H168" i="3"/>
  <c r="I168" i="3"/>
  <c r="J168" i="3"/>
  <c r="K168" i="3"/>
  <c r="L168" i="3"/>
  <c r="M168" i="3"/>
  <c r="N168" i="3"/>
  <c r="O168" i="3"/>
  <c r="P168" i="3"/>
  <c r="Q168" i="3"/>
  <c r="R168" i="3"/>
  <c r="D169" i="3"/>
  <c r="E169" i="3"/>
  <c r="F169" i="3"/>
  <c r="G169" i="3"/>
  <c r="H169" i="3"/>
  <c r="I169" i="3"/>
  <c r="J169" i="3"/>
  <c r="K169" i="3"/>
  <c r="L169" i="3"/>
  <c r="M169" i="3"/>
  <c r="N169" i="3"/>
  <c r="O169" i="3"/>
  <c r="P169" i="3"/>
  <c r="Q169" i="3"/>
  <c r="R169" i="3"/>
  <c r="D170" i="3"/>
  <c r="E170" i="3"/>
  <c r="F170" i="3"/>
  <c r="G170" i="3"/>
  <c r="H170" i="3"/>
  <c r="I170" i="3"/>
  <c r="J170" i="3"/>
  <c r="K170" i="3"/>
  <c r="L170" i="3"/>
  <c r="M170" i="3"/>
  <c r="N170" i="3"/>
  <c r="O170" i="3"/>
  <c r="P170" i="3"/>
  <c r="Q170" i="3"/>
  <c r="R170" i="3"/>
  <c r="D171" i="3"/>
  <c r="E171" i="3"/>
  <c r="F171" i="3"/>
  <c r="G171" i="3"/>
  <c r="H171" i="3"/>
  <c r="I171" i="3"/>
  <c r="J171" i="3"/>
  <c r="K171" i="3"/>
  <c r="L171" i="3"/>
  <c r="M171" i="3"/>
  <c r="N171" i="3"/>
  <c r="O171" i="3"/>
  <c r="P171" i="3"/>
  <c r="Q171" i="3"/>
  <c r="R171" i="3"/>
  <c r="D172" i="3"/>
  <c r="E172" i="3"/>
  <c r="F172" i="3"/>
  <c r="G172" i="3"/>
  <c r="H172" i="3"/>
  <c r="I172" i="3"/>
  <c r="J172" i="3"/>
  <c r="K172" i="3"/>
  <c r="L172" i="3"/>
  <c r="M172" i="3"/>
  <c r="N172" i="3"/>
  <c r="O172" i="3"/>
  <c r="P172" i="3"/>
  <c r="Q172" i="3"/>
  <c r="R172" i="3"/>
  <c r="D173" i="3"/>
  <c r="E173" i="3"/>
  <c r="F173" i="3"/>
  <c r="G173" i="3"/>
  <c r="H173" i="3"/>
  <c r="I173" i="3"/>
  <c r="J173" i="3"/>
  <c r="K173" i="3"/>
  <c r="L173" i="3"/>
  <c r="M173" i="3"/>
  <c r="N173" i="3"/>
  <c r="O173" i="3"/>
  <c r="P173" i="3"/>
  <c r="Q173" i="3"/>
  <c r="R173" i="3"/>
  <c r="D174" i="3"/>
  <c r="E174" i="3"/>
  <c r="F174" i="3"/>
  <c r="G174" i="3"/>
  <c r="H174" i="3"/>
  <c r="I174" i="3"/>
  <c r="J174" i="3"/>
  <c r="K174" i="3"/>
  <c r="L174" i="3"/>
  <c r="M174" i="3"/>
  <c r="N174" i="3"/>
  <c r="O174" i="3"/>
  <c r="P174" i="3"/>
  <c r="Q174" i="3"/>
  <c r="R174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57" i="3"/>
  <c r="C140" i="3"/>
  <c r="D140" i="3"/>
  <c r="E140" i="3"/>
  <c r="F140" i="3"/>
  <c r="G140" i="3"/>
  <c r="H140" i="3"/>
  <c r="I140" i="3"/>
  <c r="J140" i="3"/>
  <c r="K140" i="3"/>
  <c r="L140" i="3"/>
  <c r="M140" i="3"/>
  <c r="N140" i="3"/>
  <c r="O140" i="3"/>
  <c r="P140" i="3"/>
  <c r="Q140" i="3"/>
  <c r="R140" i="3"/>
  <c r="C141" i="3"/>
  <c r="D141" i="3"/>
  <c r="E141" i="3"/>
  <c r="F141" i="3"/>
  <c r="G141" i="3"/>
  <c r="H141" i="3"/>
  <c r="I141" i="3"/>
  <c r="J141" i="3"/>
  <c r="K141" i="3"/>
  <c r="L141" i="3"/>
  <c r="M141" i="3"/>
  <c r="N141" i="3"/>
  <c r="O141" i="3"/>
  <c r="P141" i="3"/>
  <c r="Q141" i="3"/>
  <c r="R141" i="3"/>
  <c r="C142" i="3"/>
  <c r="D142" i="3"/>
  <c r="E142" i="3"/>
  <c r="F142" i="3"/>
  <c r="G142" i="3"/>
  <c r="H142" i="3"/>
  <c r="I142" i="3"/>
  <c r="J142" i="3"/>
  <c r="K142" i="3"/>
  <c r="L142" i="3"/>
  <c r="M142" i="3"/>
  <c r="N142" i="3"/>
  <c r="O142" i="3"/>
  <c r="P142" i="3"/>
  <c r="Q142" i="3"/>
  <c r="R142" i="3"/>
  <c r="C143" i="3"/>
  <c r="D143" i="3"/>
  <c r="E143" i="3"/>
  <c r="F143" i="3"/>
  <c r="G143" i="3"/>
  <c r="H143" i="3"/>
  <c r="I143" i="3"/>
  <c r="J143" i="3"/>
  <c r="K143" i="3"/>
  <c r="L143" i="3"/>
  <c r="M143" i="3"/>
  <c r="N143" i="3"/>
  <c r="O143" i="3"/>
  <c r="P143" i="3"/>
  <c r="Q143" i="3"/>
  <c r="R143" i="3"/>
  <c r="C144" i="3"/>
  <c r="D144" i="3"/>
  <c r="E144" i="3"/>
  <c r="F144" i="3"/>
  <c r="G144" i="3"/>
  <c r="H144" i="3"/>
  <c r="I144" i="3"/>
  <c r="J144" i="3"/>
  <c r="K144" i="3"/>
  <c r="L144" i="3"/>
  <c r="M144" i="3"/>
  <c r="N144" i="3"/>
  <c r="O144" i="3"/>
  <c r="P144" i="3"/>
  <c r="Q144" i="3"/>
  <c r="R144" i="3"/>
  <c r="C145" i="3"/>
  <c r="D145" i="3"/>
  <c r="E145" i="3"/>
  <c r="F145" i="3"/>
  <c r="G145" i="3"/>
  <c r="H145" i="3"/>
  <c r="I145" i="3"/>
  <c r="J145" i="3"/>
  <c r="K145" i="3"/>
  <c r="L145" i="3"/>
  <c r="M145" i="3"/>
  <c r="N145" i="3"/>
  <c r="O145" i="3"/>
  <c r="P145" i="3"/>
  <c r="Q145" i="3"/>
  <c r="R145" i="3"/>
  <c r="C146" i="3"/>
  <c r="D146" i="3"/>
  <c r="E146" i="3"/>
  <c r="F146" i="3"/>
  <c r="G146" i="3"/>
  <c r="H146" i="3"/>
  <c r="I146" i="3"/>
  <c r="J146" i="3"/>
  <c r="K146" i="3"/>
  <c r="L146" i="3"/>
  <c r="M146" i="3"/>
  <c r="N146" i="3"/>
  <c r="O146" i="3"/>
  <c r="P146" i="3"/>
  <c r="Q146" i="3"/>
  <c r="R146" i="3"/>
  <c r="C147" i="3"/>
  <c r="D147" i="3"/>
  <c r="E147" i="3"/>
  <c r="F147" i="3"/>
  <c r="G147" i="3"/>
  <c r="H147" i="3"/>
  <c r="I147" i="3"/>
  <c r="J147" i="3"/>
  <c r="K147" i="3"/>
  <c r="L147" i="3"/>
  <c r="M147" i="3"/>
  <c r="N147" i="3"/>
  <c r="O147" i="3"/>
  <c r="P147" i="3"/>
  <c r="Q147" i="3"/>
  <c r="R147" i="3"/>
  <c r="C148" i="3"/>
  <c r="D148" i="3"/>
  <c r="E148" i="3"/>
  <c r="F148" i="3"/>
  <c r="G148" i="3"/>
  <c r="H148" i="3"/>
  <c r="I148" i="3"/>
  <c r="J148" i="3"/>
  <c r="K148" i="3"/>
  <c r="L148" i="3"/>
  <c r="M148" i="3"/>
  <c r="N148" i="3"/>
  <c r="O148" i="3"/>
  <c r="P148" i="3"/>
  <c r="Q148" i="3"/>
  <c r="R148" i="3"/>
  <c r="C149" i="3"/>
  <c r="D149" i="3"/>
  <c r="E149" i="3"/>
  <c r="F149" i="3"/>
  <c r="G149" i="3"/>
  <c r="H149" i="3"/>
  <c r="I149" i="3"/>
  <c r="J149" i="3"/>
  <c r="K149" i="3"/>
  <c r="L149" i="3"/>
  <c r="M149" i="3"/>
  <c r="N149" i="3"/>
  <c r="O149" i="3"/>
  <c r="P149" i="3"/>
  <c r="Q149" i="3"/>
  <c r="R149" i="3"/>
  <c r="C150" i="3"/>
  <c r="D150" i="3"/>
  <c r="E150" i="3"/>
  <c r="F150" i="3"/>
  <c r="G150" i="3"/>
  <c r="H150" i="3"/>
  <c r="I150" i="3"/>
  <c r="J150" i="3"/>
  <c r="K150" i="3"/>
  <c r="L150" i="3"/>
  <c r="M150" i="3"/>
  <c r="N150" i="3"/>
  <c r="O150" i="3"/>
  <c r="P150" i="3"/>
  <c r="Q150" i="3"/>
  <c r="R150" i="3"/>
  <c r="C151" i="3"/>
  <c r="D151" i="3"/>
  <c r="E151" i="3"/>
  <c r="F151" i="3"/>
  <c r="G151" i="3"/>
  <c r="H151" i="3"/>
  <c r="I151" i="3"/>
  <c r="J151" i="3"/>
  <c r="K151" i="3"/>
  <c r="L151" i="3"/>
  <c r="M151" i="3"/>
  <c r="N151" i="3"/>
  <c r="O151" i="3"/>
  <c r="P151" i="3"/>
  <c r="Q151" i="3"/>
  <c r="R151" i="3"/>
  <c r="C152" i="3"/>
  <c r="D152" i="3"/>
  <c r="E152" i="3"/>
  <c r="F152" i="3"/>
  <c r="G152" i="3"/>
  <c r="H152" i="3"/>
  <c r="I152" i="3"/>
  <c r="J152" i="3"/>
  <c r="K152" i="3"/>
  <c r="L152" i="3"/>
  <c r="M152" i="3"/>
  <c r="N152" i="3"/>
  <c r="O152" i="3"/>
  <c r="P152" i="3"/>
  <c r="Q152" i="3"/>
  <c r="R152" i="3"/>
  <c r="C153" i="3"/>
  <c r="D153" i="3"/>
  <c r="E153" i="3"/>
  <c r="F153" i="3"/>
  <c r="G153" i="3"/>
  <c r="H153" i="3"/>
  <c r="I153" i="3"/>
  <c r="J153" i="3"/>
  <c r="K153" i="3"/>
  <c r="L153" i="3"/>
  <c r="M153" i="3"/>
  <c r="N153" i="3"/>
  <c r="O153" i="3"/>
  <c r="P153" i="3"/>
  <c r="Q153" i="3"/>
  <c r="R153" i="3"/>
  <c r="C154" i="3"/>
  <c r="D154" i="3"/>
  <c r="E154" i="3"/>
  <c r="F154" i="3"/>
  <c r="G154" i="3"/>
  <c r="H154" i="3"/>
  <c r="I154" i="3"/>
  <c r="J154" i="3"/>
  <c r="K154" i="3"/>
  <c r="L154" i="3"/>
  <c r="M154" i="3"/>
  <c r="N154" i="3"/>
  <c r="O154" i="3"/>
  <c r="P154" i="3"/>
  <c r="Q154" i="3"/>
  <c r="R154" i="3"/>
  <c r="C155" i="3"/>
  <c r="D155" i="3"/>
  <c r="E155" i="3"/>
  <c r="F155" i="3"/>
  <c r="G155" i="3"/>
  <c r="H155" i="3"/>
  <c r="I155" i="3"/>
  <c r="J155" i="3"/>
  <c r="K155" i="3"/>
  <c r="L155" i="3"/>
  <c r="M155" i="3"/>
  <c r="N155" i="3"/>
  <c r="O155" i="3"/>
  <c r="P155" i="3"/>
  <c r="Q155" i="3"/>
  <c r="R155" i="3"/>
  <c r="D139" i="3"/>
  <c r="E139" i="3"/>
  <c r="F139" i="3"/>
  <c r="G139" i="3"/>
  <c r="H139" i="3"/>
  <c r="I139" i="3"/>
  <c r="J139" i="3"/>
  <c r="K139" i="3"/>
  <c r="L139" i="3"/>
  <c r="M139" i="3"/>
  <c r="N139" i="3"/>
  <c r="O139" i="3"/>
  <c r="P139" i="3"/>
  <c r="Q139" i="3"/>
  <c r="R139" i="3"/>
  <c r="C139" i="3"/>
  <c r="C123" i="3"/>
  <c r="D123" i="3"/>
  <c r="E123" i="3"/>
  <c r="F123" i="3"/>
  <c r="G123" i="3"/>
  <c r="H123" i="3"/>
  <c r="I123" i="3"/>
  <c r="J123" i="3"/>
  <c r="K123" i="3"/>
  <c r="L123" i="3"/>
  <c r="M123" i="3"/>
  <c r="N123" i="3"/>
  <c r="O123" i="3"/>
  <c r="P123" i="3"/>
  <c r="Q123" i="3"/>
  <c r="R123" i="3"/>
  <c r="C124" i="3"/>
  <c r="D124" i="3"/>
  <c r="E124" i="3"/>
  <c r="F124" i="3"/>
  <c r="G124" i="3"/>
  <c r="H124" i="3"/>
  <c r="I124" i="3"/>
  <c r="J124" i="3"/>
  <c r="K124" i="3"/>
  <c r="L124" i="3"/>
  <c r="M124" i="3"/>
  <c r="N124" i="3"/>
  <c r="O124" i="3"/>
  <c r="P124" i="3"/>
  <c r="Q124" i="3"/>
  <c r="R124" i="3"/>
  <c r="C125" i="3"/>
  <c r="D125" i="3"/>
  <c r="E125" i="3"/>
  <c r="F125" i="3"/>
  <c r="G125" i="3"/>
  <c r="H125" i="3"/>
  <c r="I125" i="3"/>
  <c r="J125" i="3"/>
  <c r="K125" i="3"/>
  <c r="L125" i="3"/>
  <c r="M125" i="3"/>
  <c r="N125" i="3"/>
  <c r="O125" i="3"/>
  <c r="P125" i="3"/>
  <c r="Q125" i="3"/>
  <c r="R125" i="3"/>
  <c r="C126" i="3"/>
  <c r="D126" i="3"/>
  <c r="E126" i="3"/>
  <c r="F126" i="3"/>
  <c r="G126" i="3"/>
  <c r="H126" i="3"/>
  <c r="I126" i="3"/>
  <c r="J126" i="3"/>
  <c r="K126" i="3"/>
  <c r="L126" i="3"/>
  <c r="M126" i="3"/>
  <c r="N126" i="3"/>
  <c r="O126" i="3"/>
  <c r="P126" i="3"/>
  <c r="Q126" i="3"/>
  <c r="R126" i="3"/>
  <c r="C127" i="3"/>
  <c r="D127" i="3"/>
  <c r="E127" i="3"/>
  <c r="F127" i="3"/>
  <c r="G127" i="3"/>
  <c r="H127" i="3"/>
  <c r="I127" i="3"/>
  <c r="J127" i="3"/>
  <c r="K127" i="3"/>
  <c r="L127" i="3"/>
  <c r="M127" i="3"/>
  <c r="N127" i="3"/>
  <c r="O127" i="3"/>
  <c r="P127" i="3"/>
  <c r="Q127" i="3"/>
  <c r="R127" i="3"/>
  <c r="C128" i="3"/>
  <c r="D128" i="3"/>
  <c r="E128" i="3"/>
  <c r="F128" i="3"/>
  <c r="G128" i="3"/>
  <c r="H128" i="3"/>
  <c r="I128" i="3"/>
  <c r="J128" i="3"/>
  <c r="K128" i="3"/>
  <c r="L128" i="3"/>
  <c r="M128" i="3"/>
  <c r="N128" i="3"/>
  <c r="O128" i="3"/>
  <c r="P128" i="3"/>
  <c r="Q128" i="3"/>
  <c r="R128" i="3"/>
  <c r="C129" i="3"/>
  <c r="D129" i="3"/>
  <c r="E129" i="3"/>
  <c r="F129" i="3"/>
  <c r="G129" i="3"/>
  <c r="H129" i="3"/>
  <c r="I129" i="3"/>
  <c r="J129" i="3"/>
  <c r="K129" i="3"/>
  <c r="L129" i="3"/>
  <c r="M129" i="3"/>
  <c r="N129" i="3"/>
  <c r="O129" i="3"/>
  <c r="P129" i="3"/>
  <c r="Q129" i="3"/>
  <c r="R129" i="3"/>
  <c r="C130" i="3"/>
  <c r="D130" i="3"/>
  <c r="E130" i="3"/>
  <c r="F130" i="3"/>
  <c r="G130" i="3"/>
  <c r="H130" i="3"/>
  <c r="I130" i="3"/>
  <c r="J130" i="3"/>
  <c r="K130" i="3"/>
  <c r="L130" i="3"/>
  <c r="M130" i="3"/>
  <c r="N130" i="3"/>
  <c r="O130" i="3"/>
  <c r="P130" i="3"/>
  <c r="Q130" i="3"/>
  <c r="R130" i="3"/>
  <c r="C131" i="3"/>
  <c r="D131" i="3"/>
  <c r="E131" i="3"/>
  <c r="F131" i="3"/>
  <c r="G131" i="3"/>
  <c r="H131" i="3"/>
  <c r="I131" i="3"/>
  <c r="J131" i="3"/>
  <c r="K131" i="3"/>
  <c r="L131" i="3"/>
  <c r="M131" i="3"/>
  <c r="N131" i="3"/>
  <c r="O131" i="3"/>
  <c r="P131" i="3"/>
  <c r="Q131" i="3"/>
  <c r="R131" i="3"/>
  <c r="C132" i="3"/>
  <c r="D132" i="3"/>
  <c r="E132" i="3"/>
  <c r="F132" i="3"/>
  <c r="G132" i="3"/>
  <c r="H132" i="3"/>
  <c r="I132" i="3"/>
  <c r="J132" i="3"/>
  <c r="K132" i="3"/>
  <c r="L132" i="3"/>
  <c r="M132" i="3"/>
  <c r="N132" i="3"/>
  <c r="O132" i="3"/>
  <c r="P132" i="3"/>
  <c r="Q132" i="3"/>
  <c r="R132" i="3"/>
  <c r="C133" i="3"/>
  <c r="D133" i="3"/>
  <c r="E133" i="3"/>
  <c r="F133" i="3"/>
  <c r="G133" i="3"/>
  <c r="H133" i="3"/>
  <c r="I133" i="3"/>
  <c r="J133" i="3"/>
  <c r="K133" i="3"/>
  <c r="L133" i="3"/>
  <c r="M133" i="3"/>
  <c r="N133" i="3"/>
  <c r="O133" i="3"/>
  <c r="P133" i="3"/>
  <c r="Q133" i="3"/>
  <c r="R133" i="3"/>
  <c r="C134" i="3"/>
  <c r="D134" i="3"/>
  <c r="E134" i="3"/>
  <c r="F134" i="3"/>
  <c r="G134" i="3"/>
  <c r="H134" i="3"/>
  <c r="I134" i="3"/>
  <c r="J134" i="3"/>
  <c r="K134" i="3"/>
  <c r="L134" i="3"/>
  <c r="M134" i="3"/>
  <c r="N134" i="3"/>
  <c r="O134" i="3"/>
  <c r="P134" i="3"/>
  <c r="Q134" i="3"/>
  <c r="R134" i="3"/>
  <c r="C135" i="3"/>
  <c r="D135" i="3"/>
  <c r="E135" i="3"/>
  <c r="F135" i="3"/>
  <c r="G135" i="3"/>
  <c r="H135" i="3"/>
  <c r="I135" i="3"/>
  <c r="J135" i="3"/>
  <c r="K135" i="3"/>
  <c r="L135" i="3"/>
  <c r="M135" i="3"/>
  <c r="N135" i="3"/>
  <c r="O135" i="3"/>
  <c r="P135" i="3"/>
  <c r="Q135" i="3"/>
  <c r="R135" i="3"/>
  <c r="C136" i="3"/>
  <c r="D136" i="3"/>
  <c r="E136" i="3"/>
  <c r="F136" i="3"/>
  <c r="G136" i="3"/>
  <c r="H136" i="3"/>
  <c r="I136" i="3"/>
  <c r="J136" i="3"/>
  <c r="K136" i="3"/>
  <c r="L136" i="3"/>
  <c r="M136" i="3"/>
  <c r="N136" i="3"/>
  <c r="O136" i="3"/>
  <c r="P136" i="3"/>
  <c r="Q136" i="3"/>
  <c r="R136" i="3"/>
  <c r="C137" i="3"/>
  <c r="D137" i="3"/>
  <c r="E137" i="3"/>
  <c r="F137" i="3"/>
  <c r="G137" i="3"/>
  <c r="H137" i="3"/>
  <c r="I137" i="3"/>
  <c r="J137" i="3"/>
  <c r="K137" i="3"/>
  <c r="L137" i="3"/>
  <c r="M137" i="3"/>
  <c r="N137" i="3"/>
  <c r="O137" i="3"/>
  <c r="P137" i="3"/>
  <c r="Q137" i="3"/>
  <c r="R137" i="3"/>
  <c r="D122" i="3"/>
  <c r="E122" i="3"/>
  <c r="F122" i="3"/>
  <c r="G122" i="3"/>
  <c r="H122" i="3"/>
  <c r="I122" i="3"/>
  <c r="J122" i="3"/>
  <c r="K122" i="3"/>
  <c r="L122" i="3"/>
  <c r="M122" i="3"/>
  <c r="N122" i="3"/>
  <c r="O122" i="3"/>
  <c r="P122" i="3"/>
  <c r="Q122" i="3"/>
  <c r="R122" i="3"/>
  <c r="C122" i="3"/>
  <c r="C107" i="3"/>
  <c r="D107" i="3"/>
  <c r="E107" i="3"/>
  <c r="F107" i="3"/>
  <c r="G107" i="3"/>
  <c r="H107" i="3"/>
  <c r="I107" i="3"/>
  <c r="J107" i="3"/>
  <c r="K107" i="3"/>
  <c r="L107" i="3"/>
  <c r="M107" i="3"/>
  <c r="N107" i="3"/>
  <c r="O107" i="3"/>
  <c r="P107" i="3"/>
  <c r="Q107" i="3"/>
  <c r="R107" i="3"/>
  <c r="C108" i="3"/>
  <c r="D108" i="3"/>
  <c r="E108" i="3"/>
  <c r="F108" i="3"/>
  <c r="G108" i="3"/>
  <c r="H108" i="3"/>
  <c r="I108" i="3"/>
  <c r="J108" i="3"/>
  <c r="K108" i="3"/>
  <c r="L108" i="3"/>
  <c r="M108" i="3"/>
  <c r="N108" i="3"/>
  <c r="O108" i="3"/>
  <c r="P108" i="3"/>
  <c r="Q108" i="3"/>
  <c r="R108" i="3"/>
  <c r="C109" i="3"/>
  <c r="D109" i="3"/>
  <c r="E109" i="3"/>
  <c r="F109" i="3"/>
  <c r="G109" i="3"/>
  <c r="H109" i="3"/>
  <c r="I109" i="3"/>
  <c r="J109" i="3"/>
  <c r="K109" i="3"/>
  <c r="L109" i="3"/>
  <c r="M109" i="3"/>
  <c r="N109" i="3"/>
  <c r="O109" i="3"/>
  <c r="P109" i="3"/>
  <c r="Q109" i="3"/>
  <c r="R109" i="3"/>
  <c r="C110" i="3"/>
  <c r="D110" i="3"/>
  <c r="E110" i="3"/>
  <c r="F110" i="3"/>
  <c r="G110" i="3"/>
  <c r="H110" i="3"/>
  <c r="I110" i="3"/>
  <c r="J110" i="3"/>
  <c r="K110" i="3"/>
  <c r="L110" i="3"/>
  <c r="M110" i="3"/>
  <c r="N110" i="3"/>
  <c r="O110" i="3"/>
  <c r="P110" i="3"/>
  <c r="Q110" i="3"/>
  <c r="R110" i="3"/>
  <c r="C111" i="3"/>
  <c r="D111" i="3"/>
  <c r="E111" i="3"/>
  <c r="F111" i="3"/>
  <c r="G111" i="3"/>
  <c r="H111" i="3"/>
  <c r="I111" i="3"/>
  <c r="J111" i="3"/>
  <c r="K111" i="3"/>
  <c r="L111" i="3"/>
  <c r="M111" i="3"/>
  <c r="N111" i="3"/>
  <c r="O111" i="3"/>
  <c r="P111" i="3"/>
  <c r="Q111" i="3"/>
  <c r="R111" i="3"/>
  <c r="C112" i="3"/>
  <c r="D112" i="3"/>
  <c r="E112" i="3"/>
  <c r="F112" i="3"/>
  <c r="G112" i="3"/>
  <c r="H112" i="3"/>
  <c r="I112" i="3"/>
  <c r="J112" i="3"/>
  <c r="K112" i="3"/>
  <c r="L112" i="3"/>
  <c r="M112" i="3"/>
  <c r="N112" i="3"/>
  <c r="O112" i="3"/>
  <c r="P112" i="3"/>
  <c r="Q112" i="3"/>
  <c r="R112" i="3"/>
  <c r="C113" i="3"/>
  <c r="D113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C114" i="3"/>
  <c r="D114" i="3"/>
  <c r="E114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R114" i="3"/>
  <c r="C115" i="3"/>
  <c r="D115" i="3"/>
  <c r="E115" i="3"/>
  <c r="F115" i="3"/>
  <c r="G115" i="3"/>
  <c r="H115" i="3"/>
  <c r="I115" i="3"/>
  <c r="J115" i="3"/>
  <c r="K115" i="3"/>
  <c r="L115" i="3"/>
  <c r="M115" i="3"/>
  <c r="N115" i="3"/>
  <c r="O115" i="3"/>
  <c r="P115" i="3"/>
  <c r="Q115" i="3"/>
  <c r="R115" i="3"/>
  <c r="C116" i="3"/>
  <c r="D116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C117" i="3"/>
  <c r="D117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C118" i="3"/>
  <c r="D118" i="3"/>
  <c r="E118" i="3"/>
  <c r="F118" i="3"/>
  <c r="G118" i="3"/>
  <c r="H118" i="3"/>
  <c r="I118" i="3"/>
  <c r="J118" i="3"/>
  <c r="K118" i="3"/>
  <c r="L118" i="3"/>
  <c r="M118" i="3"/>
  <c r="N118" i="3"/>
  <c r="O118" i="3"/>
  <c r="P118" i="3"/>
  <c r="Q118" i="3"/>
  <c r="R118" i="3"/>
  <c r="C119" i="3"/>
  <c r="D119" i="3"/>
  <c r="E119" i="3"/>
  <c r="F119" i="3"/>
  <c r="G119" i="3"/>
  <c r="H119" i="3"/>
  <c r="I119" i="3"/>
  <c r="J119" i="3"/>
  <c r="K119" i="3"/>
  <c r="L119" i="3"/>
  <c r="M119" i="3"/>
  <c r="N119" i="3"/>
  <c r="O119" i="3"/>
  <c r="P119" i="3"/>
  <c r="Q119" i="3"/>
  <c r="R119" i="3"/>
  <c r="C120" i="3"/>
  <c r="D120" i="3"/>
  <c r="E120" i="3"/>
  <c r="F120" i="3"/>
  <c r="G120" i="3"/>
  <c r="H120" i="3"/>
  <c r="I120" i="3"/>
  <c r="J120" i="3"/>
  <c r="K120" i="3"/>
  <c r="L120" i="3"/>
  <c r="M120" i="3"/>
  <c r="N120" i="3"/>
  <c r="O120" i="3"/>
  <c r="P120" i="3"/>
  <c r="Q120" i="3"/>
  <c r="R120" i="3"/>
  <c r="D106" i="3"/>
  <c r="E106" i="3"/>
  <c r="F106" i="3"/>
  <c r="G106" i="3"/>
  <c r="H106" i="3"/>
  <c r="I106" i="3"/>
  <c r="J106" i="3"/>
  <c r="K106" i="3"/>
  <c r="L106" i="3"/>
  <c r="M106" i="3"/>
  <c r="N106" i="3"/>
  <c r="O106" i="3"/>
  <c r="P106" i="3"/>
  <c r="Q106" i="3"/>
  <c r="R106" i="3"/>
  <c r="C106" i="3"/>
  <c r="D91" i="3"/>
  <c r="E91" i="3"/>
  <c r="F91" i="3"/>
  <c r="G91" i="3"/>
  <c r="H91" i="3"/>
  <c r="I91" i="3"/>
  <c r="J91" i="3"/>
  <c r="K91" i="3"/>
  <c r="L91" i="3"/>
  <c r="M91" i="3"/>
  <c r="N91" i="3"/>
  <c r="O91" i="3"/>
  <c r="P91" i="3"/>
  <c r="Q91" i="3"/>
  <c r="R91" i="3"/>
  <c r="D92" i="3"/>
  <c r="E92" i="3"/>
  <c r="F92" i="3"/>
  <c r="G92" i="3"/>
  <c r="H92" i="3"/>
  <c r="I92" i="3"/>
  <c r="J92" i="3"/>
  <c r="K92" i="3"/>
  <c r="L92" i="3"/>
  <c r="M92" i="3"/>
  <c r="N92" i="3"/>
  <c r="O92" i="3"/>
  <c r="P92" i="3"/>
  <c r="Q92" i="3"/>
  <c r="R92" i="3"/>
  <c r="D93" i="3"/>
  <c r="E93" i="3"/>
  <c r="F93" i="3"/>
  <c r="G93" i="3"/>
  <c r="H93" i="3"/>
  <c r="I93" i="3"/>
  <c r="J93" i="3"/>
  <c r="K93" i="3"/>
  <c r="L93" i="3"/>
  <c r="M93" i="3"/>
  <c r="N93" i="3"/>
  <c r="O93" i="3"/>
  <c r="P93" i="3"/>
  <c r="Q93" i="3"/>
  <c r="R93" i="3"/>
  <c r="D94" i="3"/>
  <c r="E94" i="3"/>
  <c r="F94" i="3"/>
  <c r="G94" i="3"/>
  <c r="H94" i="3"/>
  <c r="I94" i="3"/>
  <c r="J94" i="3"/>
  <c r="K94" i="3"/>
  <c r="L94" i="3"/>
  <c r="M94" i="3"/>
  <c r="N94" i="3"/>
  <c r="O94" i="3"/>
  <c r="P94" i="3"/>
  <c r="Q94" i="3"/>
  <c r="R94" i="3"/>
  <c r="D95" i="3"/>
  <c r="E95" i="3"/>
  <c r="F95" i="3"/>
  <c r="G95" i="3"/>
  <c r="H95" i="3"/>
  <c r="I95" i="3"/>
  <c r="J95" i="3"/>
  <c r="K95" i="3"/>
  <c r="L95" i="3"/>
  <c r="M95" i="3"/>
  <c r="N95" i="3"/>
  <c r="O95" i="3"/>
  <c r="P95" i="3"/>
  <c r="Q95" i="3"/>
  <c r="R95" i="3"/>
  <c r="D96" i="3"/>
  <c r="E96" i="3"/>
  <c r="F96" i="3"/>
  <c r="G96" i="3"/>
  <c r="H96" i="3"/>
  <c r="I96" i="3"/>
  <c r="J96" i="3"/>
  <c r="K96" i="3"/>
  <c r="L96" i="3"/>
  <c r="M96" i="3"/>
  <c r="N96" i="3"/>
  <c r="O96" i="3"/>
  <c r="P96" i="3"/>
  <c r="Q96" i="3"/>
  <c r="R96" i="3"/>
  <c r="D97" i="3"/>
  <c r="E97" i="3"/>
  <c r="F97" i="3"/>
  <c r="G97" i="3"/>
  <c r="H97" i="3"/>
  <c r="I97" i="3"/>
  <c r="J97" i="3"/>
  <c r="K97" i="3"/>
  <c r="L97" i="3"/>
  <c r="M97" i="3"/>
  <c r="N97" i="3"/>
  <c r="O97" i="3"/>
  <c r="P97" i="3"/>
  <c r="Q97" i="3"/>
  <c r="R97" i="3"/>
  <c r="D98" i="3"/>
  <c r="E98" i="3"/>
  <c r="F98" i="3"/>
  <c r="G98" i="3"/>
  <c r="H98" i="3"/>
  <c r="I98" i="3"/>
  <c r="J98" i="3"/>
  <c r="K98" i="3"/>
  <c r="L98" i="3"/>
  <c r="M98" i="3"/>
  <c r="N98" i="3"/>
  <c r="O98" i="3"/>
  <c r="P98" i="3"/>
  <c r="Q98" i="3"/>
  <c r="R98" i="3"/>
  <c r="D99" i="3"/>
  <c r="E99" i="3"/>
  <c r="F99" i="3"/>
  <c r="G99" i="3"/>
  <c r="H99" i="3"/>
  <c r="I99" i="3"/>
  <c r="J99" i="3"/>
  <c r="K99" i="3"/>
  <c r="L99" i="3"/>
  <c r="M99" i="3"/>
  <c r="N99" i="3"/>
  <c r="O99" i="3"/>
  <c r="P99" i="3"/>
  <c r="Q99" i="3"/>
  <c r="R99" i="3"/>
  <c r="D100" i="3"/>
  <c r="E100" i="3"/>
  <c r="F100" i="3"/>
  <c r="G100" i="3"/>
  <c r="H100" i="3"/>
  <c r="I100" i="3"/>
  <c r="J100" i="3"/>
  <c r="K100" i="3"/>
  <c r="L100" i="3"/>
  <c r="M100" i="3"/>
  <c r="N100" i="3"/>
  <c r="O100" i="3"/>
  <c r="P100" i="3"/>
  <c r="Q100" i="3"/>
  <c r="R100" i="3"/>
  <c r="D101" i="3"/>
  <c r="E101" i="3"/>
  <c r="F101" i="3"/>
  <c r="G101" i="3"/>
  <c r="H101" i="3"/>
  <c r="I101" i="3"/>
  <c r="J101" i="3"/>
  <c r="K101" i="3"/>
  <c r="L101" i="3"/>
  <c r="M101" i="3"/>
  <c r="N101" i="3"/>
  <c r="O101" i="3"/>
  <c r="P101" i="3"/>
  <c r="Q101" i="3"/>
  <c r="R101" i="3"/>
  <c r="D102" i="3"/>
  <c r="E102" i="3"/>
  <c r="F102" i="3"/>
  <c r="G102" i="3"/>
  <c r="H102" i="3"/>
  <c r="I102" i="3"/>
  <c r="J102" i="3"/>
  <c r="K102" i="3"/>
  <c r="L102" i="3"/>
  <c r="M102" i="3"/>
  <c r="N102" i="3"/>
  <c r="O102" i="3"/>
  <c r="P102" i="3"/>
  <c r="Q102" i="3"/>
  <c r="R102" i="3"/>
  <c r="D103" i="3"/>
  <c r="E103" i="3"/>
  <c r="F103" i="3"/>
  <c r="G103" i="3"/>
  <c r="H103" i="3"/>
  <c r="I103" i="3"/>
  <c r="J103" i="3"/>
  <c r="K103" i="3"/>
  <c r="L103" i="3"/>
  <c r="M103" i="3"/>
  <c r="N103" i="3"/>
  <c r="O103" i="3"/>
  <c r="P103" i="3"/>
  <c r="Q103" i="3"/>
  <c r="R103" i="3"/>
  <c r="D104" i="3"/>
  <c r="E104" i="3"/>
  <c r="F104" i="3"/>
  <c r="G104" i="3"/>
  <c r="H104" i="3"/>
  <c r="I104" i="3"/>
  <c r="J104" i="3"/>
  <c r="K104" i="3"/>
  <c r="L104" i="3"/>
  <c r="M104" i="3"/>
  <c r="N104" i="3"/>
  <c r="O104" i="3"/>
  <c r="P104" i="3"/>
  <c r="Q104" i="3"/>
  <c r="R104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91" i="3"/>
  <c r="C78" i="3"/>
  <c r="D78" i="3"/>
  <c r="E78" i="3"/>
  <c r="F78" i="3"/>
  <c r="G78" i="3"/>
  <c r="H78" i="3"/>
  <c r="I78" i="3"/>
  <c r="J78" i="3"/>
  <c r="K78" i="3"/>
  <c r="L78" i="3"/>
  <c r="M78" i="3"/>
  <c r="N78" i="3"/>
  <c r="O78" i="3"/>
  <c r="P78" i="3"/>
  <c r="Q78" i="3"/>
  <c r="R78" i="3"/>
  <c r="C79" i="3"/>
  <c r="D79" i="3"/>
  <c r="E79" i="3"/>
  <c r="F79" i="3"/>
  <c r="G79" i="3"/>
  <c r="H79" i="3"/>
  <c r="I79" i="3"/>
  <c r="J79" i="3"/>
  <c r="K79" i="3"/>
  <c r="L79" i="3"/>
  <c r="M79" i="3"/>
  <c r="N79" i="3"/>
  <c r="O79" i="3"/>
  <c r="P79" i="3"/>
  <c r="Q79" i="3"/>
  <c r="R79" i="3"/>
  <c r="C80" i="3"/>
  <c r="D80" i="3"/>
  <c r="E80" i="3"/>
  <c r="F80" i="3"/>
  <c r="G80" i="3"/>
  <c r="H80" i="3"/>
  <c r="I80" i="3"/>
  <c r="J80" i="3"/>
  <c r="K80" i="3"/>
  <c r="L80" i="3"/>
  <c r="M80" i="3"/>
  <c r="N80" i="3"/>
  <c r="O80" i="3"/>
  <c r="P80" i="3"/>
  <c r="Q80" i="3"/>
  <c r="R80" i="3"/>
  <c r="C81" i="3"/>
  <c r="D81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C82" i="3"/>
  <c r="D82" i="3"/>
  <c r="E82" i="3"/>
  <c r="F82" i="3"/>
  <c r="G82" i="3"/>
  <c r="H82" i="3"/>
  <c r="I82" i="3"/>
  <c r="J82" i="3"/>
  <c r="K82" i="3"/>
  <c r="L82" i="3"/>
  <c r="M82" i="3"/>
  <c r="N82" i="3"/>
  <c r="O82" i="3"/>
  <c r="P82" i="3"/>
  <c r="Q82" i="3"/>
  <c r="R82" i="3"/>
  <c r="C83" i="3"/>
  <c r="D83" i="3"/>
  <c r="E83" i="3"/>
  <c r="F83" i="3"/>
  <c r="G83" i="3"/>
  <c r="H83" i="3"/>
  <c r="I83" i="3"/>
  <c r="J83" i="3"/>
  <c r="K83" i="3"/>
  <c r="L83" i="3"/>
  <c r="M83" i="3"/>
  <c r="N83" i="3"/>
  <c r="O83" i="3"/>
  <c r="P83" i="3"/>
  <c r="Q83" i="3"/>
  <c r="R83" i="3"/>
  <c r="C84" i="3"/>
  <c r="D84" i="3"/>
  <c r="E84" i="3"/>
  <c r="F84" i="3"/>
  <c r="G84" i="3"/>
  <c r="H84" i="3"/>
  <c r="I84" i="3"/>
  <c r="J84" i="3"/>
  <c r="K84" i="3"/>
  <c r="L84" i="3"/>
  <c r="M84" i="3"/>
  <c r="N84" i="3"/>
  <c r="O84" i="3"/>
  <c r="P84" i="3"/>
  <c r="Q84" i="3"/>
  <c r="R84" i="3"/>
  <c r="C85" i="3"/>
  <c r="D85" i="3"/>
  <c r="E85" i="3"/>
  <c r="F85" i="3"/>
  <c r="G85" i="3"/>
  <c r="H85" i="3"/>
  <c r="I85" i="3"/>
  <c r="J85" i="3"/>
  <c r="K85" i="3"/>
  <c r="L85" i="3"/>
  <c r="M85" i="3"/>
  <c r="N85" i="3"/>
  <c r="O85" i="3"/>
  <c r="P85" i="3"/>
  <c r="Q85" i="3"/>
  <c r="R85" i="3"/>
  <c r="C86" i="3"/>
  <c r="D86" i="3"/>
  <c r="E86" i="3"/>
  <c r="F86" i="3"/>
  <c r="G86" i="3"/>
  <c r="H86" i="3"/>
  <c r="I86" i="3"/>
  <c r="J86" i="3"/>
  <c r="K86" i="3"/>
  <c r="L86" i="3"/>
  <c r="M86" i="3"/>
  <c r="N86" i="3"/>
  <c r="O86" i="3"/>
  <c r="P86" i="3"/>
  <c r="Q86" i="3"/>
  <c r="R86" i="3"/>
  <c r="C87" i="3"/>
  <c r="D87" i="3"/>
  <c r="E87" i="3"/>
  <c r="F87" i="3"/>
  <c r="G87" i="3"/>
  <c r="H87" i="3"/>
  <c r="I87" i="3"/>
  <c r="J87" i="3"/>
  <c r="K87" i="3"/>
  <c r="L87" i="3"/>
  <c r="M87" i="3"/>
  <c r="N87" i="3"/>
  <c r="O87" i="3"/>
  <c r="P87" i="3"/>
  <c r="Q87" i="3"/>
  <c r="R87" i="3"/>
  <c r="C88" i="3"/>
  <c r="D88" i="3"/>
  <c r="E88" i="3"/>
  <c r="F88" i="3"/>
  <c r="G88" i="3"/>
  <c r="H88" i="3"/>
  <c r="I88" i="3"/>
  <c r="J88" i="3"/>
  <c r="K88" i="3"/>
  <c r="L88" i="3"/>
  <c r="M88" i="3"/>
  <c r="N88" i="3"/>
  <c r="O88" i="3"/>
  <c r="P88" i="3"/>
  <c r="Q88" i="3"/>
  <c r="R88" i="3"/>
  <c r="C89" i="3"/>
  <c r="D89" i="3"/>
  <c r="E89" i="3"/>
  <c r="F89" i="3"/>
  <c r="G89" i="3"/>
  <c r="H89" i="3"/>
  <c r="I89" i="3"/>
  <c r="J89" i="3"/>
  <c r="K89" i="3"/>
  <c r="L89" i="3"/>
  <c r="M89" i="3"/>
  <c r="N89" i="3"/>
  <c r="O89" i="3"/>
  <c r="P89" i="3"/>
  <c r="Q89" i="3"/>
  <c r="R89" i="3"/>
  <c r="R77" i="3"/>
  <c r="D77" i="3"/>
  <c r="E77" i="3"/>
  <c r="F77" i="3"/>
  <c r="G77" i="3"/>
  <c r="H77" i="3"/>
  <c r="I77" i="3"/>
  <c r="J77" i="3"/>
  <c r="K77" i="3"/>
  <c r="L77" i="3"/>
  <c r="M77" i="3"/>
  <c r="N77" i="3"/>
  <c r="O77" i="3"/>
  <c r="P77" i="3"/>
  <c r="Q77" i="3"/>
  <c r="C77" i="3"/>
  <c r="C65" i="3"/>
  <c r="D65" i="3"/>
  <c r="E65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C66" i="3"/>
  <c r="D66" i="3"/>
  <c r="E66" i="3"/>
  <c r="F66" i="3"/>
  <c r="G66" i="3"/>
  <c r="H66" i="3"/>
  <c r="I66" i="3"/>
  <c r="J66" i="3"/>
  <c r="K66" i="3"/>
  <c r="L66" i="3"/>
  <c r="M66" i="3"/>
  <c r="N66" i="3"/>
  <c r="O66" i="3"/>
  <c r="P66" i="3"/>
  <c r="Q66" i="3"/>
  <c r="R66" i="3"/>
  <c r="C67" i="3"/>
  <c r="D67" i="3"/>
  <c r="E67" i="3"/>
  <c r="F67" i="3"/>
  <c r="G67" i="3"/>
  <c r="H67" i="3"/>
  <c r="I67" i="3"/>
  <c r="J67" i="3"/>
  <c r="K67" i="3"/>
  <c r="L67" i="3"/>
  <c r="M67" i="3"/>
  <c r="N67" i="3"/>
  <c r="O67" i="3"/>
  <c r="P67" i="3"/>
  <c r="Q67" i="3"/>
  <c r="R67" i="3"/>
  <c r="C68" i="3"/>
  <c r="D68" i="3"/>
  <c r="E68" i="3"/>
  <c r="F68" i="3"/>
  <c r="G68" i="3"/>
  <c r="H68" i="3"/>
  <c r="I68" i="3"/>
  <c r="J68" i="3"/>
  <c r="K68" i="3"/>
  <c r="L68" i="3"/>
  <c r="M68" i="3"/>
  <c r="N68" i="3"/>
  <c r="O68" i="3"/>
  <c r="P68" i="3"/>
  <c r="Q68" i="3"/>
  <c r="R68" i="3"/>
  <c r="C69" i="3"/>
  <c r="D69" i="3"/>
  <c r="E69" i="3"/>
  <c r="F69" i="3"/>
  <c r="G69" i="3"/>
  <c r="H69" i="3"/>
  <c r="I69" i="3"/>
  <c r="J69" i="3"/>
  <c r="K69" i="3"/>
  <c r="L69" i="3"/>
  <c r="M69" i="3"/>
  <c r="N69" i="3"/>
  <c r="O69" i="3"/>
  <c r="P69" i="3"/>
  <c r="Q69" i="3"/>
  <c r="R69" i="3"/>
  <c r="C70" i="3"/>
  <c r="D70" i="3"/>
  <c r="E70" i="3"/>
  <c r="F70" i="3"/>
  <c r="G70" i="3"/>
  <c r="H70" i="3"/>
  <c r="I70" i="3"/>
  <c r="J70" i="3"/>
  <c r="K70" i="3"/>
  <c r="L70" i="3"/>
  <c r="M70" i="3"/>
  <c r="N70" i="3"/>
  <c r="O70" i="3"/>
  <c r="P70" i="3"/>
  <c r="Q70" i="3"/>
  <c r="R70" i="3"/>
  <c r="C71" i="3"/>
  <c r="D71" i="3"/>
  <c r="E71" i="3"/>
  <c r="F71" i="3"/>
  <c r="G71" i="3"/>
  <c r="H71" i="3"/>
  <c r="I71" i="3"/>
  <c r="J71" i="3"/>
  <c r="K71" i="3"/>
  <c r="L71" i="3"/>
  <c r="M71" i="3"/>
  <c r="N71" i="3"/>
  <c r="O71" i="3"/>
  <c r="P71" i="3"/>
  <c r="Q71" i="3"/>
  <c r="R71" i="3"/>
  <c r="C72" i="3"/>
  <c r="D72" i="3"/>
  <c r="E72" i="3"/>
  <c r="F72" i="3"/>
  <c r="G72" i="3"/>
  <c r="H72" i="3"/>
  <c r="I72" i="3"/>
  <c r="J72" i="3"/>
  <c r="K72" i="3"/>
  <c r="L72" i="3"/>
  <c r="M72" i="3"/>
  <c r="N72" i="3"/>
  <c r="O72" i="3"/>
  <c r="P72" i="3"/>
  <c r="Q72" i="3"/>
  <c r="R72" i="3"/>
  <c r="C73" i="3"/>
  <c r="D73" i="3"/>
  <c r="E73" i="3"/>
  <c r="F73" i="3"/>
  <c r="G73" i="3"/>
  <c r="H73" i="3"/>
  <c r="I73" i="3"/>
  <c r="J73" i="3"/>
  <c r="K73" i="3"/>
  <c r="L73" i="3"/>
  <c r="M73" i="3"/>
  <c r="N73" i="3"/>
  <c r="O73" i="3"/>
  <c r="P73" i="3"/>
  <c r="Q73" i="3"/>
  <c r="R73" i="3"/>
  <c r="C74" i="3"/>
  <c r="D74" i="3"/>
  <c r="E74" i="3"/>
  <c r="F74" i="3"/>
  <c r="G74" i="3"/>
  <c r="H74" i="3"/>
  <c r="I74" i="3"/>
  <c r="J74" i="3"/>
  <c r="K74" i="3"/>
  <c r="L74" i="3"/>
  <c r="M74" i="3"/>
  <c r="N74" i="3"/>
  <c r="O74" i="3"/>
  <c r="P74" i="3"/>
  <c r="Q74" i="3"/>
  <c r="R74" i="3"/>
  <c r="C75" i="3"/>
  <c r="D75" i="3"/>
  <c r="E75" i="3"/>
  <c r="F75" i="3"/>
  <c r="G75" i="3"/>
  <c r="H75" i="3"/>
  <c r="I75" i="3"/>
  <c r="J75" i="3"/>
  <c r="K75" i="3"/>
  <c r="L75" i="3"/>
  <c r="M75" i="3"/>
  <c r="N75" i="3"/>
  <c r="O75" i="3"/>
  <c r="P75" i="3"/>
  <c r="Q75" i="3"/>
  <c r="R75" i="3"/>
  <c r="D64" i="3"/>
  <c r="E64" i="3"/>
  <c r="F64" i="3"/>
  <c r="G64" i="3"/>
  <c r="H64" i="3"/>
  <c r="I64" i="3"/>
  <c r="J64" i="3"/>
  <c r="K64" i="3"/>
  <c r="L64" i="3"/>
  <c r="M64" i="3"/>
  <c r="N64" i="3"/>
  <c r="O64" i="3"/>
  <c r="P64" i="3"/>
  <c r="Q64" i="3"/>
  <c r="R64" i="3"/>
  <c r="C64" i="3"/>
  <c r="C52" i="3"/>
  <c r="C53" i="3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C54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C55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C56" i="3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C57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C58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C59" i="3"/>
  <c r="D59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C60" i="3"/>
  <c r="D60" i="3"/>
  <c r="E60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C61" i="3"/>
  <c r="D61" i="3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C62" i="3"/>
  <c r="D62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R62" i="3"/>
  <c r="Q52" i="3"/>
  <c r="R52" i="3"/>
  <c r="D52" i="3"/>
  <c r="E52" i="3"/>
  <c r="F52" i="3"/>
  <c r="G52" i="3"/>
  <c r="H52" i="3"/>
  <c r="I52" i="3"/>
  <c r="J52" i="3"/>
  <c r="K52" i="3"/>
  <c r="L52" i="3"/>
  <c r="M52" i="3"/>
  <c r="N52" i="3"/>
  <c r="O52" i="3"/>
  <c r="P52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C48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C49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C50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C41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C32" i="3"/>
  <c r="C33" i="3"/>
  <c r="C34" i="3"/>
  <c r="C35" i="3"/>
  <c r="C36" i="3"/>
  <c r="C37" i="3"/>
  <c r="C38" i="3"/>
  <c r="C39" i="3"/>
  <c r="C22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R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C14" i="3"/>
  <c r="C7" i="3"/>
  <c r="R10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K6" i="3"/>
  <c r="L6" i="3"/>
  <c r="M6" i="3"/>
  <c r="J6" i="3"/>
  <c r="I6" i="3"/>
  <c r="H6" i="3"/>
  <c r="C7" i="1"/>
  <c r="D7" i="1"/>
  <c r="E7" i="1"/>
  <c r="F7" i="1"/>
  <c r="G7" i="1"/>
  <c r="H7" i="1"/>
  <c r="I7" i="1"/>
  <c r="J7" i="1"/>
  <c r="K7" i="1"/>
  <c r="L7" i="1"/>
  <c r="C8" i="1"/>
  <c r="D8" i="1"/>
  <c r="E8" i="1"/>
  <c r="F8" i="1"/>
  <c r="G8" i="1"/>
  <c r="H8" i="1"/>
  <c r="I8" i="1"/>
  <c r="J8" i="1"/>
  <c r="K8" i="1"/>
  <c r="L8" i="1"/>
  <c r="C9" i="1"/>
  <c r="D9" i="1"/>
  <c r="E9" i="1"/>
  <c r="F9" i="1"/>
  <c r="G9" i="1"/>
  <c r="H9" i="1"/>
  <c r="I9" i="1"/>
  <c r="J9" i="1"/>
  <c r="K9" i="1"/>
  <c r="L9" i="1"/>
  <c r="C10" i="1"/>
  <c r="D10" i="1"/>
  <c r="E10" i="1"/>
  <c r="F10" i="1"/>
  <c r="G10" i="1"/>
  <c r="H10" i="1"/>
  <c r="I10" i="1"/>
  <c r="J10" i="1"/>
  <c r="K10" i="1"/>
  <c r="L10" i="1"/>
  <c r="C11" i="1"/>
  <c r="D11" i="1"/>
  <c r="E11" i="1"/>
  <c r="F11" i="1"/>
  <c r="G11" i="1"/>
  <c r="H11" i="1"/>
  <c r="I11" i="1"/>
  <c r="J11" i="1"/>
  <c r="K11" i="1"/>
  <c r="L11" i="1"/>
  <c r="C12" i="1"/>
  <c r="D12" i="1"/>
  <c r="E12" i="1"/>
  <c r="F12" i="1"/>
  <c r="G12" i="1"/>
  <c r="H12" i="1"/>
  <c r="I12" i="1"/>
  <c r="J12" i="1"/>
  <c r="K12" i="1"/>
  <c r="L12" i="1"/>
  <c r="C13" i="1"/>
  <c r="D13" i="1"/>
  <c r="E13" i="1"/>
  <c r="F13" i="1"/>
  <c r="G13" i="1"/>
  <c r="H13" i="1"/>
  <c r="I13" i="1"/>
  <c r="J13" i="1"/>
  <c r="K13" i="1"/>
  <c r="L13" i="1"/>
  <c r="C14" i="1"/>
  <c r="D14" i="1"/>
  <c r="E14" i="1"/>
  <c r="F14" i="1"/>
  <c r="G14" i="1"/>
  <c r="H14" i="1"/>
  <c r="I14" i="1"/>
  <c r="J14" i="1"/>
  <c r="K14" i="1"/>
  <c r="L14" i="1"/>
  <c r="C15" i="1"/>
  <c r="D15" i="1"/>
  <c r="E15" i="1"/>
  <c r="F15" i="1"/>
  <c r="G15" i="1"/>
  <c r="H15" i="1"/>
  <c r="I15" i="1"/>
  <c r="J15" i="1"/>
  <c r="K15" i="1"/>
  <c r="L15" i="1"/>
  <c r="C16" i="1"/>
  <c r="D16" i="1"/>
  <c r="E16" i="1"/>
  <c r="F16" i="1"/>
  <c r="G16" i="1"/>
  <c r="H16" i="1"/>
  <c r="I16" i="1"/>
  <c r="J16" i="1"/>
  <c r="K16" i="1"/>
  <c r="L16" i="1"/>
  <c r="C17" i="1"/>
  <c r="D17" i="1"/>
  <c r="E17" i="1"/>
  <c r="F17" i="1"/>
  <c r="G17" i="1"/>
  <c r="H17" i="1"/>
  <c r="I17" i="1"/>
  <c r="J17" i="1"/>
  <c r="K17" i="1"/>
  <c r="L17" i="1"/>
  <c r="C18" i="1"/>
  <c r="D18" i="1"/>
  <c r="E18" i="1"/>
  <c r="F18" i="1"/>
  <c r="G18" i="1"/>
  <c r="H18" i="1"/>
  <c r="I18" i="1"/>
  <c r="J18" i="1"/>
  <c r="K18" i="1"/>
  <c r="L18" i="1"/>
  <c r="C19" i="1"/>
  <c r="D19" i="1"/>
  <c r="E19" i="1"/>
  <c r="F19" i="1"/>
  <c r="G19" i="1"/>
  <c r="H19" i="1"/>
  <c r="I19" i="1"/>
  <c r="J19" i="1"/>
  <c r="K19" i="1"/>
  <c r="L19" i="1"/>
  <c r="C20" i="1"/>
  <c r="D20" i="1"/>
  <c r="E20" i="1"/>
  <c r="F20" i="1"/>
  <c r="G20" i="1"/>
  <c r="H20" i="1"/>
  <c r="I20" i="1"/>
  <c r="J20" i="1"/>
  <c r="K20" i="1"/>
  <c r="L20" i="1"/>
  <c r="C21" i="1"/>
  <c r="D21" i="1"/>
  <c r="E21" i="1"/>
  <c r="F21" i="1"/>
  <c r="G21" i="1"/>
  <c r="H21" i="1"/>
  <c r="I21" i="1"/>
  <c r="J21" i="1"/>
  <c r="K21" i="1"/>
  <c r="L21" i="1"/>
  <c r="C22" i="1"/>
  <c r="D22" i="1"/>
  <c r="E22" i="1"/>
  <c r="F22" i="1"/>
  <c r="G22" i="1"/>
  <c r="H22" i="1"/>
  <c r="I22" i="1"/>
  <c r="J22" i="1"/>
  <c r="K22" i="1"/>
  <c r="L22" i="1"/>
  <c r="C23" i="1"/>
  <c r="D23" i="1"/>
  <c r="E23" i="1"/>
  <c r="F23" i="1"/>
  <c r="G23" i="1"/>
  <c r="H23" i="1"/>
  <c r="I23" i="1"/>
  <c r="J23" i="1"/>
  <c r="K23" i="1"/>
  <c r="L23" i="1"/>
  <c r="C24" i="1"/>
  <c r="D24" i="1"/>
  <c r="E24" i="1"/>
  <c r="F24" i="1"/>
  <c r="G24" i="1"/>
  <c r="H24" i="1"/>
  <c r="I24" i="1"/>
  <c r="J24" i="1"/>
  <c r="K24" i="1"/>
  <c r="L24" i="1"/>
  <c r="C25" i="1"/>
  <c r="D25" i="1"/>
  <c r="E25" i="1"/>
  <c r="F25" i="1"/>
  <c r="G25" i="1"/>
  <c r="H25" i="1"/>
  <c r="I25" i="1"/>
  <c r="J25" i="1"/>
  <c r="K25" i="1"/>
  <c r="L25" i="1"/>
  <c r="C26" i="1"/>
  <c r="D26" i="1"/>
  <c r="E26" i="1"/>
  <c r="F26" i="1"/>
  <c r="G26" i="1"/>
  <c r="H26" i="1"/>
  <c r="I26" i="1"/>
  <c r="J26" i="1"/>
  <c r="K26" i="1"/>
  <c r="L26" i="1"/>
  <c r="C27" i="1"/>
  <c r="D27" i="1"/>
  <c r="E27" i="1"/>
  <c r="F27" i="1"/>
  <c r="G27" i="1"/>
  <c r="H27" i="1"/>
  <c r="I27" i="1"/>
  <c r="J27" i="1"/>
  <c r="K27" i="1"/>
  <c r="L27" i="1"/>
  <c r="C28" i="1"/>
  <c r="D28" i="1"/>
  <c r="E28" i="1"/>
  <c r="F28" i="1"/>
  <c r="G28" i="1"/>
  <c r="H28" i="1"/>
  <c r="I28" i="1"/>
  <c r="J28" i="1"/>
  <c r="K28" i="1"/>
  <c r="L28" i="1"/>
  <c r="C29" i="1"/>
  <c r="D29" i="1"/>
  <c r="E29" i="1"/>
  <c r="F29" i="1"/>
  <c r="G29" i="1"/>
  <c r="H29" i="1"/>
  <c r="I29" i="1"/>
  <c r="J29" i="1"/>
  <c r="K29" i="1"/>
  <c r="L29" i="1"/>
  <c r="C30" i="1"/>
  <c r="D30" i="1"/>
  <c r="E30" i="1"/>
  <c r="F30" i="1"/>
  <c r="G30" i="1"/>
  <c r="H30" i="1"/>
  <c r="I30" i="1"/>
  <c r="J30" i="1"/>
  <c r="K30" i="1"/>
  <c r="L30" i="1"/>
  <c r="C31" i="1"/>
  <c r="D31" i="1"/>
  <c r="E31" i="1"/>
  <c r="F31" i="1"/>
  <c r="G31" i="1"/>
  <c r="H31" i="1"/>
  <c r="I31" i="1"/>
  <c r="J31" i="1"/>
  <c r="K31" i="1"/>
  <c r="L31" i="1"/>
  <c r="C32" i="1"/>
  <c r="D32" i="1"/>
  <c r="E32" i="1"/>
  <c r="F32" i="1"/>
  <c r="G32" i="1"/>
  <c r="H32" i="1"/>
  <c r="I32" i="1"/>
  <c r="J32" i="1"/>
  <c r="K32" i="1"/>
  <c r="L32" i="1"/>
  <c r="C33" i="1"/>
  <c r="D33" i="1"/>
  <c r="E33" i="1"/>
  <c r="F33" i="1"/>
  <c r="G33" i="1"/>
  <c r="H33" i="1"/>
  <c r="I33" i="1"/>
  <c r="J33" i="1"/>
  <c r="K33" i="1"/>
  <c r="L33" i="1"/>
  <c r="C34" i="1"/>
  <c r="D34" i="1"/>
  <c r="E34" i="1"/>
  <c r="F34" i="1"/>
  <c r="G34" i="1"/>
  <c r="H34" i="1"/>
  <c r="I34" i="1"/>
  <c r="J34" i="1"/>
  <c r="K34" i="1"/>
  <c r="L34" i="1"/>
  <c r="C35" i="1"/>
  <c r="D35" i="1"/>
  <c r="E35" i="1"/>
  <c r="F35" i="1"/>
  <c r="G35" i="1"/>
  <c r="H35" i="1"/>
  <c r="I35" i="1"/>
  <c r="J35" i="1"/>
  <c r="K35" i="1"/>
  <c r="L35" i="1"/>
  <c r="C36" i="1"/>
  <c r="D36" i="1"/>
  <c r="E36" i="1"/>
  <c r="F36" i="1"/>
  <c r="G36" i="1"/>
  <c r="H36" i="1"/>
  <c r="I36" i="1"/>
  <c r="J36" i="1"/>
  <c r="K36" i="1"/>
  <c r="L36" i="1"/>
  <c r="C37" i="1"/>
  <c r="D37" i="1"/>
  <c r="E37" i="1"/>
  <c r="F37" i="1"/>
  <c r="G37" i="1"/>
  <c r="H37" i="1"/>
  <c r="I37" i="1"/>
  <c r="J37" i="1"/>
  <c r="K37" i="1"/>
  <c r="L37" i="1"/>
  <c r="C38" i="1"/>
  <c r="D38" i="1"/>
  <c r="E38" i="1"/>
  <c r="F38" i="1"/>
  <c r="G38" i="1"/>
  <c r="H38" i="1"/>
  <c r="I38" i="1"/>
  <c r="J38" i="1"/>
  <c r="K38" i="1"/>
  <c r="L38" i="1"/>
  <c r="C39" i="1"/>
  <c r="D39" i="1"/>
  <c r="E39" i="1"/>
  <c r="F39" i="1"/>
  <c r="G39" i="1"/>
  <c r="H39" i="1"/>
  <c r="I39" i="1"/>
  <c r="J39" i="1"/>
  <c r="K39" i="1"/>
  <c r="L39" i="1"/>
  <c r="C40" i="1"/>
  <c r="D40" i="1"/>
  <c r="E40" i="1"/>
  <c r="F40" i="1"/>
  <c r="G40" i="1"/>
  <c r="H40" i="1"/>
  <c r="I40" i="1"/>
  <c r="J40" i="1"/>
  <c r="K40" i="1"/>
  <c r="L40" i="1"/>
  <c r="E41" i="1"/>
  <c r="F41" i="1"/>
  <c r="G41" i="1"/>
  <c r="H41" i="1"/>
  <c r="I41" i="1"/>
  <c r="J41" i="1"/>
  <c r="K41" i="1"/>
  <c r="L41" i="1"/>
  <c r="D41" i="1"/>
  <c r="C41" i="1"/>
  <c r="C43" i="1"/>
  <c r="B44" i="1"/>
  <c r="B45" i="1" s="1"/>
  <c r="B8" i="1"/>
  <c r="B9" i="1" s="1"/>
  <c r="C44" i="1" l="1"/>
  <c r="B10" i="1"/>
  <c r="B46" i="1"/>
  <c r="D45" i="1"/>
  <c r="C45" i="1"/>
  <c r="D44" i="1"/>
  <c r="D43" i="1"/>
  <c r="B47" i="1" l="1"/>
  <c r="E47" i="1" s="1"/>
  <c r="C46" i="1"/>
  <c r="D46" i="1"/>
  <c r="B11" i="1"/>
  <c r="E43" i="1"/>
  <c r="E44" i="1"/>
  <c r="E45" i="1"/>
  <c r="E46" i="1"/>
  <c r="N6" i="3" l="1"/>
  <c r="O6" i="3" s="1"/>
  <c r="P6" i="3" s="1"/>
  <c r="Q6" i="3" s="1"/>
  <c r="R6" i="3" s="1"/>
  <c r="B12" i="1"/>
  <c r="B48" i="1"/>
  <c r="F48" i="1" s="1"/>
  <c r="C47" i="1"/>
  <c r="D47" i="1"/>
  <c r="F47" i="1"/>
  <c r="F46" i="1"/>
  <c r="F45" i="1"/>
  <c r="F43" i="1"/>
  <c r="F44" i="1"/>
  <c r="B49" i="1" l="1"/>
  <c r="G49" i="1" s="1"/>
  <c r="D48" i="1"/>
  <c r="C48" i="1"/>
  <c r="E48" i="1"/>
  <c r="B13" i="1"/>
  <c r="G45" i="1"/>
  <c r="G47" i="1"/>
  <c r="G46" i="1"/>
  <c r="G48" i="1"/>
  <c r="G43" i="1"/>
  <c r="G44" i="1"/>
  <c r="B14" i="1" l="1"/>
  <c r="B50" i="1"/>
  <c r="H50" i="1" s="1"/>
  <c r="C49" i="1"/>
  <c r="D49" i="1"/>
  <c r="E49" i="1"/>
  <c r="F49" i="1"/>
  <c r="H47" i="1"/>
  <c r="H45" i="1"/>
  <c r="H44" i="1"/>
  <c r="H43" i="1"/>
  <c r="H48" i="1"/>
  <c r="H49" i="1"/>
  <c r="H46" i="1"/>
  <c r="B15" i="1" l="1"/>
  <c r="B51" i="1"/>
  <c r="I51" i="1" s="1"/>
  <c r="C50" i="1"/>
  <c r="D50" i="1"/>
  <c r="E50" i="1"/>
  <c r="F50" i="1"/>
  <c r="G50" i="1"/>
  <c r="I45" i="1"/>
  <c r="I47" i="1"/>
  <c r="I46" i="1"/>
  <c r="I48" i="1"/>
  <c r="I50" i="1"/>
  <c r="I49" i="1"/>
  <c r="I43" i="1"/>
  <c r="I44" i="1"/>
  <c r="B52" i="1" l="1"/>
  <c r="C51" i="1"/>
  <c r="D51" i="1"/>
  <c r="E51" i="1"/>
  <c r="F51" i="1"/>
  <c r="G51" i="1"/>
  <c r="H51" i="1"/>
  <c r="B16" i="1"/>
  <c r="J50" i="1"/>
  <c r="J52" i="1"/>
  <c r="J45" i="1"/>
  <c r="J46" i="1"/>
  <c r="J51" i="1"/>
  <c r="J48" i="1"/>
  <c r="J47" i="1"/>
  <c r="J44" i="1"/>
  <c r="J49" i="1"/>
  <c r="J43" i="1"/>
  <c r="L43" i="1" l="1"/>
  <c r="L44" i="1"/>
  <c r="L45" i="1"/>
  <c r="L46" i="1"/>
  <c r="L47" i="1"/>
  <c r="L48" i="1"/>
  <c r="L49" i="1"/>
  <c r="L50" i="1"/>
  <c r="B17" i="1"/>
  <c r="L51" i="1"/>
  <c r="B53" i="1"/>
  <c r="K53" i="1" s="1"/>
  <c r="C52" i="1"/>
  <c r="D52" i="1"/>
  <c r="L52" i="1"/>
  <c r="E52" i="1"/>
  <c r="F52" i="1"/>
  <c r="G52" i="1"/>
  <c r="H52" i="1"/>
  <c r="I52" i="1"/>
  <c r="K45" i="1"/>
  <c r="K51" i="1"/>
  <c r="K50" i="1"/>
  <c r="K52" i="1"/>
  <c r="K48" i="1"/>
  <c r="K43" i="1"/>
  <c r="K44" i="1"/>
  <c r="K46" i="1"/>
  <c r="K49" i="1"/>
  <c r="K47" i="1"/>
  <c r="B18" i="1" l="1"/>
  <c r="B54" i="1"/>
  <c r="L53" i="1"/>
  <c r="C53" i="1"/>
  <c r="D53" i="1"/>
  <c r="E53" i="1"/>
  <c r="F53" i="1"/>
  <c r="G53" i="1"/>
  <c r="H53" i="1"/>
  <c r="I53" i="1"/>
  <c r="J53" i="1"/>
  <c r="B55" i="1" l="1"/>
  <c r="L54" i="1"/>
  <c r="D54" i="1"/>
  <c r="C54" i="1"/>
  <c r="E54" i="1"/>
  <c r="F54" i="1"/>
  <c r="G54" i="1"/>
  <c r="H54" i="1"/>
  <c r="I54" i="1"/>
  <c r="J54" i="1"/>
  <c r="K54" i="1"/>
  <c r="B19" i="1"/>
  <c r="B20" i="1" l="1"/>
  <c r="L55" i="1"/>
  <c r="C55" i="1"/>
  <c r="D55" i="1"/>
  <c r="B56" i="1"/>
  <c r="E55" i="1"/>
  <c r="F55" i="1"/>
  <c r="G55" i="1"/>
  <c r="H55" i="1"/>
  <c r="I55" i="1"/>
  <c r="J55" i="1"/>
  <c r="K55" i="1"/>
  <c r="B57" i="1" l="1"/>
  <c r="L56" i="1"/>
  <c r="C56" i="1"/>
  <c r="D56" i="1"/>
  <c r="E56" i="1"/>
  <c r="F56" i="1"/>
  <c r="G56" i="1"/>
  <c r="H56" i="1"/>
  <c r="I56" i="1"/>
  <c r="J56" i="1"/>
  <c r="K56" i="1"/>
  <c r="B21" i="1"/>
  <c r="B22" i="1" l="1"/>
  <c r="B58" i="1"/>
  <c r="L57" i="1"/>
  <c r="C57" i="1"/>
  <c r="D57" i="1"/>
  <c r="E57" i="1"/>
  <c r="F57" i="1"/>
  <c r="G57" i="1"/>
  <c r="H57" i="1"/>
  <c r="I57" i="1"/>
  <c r="J57" i="1"/>
  <c r="K57" i="1"/>
  <c r="B59" i="1" l="1"/>
  <c r="L58" i="1"/>
  <c r="C58" i="1"/>
  <c r="D58" i="1"/>
  <c r="E58" i="1"/>
  <c r="F58" i="1"/>
  <c r="G58" i="1"/>
  <c r="H58" i="1"/>
  <c r="I58" i="1"/>
  <c r="J58" i="1"/>
  <c r="K58" i="1"/>
  <c r="B23" i="1"/>
  <c r="B24" i="1" l="1"/>
  <c r="B60" i="1"/>
  <c r="L59" i="1"/>
  <c r="C59" i="1"/>
  <c r="D59" i="1"/>
  <c r="E59" i="1"/>
  <c r="F59" i="1"/>
  <c r="G59" i="1"/>
  <c r="H59" i="1"/>
  <c r="I59" i="1"/>
  <c r="J59" i="1"/>
  <c r="K59" i="1"/>
  <c r="B61" i="1" l="1"/>
  <c r="L60" i="1"/>
  <c r="C60" i="1"/>
  <c r="D60" i="1"/>
  <c r="E60" i="1"/>
  <c r="F60" i="1"/>
  <c r="G60" i="1"/>
  <c r="H60" i="1"/>
  <c r="I60" i="1"/>
  <c r="J60" i="1"/>
  <c r="K60" i="1"/>
  <c r="B25" i="1"/>
  <c r="B26" i="1" l="1"/>
  <c r="B62" i="1"/>
  <c r="L61" i="1"/>
  <c r="C61" i="1"/>
  <c r="D61" i="1"/>
  <c r="E61" i="1"/>
  <c r="F61" i="1"/>
  <c r="G61" i="1"/>
  <c r="H61" i="1"/>
  <c r="I61" i="1"/>
  <c r="J61" i="1"/>
  <c r="K61" i="1"/>
  <c r="B63" i="1" l="1"/>
  <c r="C62" i="1"/>
  <c r="D62" i="1"/>
  <c r="L62" i="1"/>
  <c r="E62" i="1"/>
  <c r="F62" i="1"/>
  <c r="G62" i="1"/>
  <c r="H62" i="1"/>
  <c r="I62" i="1"/>
  <c r="J62" i="1"/>
  <c r="K62" i="1"/>
  <c r="B27" i="1"/>
  <c r="B28" i="1" l="1"/>
  <c r="D63" i="1"/>
  <c r="L63" i="1"/>
  <c r="C63" i="1"/>
  <c r="B64" i="1"/>
  <c r="E63" i="1"/>
  <c r="F63" i="1"/>
  <c r="G63" i="1"/>
  <c r="H63" i="1"/>
  <c r="I63" i="1"/>
  <c r="J63" i="1"/>
  <c r="K63" i="1"/>
  <c r="B65" i="1" l="1"/>
  <c r="C64" i="1"/>
  <c r="L64" i="1"/>
  <c r="D64" i="1"/>
  <c r="E64" i="1"/>
  <c r="F64" i="1"/>
  <c r="G64" i="1"/>
  <c r="H64" i="1"/>
  <c r="I64" i="1"/>
  <c r="J64" i="1"/>
  <c r="K64" i="1"/>
  <c r="B29" i="1"/>
  <c r="B30" i="1" l="1"/>
  <c r="B66" i="1"/>
  <c r="C65" i="1"/>
  <c r="L65" i="1"/>
  <c r="D65" i="1"/>
  <c r="E65" i="1"/>
  <c r="F65" i="1"/>
  <c r="G65" i="1"/>
  <c r="H65" i="1"/>
  <c r="I65" i="1"/>
  <c r="J65" i="1"/>
  <c r="K65" i="1"/>
  <c r="B67" i="1" l="1"/>
  <c r="L66" i="1"/>
  <c r="C66" i="1"/>
  <c r="D66" i="1"/>
  <c r="E66" i="1"/>
  <c r="F66" i="1"/>
  <c r="G66" i="1"/>
  <c r="H66" i="1"/>
  <c r="I66" i="1"/>
  <c r="J66" i="1"/>
  <c r="K66" i="1"/>
  <c r="B31" i="1"/>
  <c r="B32" i="1" l="1"/>
  <c r="B68" i="1"/>
  <c r="L67" i="1"/>
  <c r="C67" i="1"/>
  <c r="D67" i="1"/>
  <c r="E67" i="1"/>
  <c r="F67" i="1"/>
  <c r="G67" i="1"/>
  <c r="H67" i="1"/>
  <c r="I67" i="1"/>
  <c r="J67" i="1"/>
  <c r="K67" i="1"/>
  <c r="B69" i="1" l="1"/>
  <c r="D68" i="1"/>
  <c r="L68" i="1"/>
  <c r="C68" i="1"/>
  <c r="E68" i="1"/>
  <c r="F68" i="1"/>
  <c r="G68" i="1"/>
  <c r="H68" i="1"/>
  <c r="I68" i="1"/>
  <c r="J68" i="1"/>
  <c r="K68" i="1"/>
  <c r="B33" i="1"/>
  <c r="B34" i="1" l="1"/>
  <c r="B70" i="1"/>
  <c r="L69" i="1"/>
  <c r="C69" i="1"/>
  <c r="D69" i="1"/>
  <c r="E69" i="1"/>
  <c r="F69" i="1"/>
  <c r="G69" i="1"/>
  <c r="H69" i="1"/>
  <c r="I69" i="1"/>
  <c r="J69" i="1"/>
  <c r="K69" i="1"/>
  <c r="B71" i="1" l="1"/>
  <c r="L70" i="1"/>
  <c r="D70" i="1"/>
  <c r="C70" i="1"/>
  <c r="E70" i="1"/>
  <c r="F70" i="1"/>
  <c r="G70" i="1"/>
  <c r="H70" i="1"/>
  <c r="I70" i="1"/>
  <c r="J70" i="1"/>
  <c r="K70" i="1"/>
  <c r="B35" i="1"/>
  <c r="B36" i="1" l="1"/>
  <c r="C71" i="1"/>
  <c r="D71" i="1"/>
  <c r="L71" i="1"/>
  <c r="B72" i="1"/>
  <c r="E71" i="1"/>
  <c r="F71" i="1"/>
  <c r="G71" i="1"/>
  <c r="H71" i="1"/>
  <c r="I71" i="1"/>
  <c r="J71" i="1"/>
  <c r="K71" i="1"/>
  <c r="B73" i="1" l="1"/>
  <c r="C72" i="1"/>
  <c r="L72" i="1"/>
  <c r="D72" i="1"/>
  <c r="E72" i="1"/>
  <c r="F72" i="1"/>
  <c r="G72" i="1"/>
  <c r="H72" i="1"/>
  <c r="I72" i="1"/>
  <c r="J72" i="1"/>
  <c r="K72" i="1"/>
  <c r="B37" i="1"/>
  <c r="B38" i="1" l="1"/>
  <c r="B74" i="1"/>
  <c r="D73" i="1"/>
  <c r="L73" i="1"/>
  <c r="C73" i="1"/>
  <c r="E73" i="1"/>
  <c r="F73" i="1"/>
  <c r="G73" i="1"/>
  <c r="H73" i="1"/>
  <c r="I73" i="1"/>
  <c r="J73" i="1"/>
  <c r="K73" i="1"/>
  <c r="C74" i="1" l="1"/>
  <c r="L74" i="1"/>
  <c r="B75" i="1"/>
  <c r="D74" i="1"/>
  <c r="E74" i="1"/>
  <c r="F74" i="1"/>
  <c r="G74" i="1"/>
  <c r="H74" i="1"/>
  <c r="I74" i="1"/>
  <c r="J74" i="1"/>
  <c r="K74" i="1"/>
  <c r="B39" i="1"/>
  <c r="B40" i="1" l="1"/>
  <c r="B76" i="1"/>
  <c r="C75" i="1"/>
  <c r="D75" i="1"/>
  <c r="L75" i="1"/>
  <c r="E75" i="1"/>
  <c r="F75" i="1"/>
  <c r="G75" i="1"/>
  <c r="H75" i="1"/>
  <c r="I75" i="1"/>
  <c r="J75" i="1"/>
  <c r="K75" i="1"/>
  <c r="C76" i="1" l="1"/>
  <c r="B77" i="1"/>
  <c r="L76" i="1"/>
  <c r="D76" i="1"/>
  <c r="E76" i="1"/>
  <c r="F76" i="1"/>
  <c r="G76" i="1"/>
  <c r="H76" i="1"/>
  <c r="I76" i="1"/>
  <c r="J76" i="1"/>
  <c r="K76" i="1"/>
  <c r="C77" i="1" l="1"/>
  <c r="D77" i="1"/>
  <c r="L77" i="1"/>
  <c r="E77" i="1"/>
  <c r="F77" i="1"/>
  <c r="G77" i="1"/>
  <c r="H77" i="1"/>
  <c r="I77" i="1"/>
  <c r="J77" i="1"/>
  <c r="K77" i="1"/>
</calcChain>
</file>

<file path=xl/sharedStrings.xml><?xml version="1.0" encoding="utf-8"?>
<sst xmlns="http://schemas.openxmlformats.org/spreadsheetml/2006/main" count="5" uniqueCount="4">
  <si>
    <t>n</t>
  </si>
  <si>
    <t>x</t>
  </si>
  <si>
    <t>x\p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</si>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</sst>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0"/>
  </numFmts>
  <fonts count="7" x14ac:knownFonts="1">
    <font>
      <sz val="12"/>
      <color theme="1"/>
      <name val="Calibri"/>
      <family val="2"/>
      <scheme val="minor"/>
    </font>
    <font>
      <sz val="10"/>
      <color rgb="FF000000"/>
      <name val="Arial Unicode MS"/>
      <family val="2"/>
    </font>
    <font>
      <b/>
      <sz val="12"/>
      <color theme="1"/>
      <name val="Calibri"/>
      <family val="2"/>
      <scheme val="minor"/>
    </font>
    <font>
      <b/>
      <sz val="10"/>
      <color rgb="FF000000"/>
      <name val="Arial Unicode MS"/>
      <family val="2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8"/>
      <color rgb="FF000000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3" fillId="0" borderId="0" xfId="0" applyFont="1"/>
    <xf numFmtId="0" fontId="2" fillId="0" borderId="0" xfId="0" applyFont="1"/>
    <xf numFmtId="164" fontId="0" fillId="0" borderId="0" xfId="0" applyNumberFormat="1"/>
    <xf numFmtId="0" fontId="4" fillId="0" borderId="0" xfId="0" applyFont="1"/>
    <xf numFmtId="0" fontId="5" fillId="0" borderId="0" xfId="0" applyFont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B73DF-7306-7C4B-B336-C1BCA3B1D8C7}">
  <sheetPr>
    <tabColor theme="5"/>
  </sheetPr>
  <dimension ref="A5:AA362"/>
  <sheetViews>
    <sheetView workbookViewId="0">
      <selection activeCell="B7" sqref="B7"/>
    </sheetView>
  </sheetViews>
  <sheetFormatPr baseColWidth="10" defaultRowHeight="16" x14ac:dyDescent="0.2"/>
  <sheetData>
    <row r="5" spans="1:27" x14ac:dyDescent="0.2">
      <c r="A5" t="s">
        <v>0</v>
      </c>
    </row>
    <row r="6" spans="1:27" x14ac:dyDescent="0.2">
      <c r="A6">
        <v>5</v>
      </c>
      <c r="B6" t="s">
        <v>2</v>
      </c>
      <c r="C6" s="3">
        <v>1.208E-2</v>
      </c>
      <c r="D6" s="3">
        <v>5.2080000000000001E-2</v>
      </c>
      <c r="E6" s="3">
        <v>0.10208</v>
      </c>
      <c r="F6" s="3">
        <v>0.15207999999999999</v>
      </c>
      <c r="G6" s="3">
        <v>0.20208000000000001</v>
      </c>
      <c r="H6" s="3">
        <f>G6+0.05</f>
        <v>0.25208000000000003</v>
      </c>
      <c r="I6" s="3">
        <f t="shared" ref="I6:W6" si="0">H6+0.05</f>
        <v>0.30208000000000002</v>
      </c>
      <c r="J6" s="3">
        <f>I6+0.1</f>
        <v>0.40207999999999999</v>
      </c>
      <c r="K6" s="3">
        <f t="shared" ref="K6:M6" si="1">J6+0.1</f>
        <v>0.50207999999999997</v>
      </c>
      <c r="L6" s="3">
        <f t="shared" si="1"/>
        <v>0.60207999999999995</v>
      </c>
      <c r="M6" s="3">
        <f t="shared" si="1"/>
        <v>0.70207999999999993</v>
      </c>
      <c r="N6" s="3">
        <f t="shared" si="0"/>
        <v>0.75207999999999997</v>
      </c>
      <c r="O6" s="3">
        <f t="shared" si="0"/>
        <v>0.80208000000000002</v>
      </c>
      <c r="P6" s="3">
        <f>O6+0.05</f>
        <v>0.85208000000000006</v>
      </c>
      <c r="Q6" s="3">
        <f t="shared" si="0"/>
        <v>0.9020800000000001</v>
      </c>
      <c r="R6" s="3">
        <f t="shared" si="0"/>
        <v>0.95208000000000015</v>
      </c>
      <c r="S6" s="3"/>
      <c r="T6" s="3"/>
      <c r="U6" s="3"/>
      <c r="V6" s="3"/>
      <c r="W6" s="3"/>
      <c r="X6" s="3"/>
      <c r="Y6" s="3"/>
      <c r="Z6" s="3"/>
      <c r="AA6" s="3"/>
    </row>
    <row r="7" spans="1:27" ht="17" x14ac:dyDescent="0.25">
      <c r="B7" s="2">
        <v>0</v>
      </c>
      <c r="C7" s="4">
        <f>_xlfn.BINOM.DIST($B7,$A$6,C$6,TRUE)</f>
        <v>0.9410417423062134</v>
      </c>
      <c r="D7" s="4">
        <f t="shared" ref="D7:R12" si="2">_xlfn.BINOM.DIST($B7,$A$6,D$6,TRUE)</f>
        <v>0.76534708484568958</v>
      </c>
      <c r="E7" s="4">
        <f t="shared" si="2"/>
        <v>0.58369802664900372</v>
      </c>
      <c r="F7" s="4">
        <f t="shared" si="2"/>
        <v>0.43830295206637226</v>
      </c>
      <c r="G7" s="4">
        <f t="shared" si="2"/>
        <v>0.32344225364979523</v>
      </c>
      <c r="H7" s="4">
        <f t="shared" si="2"/>
        <v>0.2340322639512725</v>
      </c>
      <c r="I7" s="4">
        <f t="shared" si="2"/>
        <v>0.16558775552280433</v>
      </c>
      <c r="J7" s="4">
        <f t="shared" si="2"/>
        <v>7.6421472684031086E-2</v>
      </c>
      <c r="K7" s="4">
        <f t="shared" si="2"/>
        <v>3.0605385549475412E-2</v>
      </c>
      <c r="L7" s="4">
        <f t="shared" si="2"/>
        <v>9.9765145351373465E-3</v>
      </c>
      <c r="M7" s="4">
        <f t="shared" si="2"/>
        <v>2.3469200570168766E-3</v>
      </c>
      <c r="N7" s="4">
        <f t="shared" si="2"/>
        <v>9.3660789903823936E-4</v>
      </c>
      <c r="O7" s="4">
        <f t="shared" si="2"/>
        <v>3.0370253111400427E-4</v>
      </c>
      <c r="P7" s="4">
        <f t="shared" si="2"/>
        <v>7.081650524416963E-5</v>
      </c>
      <c r="Q7" s="4">
        <f t="shared" si="2"/>
        <v>9.0023734287355297E-6</v>
      </c>
      <c r="R7" s="4">
        <f t="shared" si="2"/>
        <v>2.5268766770134326E-7</v>
      </c>
    </row>
    <row r="8" spans="1:27" x14ac:dyDescent="0.2">
      <c r="B8" s="3">
        <v>1</v>
      </c>
      <c r="C8" s="4">
        <f t="shared" ref="C8:C12" si="3">_xlfn.BINOM.DIST($B8,$A$6,C$6,TRUE)</f>
        <v>0.99857567342947773</v>
      </c>
      <c r="D8" s="4">
        <f t="shared" si="2"/>
        <v>0.97559307701150266</v>
      </c>
      <c r="E8" s="4">
        <f t="shared" si="2"/>
        <v>0.91548646303715797</v>
      </c>
      <c r="F8" s="4">
        <f t="shared" si="2"/>
        <v>0.83136546356659569</v>
      </c>
      <c r="G8" s="4">
        <f t="shared" si="2"/>
        <v>0.73301470839181582</v>
      </c>
      <c r="H8" s="4">
        <f t="shared" si="2"/>
        <v>0.62842506730481829</v>
      </c>
      <c r="I8" s="4">
        <f t="shared" si="2"/>
        <v>0.52394365009760335</v>
      </c>
      <c r="J8" s="4">
        <f t="shared" si="2"/>
        <v>0.33337512649052042</v>
      </c>
      <c r="K8" s="4">
        <f t="shared" si="2"/>
        <v>0.18491081590656705</v>
      </c>
      <c r="L8" s="4">
        <f t="shared" si="2"/>
        <v>8.5452236681743343E-2</v>
      </c>
      <c r="M8" s="4">
        <f t="shared" si="2"/>
        <v>3.0000747152049229E-2</v>
      </c>
      <c r="N8" s="4">
        <f t="shared" si="2"/>
        <v>1.5142885502875741E-2</v>
      </c>
      <c r="O8" s="4">
        <f t="shared" si="2"/>
        <v>6.4575456534846669E-3</v>
      </c>
      <c r="P8" s="4">
        <f t="shared" si="2"/>
        <v>2.1104773958760012E-3</v>
      </c>
      <c r="Q8" s="4">
        <f t="shared" si="2"/>
        <v>4.2367052204974042E-4</v>
      </c>
      <c r="R8" s="4">
        <f t="shared" si="2"/>
        <v>2.5354824005879089E-5</v>
      </c>
    </row>
    <row r="9" spans="1:27" ht="17" x14ac:dyDescent="0.25">
      <c r="B9" s="2">
        <v>2</v>
      </c>
      <c r="C9" s="4">
        <f t="shared" si="3"/>
        <v>0.99998268996516693</v>
      </c>
      <c r="D9" s="4">
        <f t="shared" si="2"/>
        <v>0.99869547230223499</v>
      </c>
      <c r="E9" s="4">
        <f t="shared" si="2"/>
        <v>0.99092517380538403</v>
      </c>
      <c r="F9" s="4">
        <f t="shared" si="2"/>
        <v>0.97236213011285944</v>
      </c>
      <c r="G9" s="4">
        <f t="shared" si="2"/>
        <v>0.94047009653666125</v>
      </c>
      <c r="H9" s="4">
        <f t="shared" si="2"/>
        <v>0.89427846838878933</v>
      </c>
      <c r="I9" s="4">
        <f t="shared" si="2"/>
        <v>0.83415728098124409</v>
      </c>
      <c r="J9" s="4">
        <f t="shared" si="2"/>
        <v>0.67895956963513238</v>
      </c>
      <c r="K9" s="4">
        <f t="shared" si="2"/>
        <v>0.49610004499432636</v>
      </c>
      <c r="L9" s="4">
        <f t="shared" si="2"/>
        <v>0.31385202955482605</v>
      </c>
      <c r="M9" s="4">
        <f t="shared" si="2"/>
        <v>0.16033908581263134</v>
      </c>
      <c r="N9" s="4">
        <f t="shared" si="2"/>
        <v>0.10133405410802342</v>
      </c>
      <c r="O9" s="4">
        <f t="shared" si="2"/>
        <v>5.633501626374196E-2</v>
      </c>
      <c r="P9" s="4">
        <f t="shared" si="2"/>
        <v>2.5609047591786935E-2</v>
      </c>
      <c r="Q9" s="4">
        <f t="shared" si="2"/>
        <v>8.063863404158331E-3</v>
      </c>
      <c r="R9" s="4">
        <f t="shared" si="2"/>
        <v>1.0228190128561433E-3</v>
      </c>
    </row>
    <row r="10" spans="1:27" x14ac:dyDescent="0.2">
      <c r="B10" s="3">
        <v>3</v>
      </c>
      <c r="C10" s="4">
        <f t="shared" si="3"/>
        <v>0.99999989455637983</v>
      </c>
      <c r="D10" s="4">
        <f t="shared" si="2"/>
        <v>0.99996474897826393</v>
      </c>
      <c r="E10" s="4">
        <f t="shared" si="2"/>
        <v>0.9995014206817433</v>
      </c>
      <c r="F10" s="4">
        <f t="shared" si="2"/>
        <v>0.99765080480900503</v>
      </c>
      <c r="G10" s="4">
        <f t="shared" si="2"/>
        <v>0.99300993115204927</v>
      </c>
      <c r="H10" s="4">
        <f t="shared" si="2"/>
        <v>0.98388206950287571</v>
      </c>
      <c r="I10" s="4">
        <f t="shared" si="2"/>
        <v>0.96842672965348475</v>
      </c>
      <c r="J10" s="4">
        <f t="shared" si="2"/>
        <v>0.91135285452204973</v>
      </c>
      <c r="K10" s="4">
        <f t="shared" si="2"/>
        <v>0.80988918409374444</v>
      </c>
      <c r="L10" s="4">
        <f t="shared" si="2"/>
        <v>0.65943643670456886</v>
      </c>
      <c r="M10" s="4">
        <f t="shared" si="2"/>
        <v>0.46749517069052271</v>
      </c>
      <c r="N10" s="4">
        <f t="shared" si="2"/>
        <v>0.36280006767917317</v>
      </c>
      <c r="O10" s="4">
        <f t="shared" si="2"/>
        <v>0.25846578438760603</v>
      </c>
      <c r="P10" s="4">
        <f t="shared" si="2"/>
        <v>0.16097047060782121</v>
      </c>
      <c r="Q10" s="4">
        <f t="shared" si="2"/>
        <v>7.8448516131818941E-2</v>
      </c>
      <c r="R10" s="4">
        <f>_xlfn.BINOM.DIST($B10,$A$6,R$6,TRUE)</f>
        <v>2.0840550751599123E-2</v>
      </c>
    </row>
    <row r="11" spans="1:27" ht="17" x14ac:dyDescent="0.25">
      <c r="B11" s="2">
        <v>4</v>
      </c>
      <c r="C11" s="4">
        <f t="shared" si="3"/>
        <v>0.99999999974276221</v>
      </c>
      <c r="D11" s="4">
        <f t="shared" si="2"/>
        <v>0.99999961686230887</v>
      </c>
      <c r="E11" s="4">
        <f t="shared" si="2"/>
        <v>0.99998891582671101</v>
      </c>
      <c r="F11" s="4">
        <f t="shared" si="2"/>
        <v>0.99991864944516751</v>
      </c>
      <c r="G11" s="4">
        <f t="shared" si="2"/>
        <v>0.99966301026967852</v>
      </c>
      <c r="H11" s="4">
        <f t="shared" si="2"/>
        <v>0.99898213085224397</v>
      </c>
      <c r="I11" s="4">
        <f t="shared" si="2"/>
        <v>0.9974845837448636</v>
      </c>
      <c r="J11" s="4">
        <f t="shared" si="2"/>
        <v>0.98949097666826646</v>
      </c>
      <c r="K11" s="4">
        <f t="shared" si="2"/>
        <v>0.96809456945588668</v>
      </c>
      <c r="L11" s="4">
        <f t="shared" si="2"/>
        <v>0.92088278252372469</v>
      </c>
      <c r="M11" s="4">
        <f t="shared" si="2"/>
        <v>0.8294180762877803</v>
      </c>
      <c r="N11" s="4">
        <f t="shared" si="2"/>
        <v>0.7593863848108896</v>
      </c>
      <c r="O11" s="4">
        <f t="shared" si="2"/>
        <v>0.66803795116405329</v>
      </c>
      <c r="P11" s="4">
        <f t="shared" si="2"/>
        <v>0.55083918789927133</v>
      </c>
      <c r="Q11" s="4">
        <f t="shared" si="2"/>
        <v>0.4026549475685437</v>
      </c>
      <c r="R11" s="4">
        <f t="shared" si="2"/>
        <v>0.21771102272387041</v>
      </c>
    </row>
    <row r="12" spans="1:27" x14ac:dyDescent="0.2">
      <c r="B12" s="3">
        <v>5</v>
      </c>
      <c r="C12" s="4">
        <f t="shared" si="3"/>
        <v>1</v>
      </c>
      <c r="D12" s="4">
        <f t="shared" si="2"/>
        <v>1</v>
      </c>
      <c r="E12" s="4">
        <f t="shared" si="2"/>
        <v>1</v>
      </c>
      <c r="F12" s="4">
        <f t="shared" si="2"/>
        <v>1</v>
      </c>
      <c r="G12" s="4">
        <f t="shared" si="2"/>
        <v>1</v>
      </c>
      <c r="H12" s="4">
        <f t="shared" si="2"/>
        <v>1</v>
      </c>
      <c r="I12" s="4">
        <f t="shared" si="2"/>
        <v>1</v>
      </c>
      <c r="J12" s="4">
        <f t="shared" si="2"/>
        <v>1</v>
      </c>
      <c r="K12" s="4">
        <f t="shared" si="2"/>
        <v>1</v>
      </c>
      <c r="L12" s="4">
        <f t="shared" si="2"/>
        <v>1</v>
      </c>
      <c r="M12" s="4">
        <f t="shared" si="2"/>
        <v>1</v>
      </c>
      <c r="N12" s="4">
        <f t="shared" si="2"/>
        <v>1</v>
      </c>
      <c r="O12" s="4">
        <f t="shared" si="2"/>
        <v>1</v>
      </c>
      <c r="P12" s="4">
        <f t="shared" si="2"/>
        <v>1</v>
      </c>
      <c r="Q12" s="4">
        <f t="shared" si="2"/>
        <v>1</v>
      </c>
      <c r="R12" s="4">
        <f t="shared" si="2"/>
        <v>1</v>
      </c>
    </row>
    <row r="13" spans="1:27" ht="17" x14ac:dyDescent="0.25">
      <c r="B13" s="2"/>
    </row>
    <row r="14" spans="1:27" x14ac:dyDescent="0.2">
      <c r="A14">
        <v>6</v>
      </c>
      <c r="B14" s="3">
        <v>0</v>
      </c>
      <c r="C14" s="4">
        <f>_xlfn.BINOM.DIST($B14,$A$14,C$6,TRUE)</f>
        <v>0.92967395805915432</v>
      </c>
      <c r="D14" s="4">
        <f t="shared" ref="D14:R20" si="4">_xlfn.BINOM.DIST($B14,$A$14,D$6,TRUE)</f>
        <v>0.72548780866692597</v>
      </c>
      <c r="E14" s="4">
        <f t="shared" si="4"/>
        <v>0.52411413208867341</v>
      </c>
      <c r="F14" s="4">
        <f t="shared" si="4"/>
        <v>0.37164583911611837</v>
      </c>
      <c r="G14" s="4">
        <f t="shared" si="4"/>
        <v>0.25808104303224455</v>
      </c>
      <c r="H14" s="4">
        <f t="shared" si="4"/>
        <v>0.17503741085443569</v>
      </c>
      <c r="I14" s="4">
        <f t="shared" si="4"/>
        <v>0.1155670063344756</v>
      </c>
      <c r="J14" s="4">
        <f t="shared" si="4"/>
        <v>4.5693926947235883E-2</v>
      </c>
      <c r="K14" s="4">
        <f t="shared" si="4"/>
        <v>1.5239033572794797E-2</v>
      </c>
      <c r="L14" s="4">
        <f t="shared" si="4"/>
        <v>3.9698546638218517E-3</v>
      </c>
      <c r="M14" s="4">
        <f t="shared" si="4"/>
        <v>6.9919442338646812E-4</v>
      </c>
      <c r="N14" s="4">
        <f t="shared" si="4"/>
        <v>2.3220383032956021E-4</v>
      </c>
      <c r="O14" s="4">
        <f t="shared" si="4"/>
        <v>6.0108804958083704E-5</v>
      </c>
      <c r="P14" s="4">
        <f t="shared" si="4"/>
        <v>1.0475177455717581E-5</v>
      </c>
      <c r="Q14" s="4">
        <f t="shared" si="4"/>
        <v>8.8151240614178321E-7</v>
      </c>
      <c r="R14" s="4">
        <f t="shared" si="4"/>
        <v>1.2108793036248315E-8</v>
      </c>
    </row>
    <row r="15" spans="1:27" ht="17" x14ac:dyDescent="0.25">
      <c r="B15" s="2">
        <v>1</v>
      </c>
      <c r="C15" s="4">
        <f t="shared" ref="C15:C19" si="5">_xlfn.BINOM.DIST($B15,$A$14,C$6,TRUE)</f>
        <v>0.99788066354150862</v>
      </c>
      <c r="D15" s="4">
        <f t="shared" si="4"/>
        <v>0.9646434657395071</v>
      </c>
      <c r="E15" s="4">
        <f t="shared" si="4"/>
        <v>0.88161749945065515</v>
      </c>
      <c r="F15" s="4">
        <f t="shared" si="4"/>
        <v>0.77158851681764173</v>
      </c>
      <c r="G15" s="4">
        <f t="shared" si="4"/>
        <v>0.6502483067375483</v>
      </c>
      <c r="H15" s="4">
        <f t="shared" si="4"/>
        <v>0.52900652943545645</v>
      </c>
      <c r="I15" s="4">
        <f t="shared" si="4"/>
        <v>0.415691501464448</v>
      </c>
      <c r="J15" s="4">
        <f t="shared" si="4"/>
        <v>0.23005920136800717</v>
      </c>
      <c r="K15" s="4">
        <f t="shared" si="4"/>
        <v>0.10743714543287848</v>
      </c>
      <c r="L15" s="4">
        <f t="shared" si="4"/>
        <v>4.0009813891714804E-2</v>
      </c>
      <c r="M15" s="4">
        <f t="shared" si="4"/>
        <v>1.058554822516892E-2</v>
      </c>
      <c r="N15" s="4">
        <f t="shared" si="4"/>
        <v>4.4586282425816363E-3</v>
      </c>
      <c r="O15" s="4">
        <f t="shared" si="4"/>
        <v>1.5216711618936073E-3</v>
      </c>
      <c r="P15" s="4">
        <f t="shared" si="4"/>
        <v>3.7252314418642998E-4</v>
      </c>
      <c r="Q15" s="4">
        <f t="shared" si="4"/>
        <v>4.9606678541704282E-5</v>
      </c>
      <c r="R15" s="4">
        <f t="shared" si="4"/>
        <v>1.4555820410268182E-6</v>
      </c>
    </row>
    <row r="16" spans="1:27" x14ac:dyDescent="0.2">
      <c r="B16" s="3">
        <v>2</v>
      </c>
      <c r="C16" s="4">
        <f t="shared" si="5"/>
        <v>0.99996569320541573</v>
      </c>
      <c r="D16" s="4">
        <f t="shared" si="4"/>
        <v>0.99749229955549368</v>
      </c>
      <c r="E16" s="4">
        <f t="shared" si="4"/>
        <v>0.9832243902101635</v>
      </c>
      <c r="F16" s="4">
        <f t="shared" si="4"/>
        <v>0.95091935706450359</v>
      </c>
      <c r="G16" s="4">
        <f t="shared" si="4"/>
        <v>0.89854751170035085</v>
      </c>
      <c r="H16" s="4">
        <f t="shared" si="4"/>
        <v>0.82726214304354184</v>
      </c>
      <c r="I16" s="4">
        <f t="shared" si="4"/>
        <v>0.74044794736391384</v>
      </c>
      <c r="J16" s="4">
        <f t="shared" si="4"/>
        <v>0.54000697673554676</v>
      </c>
      <c r="K16" s="4">
        <f t="shared" si="4"/>
        <v>0.33985815685394416</v>
      </c>
      <c r="L16" s="4">
        <f t="shared" si="4"/>
        <v>0.17633708226180039</v>
      </c>
      <c r="M16" s="4">
        <f t="shared" si="4"/>
        <v>6.8831145005809849E-2</v>
      </c>
      <c r="N16" s="4">
        <f t="shared" si="4"/>
        <v>3.6511400023463945E-2</v>
      </c>
      <c r="O16" s="4">
        <f t="shared" si="4"/>
        <v>1.6329294636666804E-2</v>
      </c>
      <c r="P16" s="4">
        <f t="shared" si="4"/>
        <v>5.5863858992551488E-3</v>
      </c>
      <c r="Q16" s="4">
        <f t="shared" si="4"/>
        <v>1.1717982090658136E-3</v>
      </c>
      <c r="R16" s="4">
        <f t="shared" si="4"/>
        <v>7.3153307935583712E-5</v>
      </c>
    </row>
    <row r="17" spans="1:18" ht="17" x14ac:dyDescent="0.25">
      <c r="B17" s="2">
        <v>3</v>
      </c>
      <c r="C17" s="4">
        <f t="shared" si="5"/>
        <v>0.99999968672491801</v>
      </c>
      <c r="D17" s="4">
        <f t="shared" si="4"/>
        <v>0.99989864504897641</v>
      </c>
      <c r="E17" s="4">
        <f t="shared" si="4"/>
        <v>0.99862595740060456</v>
      </c>
      <c r="F17" s="4">
        <f t="shared" si="4"/>
        <v>0.99380490316121528</v>
      </c>
      <c r="G17" s="4">
        <f t="shared" si="4"/>
        <v>0.98239268137297153</v>
      </c>
      <c r="H17" s="4">
        <f t="shared" si="4"/>
        <v>0.96129479373403681</v>
      </c>
      <c r="I17" s="4">
        <f t="shared" si="4"/>
        <v>0.92786661459857422</v>
      </c>
      <c r="J17" s="4">
        <f t="shared" si="4"/>
        <v>0.81791216253471799</v>
      </c>
      <c r="K17" s="4">
        <f t="shared" si="4"/>
        <v>0.65234193313470867</v>
      </c>
      <c r="L17" s="4">
        <f t="shared" si="4"/>
        <v>0.45136697684785171</v>
      </c>
      <c r="M17" s="4">
        <f t="shared" si="4"/>
        <v>0.2518470266194528</v>
      </c>
      <c r="N17" s="4">
        <f t="shared" si="4"/>
        <v>0.16615670819258291</v>
      </c>
      <c r="O17" s="4">
        <f t="shared" si="4"/>
        <v>9.634073789081718E-2</v>
      </c>
      <c r="P17" s="4">
        <f t="shared" si="4"/>
        <v>4.5631709284318762E-2</v>
      </c>
      <c r="Q17" s="4">
        <f t="shared" si="4"/>
        <v>1.4955928599250868E-2</v>
      </c>
      <c r="R17" s="4">
        <f t="shared" si="4"/>
        <v>1.9724847177767049E-3</v>
      </c>
    </row>
    <row r="18" spans="1:18" x14ac:dyDescent="0.2">
      <c r="B18" s="3">
        <v>4</v>
      </c>
      <c r="C18" s="4">
        <f t="shared" si="5"/>
        <v>0.99999999847211085</v>
      </c>
      <c r="D18" s="4">
        <f t="shared" si="4"/>
        <v>0.9999978009429078</v>
      </c>
      <c r="E18" s="4">
        <f t="shared" si="4"/>
        <v>0.99993915232231267</v>
      </c>
      <c r="F18" s="4">
        <f t="shared" si="4"/>
        <v>0.99957375563289996</v>
      </c>
      <c r="G18" s="4">
        <f t="shared" si="4"/>
        <v>0.99831855604158792</v>
      </c>
      <c r="H18" s="4">
        <f t="shared" si="4"/>
        <v>0.99517570738729511</v>
      </c>
      <c r="I18" s="4">
        <f t="shared" si="4"/>
        <v>0.98870678718093985</v>
      </c>
      <c r="J18" s="4">
        <f t="shared" si="4"/>
        <v>0.95807320051571554</v>
      </c>
      <c r="K18" s="4">
        <f t="shared" si="4"/>
        <v>0.88866280957326227</v>
      </c>
      <c r="L18" s="4">
        <f t="shared" si="4"/>
        <v>0.76347116663292736</v>
      </c>
      <c r="M18" s="4">
        <f t="shared" si="4"/>
        <v>0.57531924272605783</v>
      </c>
      <c r="N18" s="4">
        <f t="shared" si="4"/>
        <v>0.46112174742246825</v>
      </c>
      <c r="O18" s="4">
        <f t="shared" si="4"/>
        <v>0.3395283076360005</v>
      </c>
      <c r="P18" s="4">
        <f t="shared" si="4"/>
        <v>0.2186398512695725</v>
      </c>
      <c r="Q18" s="4">
        <f t="shared" si="4"/>
        <v>0.11019480989810301</v>
      </c>
      <c r="R18" s="4">
        <f t="shared" si="4"/>
        <v>3.0274583768510336E-2</v>
      </c>
    </row>
    <row r="19" spans="1:18" ht="17" x14ac:dyDescent="0.25">
      <c r="B19" s="2">
        <v>5</v>
      </c>
      <c r="C19" s="4">
        <f t="shared" si="5"/>
        <v>0.99999999999689249</v>
      </c>
      <c r="D19" s="4">
        <f t="shared" si="4"/>
        <v>0.99999998004618906</v>
      </c>
      <c r="E19" s="4">
        <f t="shared" si="4"/>
        <v>0.99999886852759068</v>
      </c>
      <c r="F19" s="4">
        <f t="shared" si="4"/>
        <v>0.9999876282076211</v>
      </c>
      <c r="G19" s="4">
        <f t="shared" si="4"/>
        <v>0.99993190111529662</v>
      </c>
      <c r="H19" s="4">
        <f t="shared" si="4"/>
        <v>0.9997434155452336</v>
      </c>
      <c r="I19" s="4">
        <f t="shared" si="4"/>
        <v>0.99924014305764841</v>
      </c>
      <c r="J19" s="4">
        <f t="shared" si="4"/>
        <v>0.99577453189877652</v>
      </c>
      <c r="K19" s="4">
        <f t="shared" si="4"/>
        <v>0.98398092143241156</v>
      </c>
      <c r="L19" s="4">
        <f t="shared" si="4"/>
        <v>0.95236510570188415</v>
      </c>
      <c r="M19" s="4">
        <f t="shared" si="4"/>
        <v>0.88023784300012475</v>
      </c>
      <c r="N19" s="4">
        <f t="shared" si="4"/>
        <v>0.81903931228857385</v>
      </c>
      <c r="O19" s="4">
        <f t="shared" si="4"/>
        <v>0.73373987986966394</v>
      </c>
      <c r="P19" s="4">
        <f t="shared" si="4"/>
        <v>0.6172790552252112</v>
      </c>
      <c r="Q19" s="4">
        <f t="shared" si="4"/>
        <v>0.46114697510263192</v>
      </c>
      <c r="R19" s="4">
        <f t="shared" si="4"/>
        <v>0.25519831051494241</v>
      </c>
    </row>
    <row r="20" spans="1:18" x14ac:dyDescent="0.2">
      <c r="B20" s="3">
        <v>6</v>
      </c>
      <c r="C20" s="4">
        <f>_xlfn.BINOM.DIST($B20,$A$14,C$6,TRUE)</f>
        <v>1</v>
      </c>
      <c r="D20" s="4">
        <f t="shared" si="4"/>
        <v>1</v>
      </c>
      <c r="E20" s="4">
        <f t="shared" si="4"/>
        <v>1</v>
      </c>
      <c r="F20" s="4">
        <f t="shared" si="4"/>
        <v>1</v>
      </c>
      <c r="G20" s="4">
        <f t="shared" si="4"/>
        <v>1</v>
      </c>
      <c r="H20" s="4">
        <f t="shared" si="4"/>
        <v>1</v>
      </c>
      <c r="I20" s="4">
        <f t="shared" si="4"/>
        <v>1</v>
      </c>
      <c r="J20" s="4">
        <f t="shared" si="4"/>
        <v>1</v>
      </c>
      <c r="K20" s="4">
        <f t="shared" si="4"/>
        <v>1</v>
      </c>
      <c r="L20" s="4">
        <f t="shared" si="4"/>
        <v>1</v>
      </c>
      <c r="M20" s="4">
        <f t="shared" si="4"/>
        <v>1</v>
      </c>
      <c r="N20" s="4">
        <f t="shared" si="4"/>
        <v>1</v>
      </c>
      <c r="O20" s="4">
        <f t="shared" si="4"/>
        <v>1</v>
      </c>
      <c r="P20" s="4">
        <f t="shared" si="4"/>
        <v>1</v>
      </c>
      <c r="Q20" s="4">
        <f t="shared" si="4"/>
        <v>1</v>
      </c>
      <c r="R20" s="4">
        <f t="shared" si="4"/>
        <v>1</v>
      </c>
    </row>
    <row r="21" spans="1:18" ht="17" x14ac:dyDescent="0.25">
      <c r="B21" s="2"/>
    </row>
    <row r="22" spans="1:18" x14ac:dyDescent="0.2">
      <c r="A22">
        <v>7</v>
      </c>
      <c r="B22" s="3">
        <v>0</v>
      </c>
      <c r="C22" s="4">
        <f>_xlfn.BINOM.DIST($B22,$A$22,C$6,TRUE)</f>
        <v>0.91844349664579972</v>
      </c>
      <c r="D22" s="4">
        <f t="shared" ref="D22:R29" si="6">_xlfn.BINOM.DIST($B22,$A$22,D$6,TRUE)</f>
        <v>0.68770440359155249</v>
      </c>
      <c r="E22" s="4">
        <f t="shared" si="6"/>
        <v>0.47061256148506164</v>
      </c>
      <c r="F22" s="4">
        <f t="shared" si="6"/>
        <v>0.31512593990333904</v>
      </c>
      <c r="G22" s="4">
        <f t="shared" si="6"/>
        <v>0.20592802585628858</v>
      </c>
      <c r="H22" s="4">
        <f t="shared" si="6"/>
        <v>0.13091398032624957</v>
      </c>
      <c r="I22" s="4">
        <f t="shared" si="6"/>
        <v>8.0656525060957204E-2</v>
      </c>
      <c r="J22" s="4">
        <f t="shared" si="6"/>
        <v>2.7321312800291285E-2</v>
      </c>
      <c r="K22" s="4">
        <f t="shared" si="6"/>
        <v>7.587819596565985E-3</v>
      </c>
      <c r="L22" s="4">
        <f t="shared" si="6"/>
        <v>1.5796845678279921E-3</v>
      </c>
      <c r="M22" s="4">
        <f t="shared" si="6"/>
        <v>2.0830400261529665E-4</v>
      </c>
      <c r="N22" s="4">
        <f t="shared" si="6"/>
        <v>5.7567973615304589E-5</v>
      </c>
      <c r="O22" s="4">
        <f t="shared" si="6"/>
        <v>1.1896734677303925E-5</v>
      </c>
      <c r="P22" s="4">
        <f t="shared" si="6"/>
        <v>1.5494882492497432E-6</v>
      </c>
      <c r="Q22" s="4">
        <f t="shared" si="6"/>
        <v>8.6317694809403119E-8</v>
      </c>
      <c r="R22" s="4">
        <f>_xlfn.BINOM.DIST($B22,$A$22,R$6,TRUE)</f>
        <v>5.8025336229701771E-10</v>
      </c>
    </row>
    <row r="23" spans="1:18" ht="17" x14ac:dyDescent="0.25">
      <c r="B23" s="2">
        <v>1</v>
      </c>
      <c r="C23" s="4">
        <f t="shared" ref="C23:C29" si="7">_xlfn.BINOM.DIST($B23,$A$22,C$6,TRUE)</f>
        <v>0.99705672653928179</v>
      </c>
      <c r="D23" s="4">
        <f t="shared" si="6"/>
        <v>0.95218823911916717</v>
      </c>
      <c r="E23" s="4">
        <f t="shared" si="6"/>
        <v>0.84512355571034425</v>
      </c>
      <c r="F23" s="4">
        <f t="shared" si="6"/>
        <v>0.71076523439279415</v>
      </c>
      <c r="G23" s="4">
        <f t="shared" si="6"/>
        <v>0.57099914608798041</v>
      </c>
      <c r="H23" s="4">
        <f t="shared" si="6"/>
        <v>0.43977799402355255</v>
      </c>
      <c r="I23" s="4">
        <f t="shared" si="6"/>
        <v>0.3250298939755859</v>
      </c>
      <c r="J23" s="4">
        <f t="shared" si="6"/>
        <v>0.15592961182890344</v>
      </c>
      <c r="K23" s="4">
        <f t="shared" si="6"/>
        <v>6.1146317430167664E-2</v>
      </c>
      <c r="L23" s="4">
        <f t="shared" si="6"/>
        <v>1.8310875239785019E-2</v>
      </c>
      <c r="M23" s="4">
        <f t="shared" si="6"/>
        <v>3.6445369480134918E-3</v>
      </c>
      <c r="N23" s="4">
        <f t="shared" si="6"/>
        <v>1.2800189706150924E-3</v>
      </c>
      <c r="O23" s="4">
        <f t="shared" si="6"/>
        <v>3.4938122664276191E-4</v>
      </c>
      <c r="P23" s="4">
        <f t="shared" si="6"/>
        <v>6.4029312694524523E-5</v>
      </c>
      <c r="Q23" s="4">
        <f t="shared" si="6"/>
        <v>5.6526806741360565E-6</v>
      </c>
      <c r="R23" s="4">
        <f t="shared" si="6"/>
        <v>8.1280031079955997E-8</v>
      </c>
    </row>
    <row r="24" spans="1:18" x14ac:dyDescent="0.2">
      <c r="B24" s="3">
        <v>2</v>
      </c>
      <c r="C24" s="4">
        <f t="shared" si="7"/>
        <v>0.99994050604707574</v>
      </c>
      <c r="D24" s="4">
        <f t="shared" si="6"/>
        <v>0.99578153229035715</v>
      </c>
      <c r="E24" s="4">
        <f t="shared" si="6"/>
        <v>0.97285235880143295</v>
      </c>
      <c r="F24" s="4">
        <f t="shared" si="6"/>
        <v>0.92364672287976091</v>
      </c>
      <c r="G24" s="4">
        <f t="shared" si="6"/>
        <v>0.84837120836146762</v>
      </c>
      <c r="H24" s="4">
        <f t="shared" si="6"/>
        <v>0.75207786796521559</v>
      </c>
      <c r="I24" s="4">
        <f t="shared" si="6"/>
        <v>0.64234552018660318</v>
      </c>
      <c r="J24" s="4">
        <f t="shared" si="6"/>
        <v>0.41538317521576656</v>
      </c>
      <c r="K24" s="4">
        <f t="shared" si="6"/>
        <v>0.22316421543965553</v>
      </c>
      <c r="L24" s="4">
        <f t="shared" si="6"/>
        <v>9.4257160521539277E-2</v>
      </c>
      <c r="M24" s="4">
        <f t="shared" si="6"/>
        <v>2.7938076418057466E-2</v>
      </c>
      <c r="N24" s="4">
        <f t="shared" si="6"/>
        <v>1.2405151422497981E-2</v>
      </c>
      <c r="O24" s="4">
        <f t="shared" si="6"/>
        <v>4.4523960000207134E-3</v>
      </c>
      <c r="P24" s="4">
        <f t="shared" si="6"/>
        <v>1.1437577229161924E-3</v>
      </c>
      <c r="Q24" s="4">
        <f t="shared" si="6"/>
        <v>1.5949167321062461E-4</v>
      </c>
      <c r="R24" s="4">
        <f t="shared" si="6"/>
        <v>4.8913370658939664E-6</v>
      </c>
    </row>
    <row r="25" spans="1:18" ht="17" x14ac:dyDescent="0.25">
      <c r="B25" s="2">
        <v>3</v>
      </c>
      <c r="C25" s="4">
        <f t="shared" si="7"/>
        <v>0.99999927608320238</v>
      </c>
      <c r="D25" s="4">
        <f t="shared" si="6"/>
        <v>0.99977332257567575</v>
      </c>
      <c r="E25" s="4">
        <f t="shared" si="6"/>
        <v>0.99705376542180435</v>
      </c>
      <c r="F25" s="4">
        <f t="shared" si="6"/>
        <v>0.98728286931082732</v>
      </c>
      <c r="G25" s="4">
        <f t="shared" si="6"/>
        <v>0.96544924948552835</v>
      </c>
      <c r="H25" s="4">
        <f t="shared" si="6"/>
        <v>0.92750784314797685</v>
      </c>
      <c r="I25" s="4">
        <f t="shared" si="6"/>
        <v>0.87125118360032805</v>
      </c>
      <c r="J25" s="4">
        <f t="shared" si="6"/>
        <v>0.70617204542858714</v>
      </c>
      <c r="K25" s="4">
        <f t="shared" si="6"/>
        <v>0.49545007873966235</v>
      </c>
      <c r="L25" s="4">
        <f t="shared" si="6"/>
        <v>0.2857769779154819</v>
      </c>
      <c r="M25" s="4">
        <f t="shared" si="6"/>
        <v>0.12335523645614635</v>
      </c>
      <c r="N25" s="4">
        <f t="shared" si="6"/>
        <v>6.8653064824751905E-2</v>
      </c>
      <c r="O25" s="4">
        <f t="shared" si="6"/>
        <v>3.2165159485528234E-2</v>
      </c>
      <c r="P25" s="4">
        <f t="shared" si="6"/>
        <v>1.1509890134373741E-2</v>
      </c>
      <c r="Q25" s="4">
        <f t="shared" si="6"/>
        <v>2.5215402568727289E-3</v>
      </c>
      <c r="R25" s="4">
        <f t="shared" si="6"/>
        <v>1.6416926909516982E-4</v>
      </c>
    </row>
    <row r="26" spans="1:18" x14ac:dyDescent="0.2">
      <c r="B26" s="3">
        <v>4</v>
      </c>
      <c r="C26" s="4">
        <f t="shared" si="7"/>
        <v>0.9999999947062046</v>
      </c>
      <c r="D26" s="4">
        <f t="shared" si="6"/>
        <v>0.99999263690395179</v>
      </c>
      <c r="E26" s="4">
        <f t="shared" si="6"/>
        <v>0.99980510138470469</v>
      </c>
      <c r="F26" s="4">
        <f t="shared" si="6"/>
        <v>0.99869642854900609</v>
      </c>
      <c r="G26" s="4">
        <f t="shared" si="6"/>
        <v>0.99510025528855395</v>
      </c>
      <c r="H26" s="4">
        <f t="shared" si="6"/>
        <v>0.98663500667358184</v>
      </c>
      <c r="I26" s="4">
        <f t="shared" si="6"/>
        <v>0.97032818784725894</v>
      </c>
      <c r="J26" s="4">
        <f t="shared" si="6"/>
        <v>0.90171725036431605</v>
      </c>
      <c r="K26" s="4">
        <f t="shared" si="6"/>
        <v>0.77001082393099329</v>
      </c>
      <c r="L26" s="4">
        <f t="shared" si="6"/>
        <v>0.57555947604712909</v>
      </c>
      <c r="M26" s="4">
        <f t="shared" si="6"/>
        <v>0.3482158692419326</v>
      </c>
      <c r="N26" s="4">
        <f t="shared" si="6"/>
        <v>0.23928444071845614</v>
      </c>
      <c r="O26" s="4">
        <f t="shared" si="6"/>
        <v>0.14447242169478386</v>
      </c>
      <c r="P26" s="4">
        <f t="shared" si="6"/>
        <v>7.1223073646777435E-2</v>
      </c>
      <c r="Q26" s="4">
        <f t="shared" si="6"/>
        <v>2.4281719856034421E-2</v>
      </c>
      <c r="R26" s="4">
        <f t="shared" si="6"/>
        <v>3.3287213042878508E-3</v>
      </c>
    </row>
    <row r="27" spans="1:18" ht="17" x14ac:dyDescent="0.25">
      <c r="B27" s="2">
        <v>5</v>
      </c>
      <c r="C27" s="4">
        <f t="shared" si="7"/>
        <v>0.99999999997847322</v>
      </c>
      <c r="D27" s="4">
        <f t="shared" si="6"/>
        <v>0.99999986655849016</v>
      </c>
      <c r="E27" s="4">
        <f t="shared" si="6"/>
        <v>0.99999277269735587</v>
      </c>
      <c r="F27" s="4">
        <f t="shared" si="6"/>
        <v>0.99992468646645749</v>
      </c>
      <c r="G27" s="4">
        <f t="shared" si="6"/>
        <v>0.99960587634280151</v>
      </c>
      <c r="H27" s="4">
        <f t="shared" si="6"/>
        <v>0.99859198767278046</v>
      </c>
      <c r="I27" s="4">
        <f t="shared" si="6"/>
        <v>0.99605822691441226</v>
      </c>
      <c r="J27" s="4">
        <f t="shared" si="6"/>
        <v>0.9806155805762754</v>
      </c>
      <c r="K27" s="4">
        <f t="shared" si="6"/>
        <v>0.9361236038301699</v>
      </c>
      <c r="L27" s="4">
        <f t="shared" si="6"/>
        <v>0.83863584286724668</v>
      </c>
      <c r="M27" s="4">
        <f t="shared" si="6"/>
        <v>0.66616059211970791</v>
      </c>
      <c r="N27" s="4">
        <f t="shared" si="6"/>
        <v>0.54985667010407324</v>
      </c>
      <c r="O27" s="4">
        <f t="shared" si="6"/>
        <v>0.41755066201248714</v>
      </c>
      <c r="P27" s="4">
        <f t="shared" si="6"/>
        <v>0.27760656231869058</v>
      </c>
      <c r="Q27" s="4">
        <f t="shared" si="6"/>
        <v>0.14456004591493021</v>
      </c>
      <c r="R27" s="4">
        <f t="shared" si="6"/>
        <v>4.1052928754199282E-2</v>
      </c>
    </row>
    <row r="28" spans="1:18" x14ac:dyDescent="0.2">
      <c r="B28" s="3">
        <v>6</v>
      </c>
      <c r="C28" s="4">
        <f t="shared" si="7"/>
        <v>0.99999999999996247</v>
      </c>
      <c r="D28" s="4">
        <f t="shared" si="6"/>
        <v>0.99999999896080549</v>
      </c>
      <c r="E28" s="4">
        <f t="shared" si="6"/>
        <v>0.99999988449929644</v>
      </c>
      <c r="F28" s="4">
        <f t="shared" si="6"/>
        <v>0.99999811849781506</v>
      </c>
      <c r="G28" s="4">
        <f t="shared" si="6"/>
        <v>0.99998623857737923</v>
      </c>
      <c r="H28" s="4">
        <f t="shared" si="6"/>
        <v>0.99993532019064246</v>
      </c>
      <c r="I28" s="4">
        <f t="shared" si="6"/>
        <v>0.99977046241485445</v>
      </c>
      <c r="J28" s="4">
        <f t="shared" si="6"/>
        <v>0.99830102378586005</v>
      </c>
      <c r="K28" s="4">
        <f t="shared" si="6"/>
        <v>0.99195714103278521</v>
      </c>
      <c r="L28" s="4">
        <f t="shared" si="6"/>
        <v>0.97131998284099041</v>
      </c>
      <c r="M28" s="4">
        <f t="shared" si="6"/>
        <v>0.91591738481352758</v>
      </c>
      <c r="N28" s="4">
        <f t="shared" si="6"/>
        <v>0.86390308598599064</v>
      </c>
      <c r="O28" s="4">
        <f t="shared" si="6"/>
        <v>0.78643808284586003</v>
      </c>
      <c r="P28" s="4">
        <f t="shared" si="6"/>
        <v>0.67389113737629791</v>
      </c>
      <c r="Q28" s="4">
        <f t="shared" si="6"/>
        <v>0.51391146330058213</v>
      </c>
      <c r="R28" s="4">
        <f t="shared" si="6"/>
        <v>0.29088920747506625</v>
      </c>
    </row>
    <row r="29" spans="1:18" ht="17" x14ac:dyDescent="0.25">
      <c r="B29" s="2">
        <v>7</v>
      </c>
      <c r="C29" s="4">
        <f t="shared" si="7"/>
        <v>1</v>
      </c>
      <c r="D29" s="4">
        <f t="shared" si="6"/>
        <v>1</v>
      </c>
      <c r="E29" s="4">
        <f t="shared" si="6"/>
        <v>1</v>
      </c>
      <c r="F29" s="4">
        <f t="shared" si="6"/>
        <v>1</v>
      </c>
      <c r="G29" s="4">
        <f t="shared" si="6"/>
        <v>1</v>
      </c>
      <c r="H29" s="4">
        <f t="shared" si="6"/>
        <v>1</v>
      </c>
      <c r="I29" s="4">
        <f t="shared" si="6"/>
        <v>1</v>
      </c>
      <c r="J29" s="4">
        <f t="shared" si="6"/>
        <v>1</v>
      </c>
      <c r="K29" s="4">
        <f t="shared" si="6"/>
        <v>1</v>
      </c>
      <c r="L29" s="4">
        <f t="shared" si="6"/>
        <v>1</v>
      </c>
      <c r="M29" s="4">
        <f t="shared" si="6"/>
        <v>1</v>
      </c>
      <c r="N29" s="4">
        <f t="shared" si="6"/>
        <v>1</v>
      </c>
      <c r="O29" s="4">
        <f t="shared" si="6"/>
        <v>1</v>
      </c>
      <c r="P29" s="4">
        <f t="shared" si="6"/>
        <v>1</v>
      </c>
      <c r="Q29" s="4">
        <f t="shared" si="6"/>
        <v>1</v>
      </c>
      <c r="R29" s="4">
        <f t="shared" si="6"/>
        <v>1</v>
      </c>
    </row>
    <row r="30" spans="1:18" x14ac:dyDescent="0.2">
      <c r="B30" s="3"/>
    </row>
    <row r="31" spans="1:18" x14ac:dyDescent="0.2">
      <c r="A31">
        <v>8</v>
      </c>
      <c r="B31" s="3">
        <v>0</v>
      </c>
      <c r="C31" s="4">
        <f>_xlfn.BINOM.DIST($B31,$A$31,C$6,TRUE)</f>
        <v>0.90734869920631844</v>
      </c>
      <c r="D31" s="4">
        <f t="shared" ref="D31:R31" si="8">_xlfn.BINOM.DIST($B31,$A$31,D$6,TRUE)</f>
        <v>0.65188875825250447</v>
      </c>
      <c r="E31" s="4">
        <f t="shared" si="8"/>
        <v>0.42257243120866655</v>
      </c>
      <c r="F31" s="4">
        <f t="shared" si="8"/>
        <v>0.2672015869628393</v>
      </c>
      <c r="G31" s="4">
        <f t="shared" si="8"/>
        <v>0.16431409039124981</v>
      </c>
      <c r="H31" s="4">
        <f t="shared" si="8"/>
        <v>9.7913184165608555E-2</v>
      </c>
      <c r="I31" s="4">
        <f t="shared" si="8"/>
        <v>5.6291801970543252E-2</v>
      </c>
      <c r="J31" s="4">
        <f t="shared" si="8"/>
        <v>1.6335959349550164E-2</v>
      </c>
      <c r="K31" s="4">
        <f t="shared" si="8"/>
        <v>3.7781271335221352E-3</v>
      </c>
      <c r="L31" s="4">
        <f t="shared" si="8"/>
        <v>6.2858808323011444E-4</v>
      </c>
      <c r="M31" s="4">
        <f t="shared" si="8"/>
        <v>6.2057928459149196E-5</v>
      </c>
      <c r="N31" s="4">
        <f t="shared" si="8"/>
        <v>1.427225201870632E-5</v>
      </c>
      <c r="O31" s="4">
        <f t="shared" si="8"/>
        <v>2.3546017273319923E-6</v>
      </c>
      <c r="P31" s="4">
        <f t="shared" si="8"/>
        <v>2.2920030182902182E-7</v>
      </c>
      <c r="Q31" s="4">
        <f t="shared" si="8"/>
        <v>8.4522286757367548E-9</v>
      </c>
      <c r="R31" s="4">
        <f t="shared" si="8"/>
        <v>2.7805741121273013E-11</v>
      </c>
    </row>
    <row r="32" spans="1:18" ht="17" x14ac:dyDescent="0.25">
      <c r="B32" s="2">
        <v>1</v>
      </c>
      <c r="C32" s="4">
        <f t="shared" ref="C32:R39" si="9">_xlfn.BINOM.DIST($B32,$A$31,C$6,TRUE)</f>
        <v>0.99610707872216853</v>
      </c>
      <c r="D32" s="4">
        <f t="shared" si="9"/>
        <v>0.93841392096488874</v>
      </c>
      <c r="E32" s="4">
        <f t="shared" si="9"/>
        <v>0.80689347341982731</v>
      </c>
      <c r="F32" s="4">
        <f t="shared" si="9"/>
        <v>0.65059641048683781</v>
      </c>
      <c r="G32" s="4">
        <f t="shared" si="9"/>
        <v>0.49722557411156021</v>
      </c>
      <c r="H32" s="4">
        <f t="shared" si="9"/>
        <v>0.36191955345073634</v>
      </c>
      <c r="I32" s="4">
        <f t="shared" si="9"/>
        <v>0.2512095866938549</v>
      </c>
      <c r="J32" s="4">
        <f t="shared" si="9"/>
        <v>0.10421878695547908</v>
      </c>
      <c r="K32" s="4">
        <f t="shared" si="9"/>
        <v>3.4255666837872928E-2</v>
      </c>
      <c r="L32" s="4">
        <f t="shared" si="9"/>
        <v>8.2373599600131294E-3</v>
      </c>
      <c r="M32" s="4">
        <f t="shared" si="9"/>
        <v>1.2320265217083315E-3</v>
      </c>
      <c r="N32" s="4">
        <f t="shared" si="9"/>
        <v>3.6063802479149328E-4</v>
      </c>
      <c r="O32" s="4">
        <f t="shared" si="9"/>
        <v>7.8691665327107612E-5</v>
      </c>
      <c r="P32" s="4">
        <f t="shared" si="9"/>
        <v>1.0791503881194816E-5</v>
      </c>
      <c r="Q32" s="4">
        <f t="shared" si="9"/>
        <v>6.3137595774506916E-7</v>
      </c>
      <c r="R32" s="4">
        <f t="shared" si="9"/>
        <v>4.4473867105272407E-9</v>
      </c>
    </row>
    <row r="33" spans="1:18" x14ac:dyDescent="0.2">
      <c r="B33" s="3">
        <v>2</v>
      </c>
      <c r="C33" s="4">
        <f t="shared" si="9"/>
        <v>0.99990566999062158</v>
      </c>
      <c r="D33" s="4">
        <f t="shared" si="9"/>
        <v>0.99351119358200157</v>
      </c>
      <c r="E33" s="4">
        <f t="shared" si="9"/>
        <v>0.95981380258189453</v>
      </c>
      <c r="F33" s="4">
        <f t="shared" si="9"/>
        <v>0.89127170611066298</v>
      </c>
      <c r="G33" s="4">
        <f t="shared" si="9"/>
        <v>0.79231986201724136</v>
      </c>
      <c r="H33" s="4">
        <f t="shared" si="9"/>
        <v>0.67335331574200119</v>
      </c>
      <c r="I33" s="4">
        <f t="shared" si="9"/>
        <v>0.54649081582077907</v>
      </c>
      <c r="J33" s="4">
        <f t="shared" si="9"/>
        <v>0.3110620864491766</v>
      </c>
      <c r="K33" s="4">
        <f t="shared" si="9"/>
        <v>0.14181826920705184</v>
      </c>
      <c r="L33" s="4">
        <f t="shared" si="9"/>
        <v>4.8531421079100683E-2</v>
      </c>
      <c r="M33" s="4">
        <f t="shared" si="9"/>
        <v>1.0882068226929E-2</v>
      </c>
      <c r="N33" s="4">
        <f t="shared" si="9"/>
        <v>4.0381618080859005E-3</v>
      </c>
      <c r="O33" s="4">
        <f t="shared" si="9"/>
        <v>1.1614499105897301E-3</v>
      </c>
      <c r="P33" s="4">
        <f t="shared" si="9"/>
        <v>2.2374273913451461E-4</v>
      </c>
      <c r="Q33" s="4">
        <f t="shared" si="9"/>
        <v>2.0716594823309094E-5</v>
      </c>
      <c r="R33" s="4">
        <f t="shared" si="9"/>
        <v>3.1177796418824347E-7</v>
      </c>
    </row>
    <row r="34" spans="1:18" ht="17" x14ac:dyDescent="0.25">
      <c r="B34" s="2">
        <v>3</v>
      </c>
      <c r="C34" s="4">
        <f t="shared" si="9"/>
        <v>0.999998566141166</v>
      </c>
      <c r="D34" s="4">
        <f t="shared" si="9"/>
        <v>0.99956543013761645</v>
      </c>
      <c r="E34" s="4">
        <f t="shared" si="9"/>
        <v>0.9945832858339968</v>
      </c>
      <c r="F34" s="4">
        <f t="shared" si="9"/>
        <v>0.97760508416159075</v>
      </c>
      <c r="G34" s="4">
        <f t="shared" si="9"/>
        <v>0.94179011893517817</v>
      </c>
      <c r="H34" s="4">
        <f t="shared" si="9"/>
        <v>0.88328545500390643</v>
      </c>
      <c r="I34" s="4">
        <f t="shared" si="9"/>
        <v>0.80210336079631006</v>
      </c>
      <c r="J34" s="4">
        <f t="shared" si="9"/>
        <v>0.58925165649341626</v>
      </c>
      <c r="K34" s="4">
        <f t="shared" si="9"/>
        <v>0.35874079249399499</v>
      </c>
      <c r="L34" s="4">
        <f t="shared" si="9"/>
        <v>0.17046672625893694</v>
      </c>
      <c r="M34" s="4">
        <f t="shared" si="9"/>
        <v>5.6364756736604918E-2</v>
      </c>
      <c r="N34" s="4">
        <f t="shared" si="9"/>
        <v>2.6350134113184782E-2</v>
      </c>
      <c r="O34" s="4">
        <f t="shared" si="9"/>
        <v>9.937306149072362E-3</v>
      </c>
      <c r="P34" s="4">
        <f t="shared" si="9"/>
        <v>2.677116029219002E-3</v>
      </c>
      <c r="Q34" s="4">
        <f t="shared" si="9"/>
        <v>3.9078347052281902E-4</v>
      </c>
      <c r="R34" s="4">
        <f t="shared" si="9"/>
        <v>1.2523935568736894E-5</v>
      </c>
    </row>
    <row r="35" spans="1:18" x14ac:dyDescent="0.2">
      <c r="B35" s="3">
        <v>4</v>
      </c>
      <c r="C35" s="4">
        <f t="shared" si="9"/>
        <v>0.99999998602523887</v>
      </c>
      <c r="D35" s="4">
        <f t="shared" si="9"/>
        <v>0.99998121501373527</v>
      </c>
      <c r="E35" s="4">
        <f t="shared" si="9"/>
        <v>0.99952424500961179</v>
      </c>
      <c r="F35" s="4">
        <f t="shared" si="9"/>
        <v>0.99696065446006399</v>
      </c>
      <c r="G35" s="4">
        <f t="shared" si="9"/>
        <v>0.98910838003587864</v>
      </c>
      <c r="H35" s="4">
        <f t="shared" si="9"/>
        <v>0.97173023129204728</v>
      </c>
      <c r="I35" s="4">
        <f t="shared" si="9"/>
        <v>0.94039900640434593</v>
      </c>
      <c r="J35" s="4">
        <f t="shared" si="9"/>
        <v>0.82309243436375823</v>
      </c>
      <c r="K35" s="4">
        <f t="shared" si="9"/>
        <v>0.63215936498532999</v>
      </c>
      <c r="L35" s="4">
        <f t="shared" si="9"/>
        <v>0.40108722957202692</v>
      </c>
      <c r="M35" s="4">
        <f t="shared" si="9"/>
        <v>0.1903457161756878</v>
      </c>
      <c r="N35" s="4">
        <f t="shared" si="9"/>
        <v>0.11095599553631905</v>
      </c>
      <c r="O35" s="4">
        <f t="shared" si="9"/>
        <v>5.439301282198411E-2</v>
      </c>
      <c r="P35" s="4">
        <f t="shared" si="9"/>
        <v>2.0342664239528505E-2</v>
      </c>
      <c r="Q35" s="4">
        <f t="shared" si="9"/>
        <v>4.6522970432226569E-3</v>
      </c>
      <c r="R35" s="4">
        <f t="shared" si="9"/>
        <v>3.1581460262160397E-4</v>
      </c>
    </row>
    <row r="36" spans="1:18" ht="17" x14ac:dyDescent="0.25">
      <c r="B36" s="2">
        <v>5</v>
      </c>
      <c r="C36" s="4">
        <f t="shared" si="9"/>
        <v>0.99999999991478417</v>
      </c>
      <c r="D36" s="4">
        <f t="shared" si="9"/>
        <v>0.99999949003808175</v>
      </c>
      <c r="E36" s="4">
        <f t="shared" si="9"/>
        <v>0.99997361520976047</v>
      </c>
      <c r="F36" s="4">
        <f t="shared" si="9"/>
        <v>0.99973789300237148</v>
      </c>
      <c r="G36" s="4">
        <f t="shared" si="9"/>
        <v>0.99869538044015926</v>
      </c>
      <c r="H36" s="4">
        <f t="shared" si="9"/>
        <v>0.99557787190250258</v>
      </c>
      <c r="I36" s="4">
        <f t="shared" si="9"/>
        <v>0.98828569671300659</v>
      </c>
      <c r="J36" s="4">
        <f t="shared" si="9"/>
        <v>0.94889213996465083</v>
      </c>
      <c r="K36" s="4">
        <f t="shared" si="9"/>
        <v>0.85272169929839137</v>
      </c>
      <c r="L36" s="4">
        <f t="shared" si="9"/>
        <v>0.68024282393219027</v>
      </c>
      <c r="M36" s="4">
        <f t="shared" si="9"/>
        <v>0.44293796108167938</v>
      </c>
      <c r="N36" s="4">
        <f t="shared" si="9"/>
        <v>0.31628150782773834</v>
      </c>
      <c r="O36" s="4">
        <f t="shared" si="9"/>
        <v>0.19852006701846367</v>
      </c>
      <c r="P36" s="4">
        <f t="shared" si="9"/>
        <v>0.10175131929112684</v>
      </c>
      <c r="Q36" s="4">
        <f t="shared" si="9"/>
        <v>3.6059373543721629E-2</v>
      </c>
      <c r="R36" s="4">
        <f t="shared" si="9"/>
        <v>5.1364653252876195E-3</v>
      </c>
    </row>
    <row r="37" spans="1:18" x14ac:dyDescent="0.2">
      <c r="B37" s="3">
        <v>6</v>
      </c>
      <c r="C37" s="4">
        <f t="shared" si="9"/>
        <v>0.9999999999997029</v>
      </c>
      <c r="D37" s="4">
        <f t="shared" si="9"/>
        <v>0.99999999206529289</v>
      </c>
      <c r="E37" s="4">
        <f t="shared" si="9"/>
        <v>0.99999915852655441</v>
      </c>
      <c r="F37" s="4">
        <f t="shared" si="9"/>
        <v>0.99998695095448609</v>
      </c>
      <c r="G37" s="4">
        <f t="shared" si="9"/>
        <v>0.99990937497701571</v>
      </c>
      <c r="H37" s="4">
        <f t="shared" si="9"/>
        <v>0.9995966929295399</v>
      </c>
      <c r="I37" s="4">
        <f t="shared" si="9"/>
        <v>0.99864907031488093</v>
      </c>
      <c r="J37" s="4">
        <f t="shared" si="9"/>
        <v>0.99119006078015026</v>
      </c>
      <c r="K37" s="4">
        <f t="shared" si="9"/>
        <v>0.96392423867409616</v>
      </c>
      <c r="L37" s="4">
        <f t="shared" si="9"/>
        <v>0.89143351584559882</v>
      </c>
      <c r="M37" s="4">
        <f t="shared" si="9"/>
        <v>0.74056813579905068</v>
      </c>
      <c r="N37" s="4">
        <f t="shared" si="9"/>
        <v>0.62771505752951828</v>
      </c>
      <c r="O37" s="4">
        <f t="shared" si="9"/>
        <v>0.49056086034382834</v>
      </c>
      <c r="P37" s="4">
        <f t="shared" si="9"/>
        <v>0.33622497666121176</v>
      </c>
      <c r="Q37" s="4">
        <f t="shared" si="9"/>
        <v>0.18072693670533374</v>
      </c>
      <c r="R37" s="4">
        <f t="shared" si="9"/>
        <v>5.302508323050336E-2</v>
      </c>
    </row>
    <row r="38" spans="1:18" ht="17" x14ac:dyDescent="0.25">
      <c r="B38" s="2">
        <v>7</v>
      </c>
      <c r="C38" s="4">
        <f t="shared" si="9"/>
        <v>0.99999999999999956</v>
      </c>
      <c r="D38" s="4">
        <f t="shared" si="9"/>
        <v>0.99999999994587874</v>
      </c>
      <c r="E38" s="4">
        <f t="shared" si="9"/>
        <v>0.99999998820968816</v>
      </c>
      <c r="F38" s="4">
        <f t="shared" si="9"/>
        <v>0.99999971386114772</v>
      </c>
      <c r="G38" s="4">
        <f t="shared" si="9"/>
        <v>0.99999721909171679</v>
      </c>
      <c r="H38" s="4">
        <f t="shared" si="9"/>
        <v>0.99998369551365718</v>
      </c>
      <c r="I38" s="4">
        <f t="shared" si="9"/>
        <v>0.99993066128627928</v>
      </c>
      <c r="J38" s="4">
        <f t="shared" si="9"/>
        <v>0.99931687564381866</v>
      </c>
      <c r="K38" s="4">
        <f t="shared" si="9"/>
        <v>0.99596184136974086</v>
      </c>
      <c r="L38" s="4">
        <f t="shared" si="9"/>
        <v>0.98273233526890347</v>
      </c>
      <c r="M38" s="4">
        <f t="shared" si="9"/>
        <v>0.94096727752988141</v>
      </c>
      <c r="N38" s="4">
        <f t="shared" si="9"/>
        <v>0.89764423290834383</v>
      </c>
      <c r="O38" s="4">
        <f t="shared" si="9"/>
        <v>0.82870625748900739</v>
      </c>
      <c r="P38" s="4">
        <f t="shared" si="9"/>
        <v>0.72212916033559593</v>
      </c>
      <c r="Q38" s="4">
        <f t="shared" si="9"/>
        <v>0.56150925281418895</v>
      </c>
      <c r="R38" s="4">
        <f t="shared" si="9"/>
        <v>0.32486979665286098</v>
      </c>
    </row>
    <row r="39" spans="1:18" x14ac:dyDescent="0.2">
      <c r="B39" s="3">
        <v>8</v>
      </c>
      <c r="C39" s="4">
        <f t="shared" si="9"/>
        <v>1</v>
      </c>
      <c r="D39" s="4">
        <f t="shared" si="9"/>
        <v>1</v>
      </c>
      <c r="E39" s="4">
        <f t="shared" si="9"/>
        <v>1</v>
      </c>
      <c r="F39" s="4">
        <f t="shared" si="9"/>
        <v>1</v>
      </c>
      <c r="G39" s="4">
        <f t="shared" si="9"/>
        <v>1</v>
      </c>
      <c r="H39" s="4">
        <f t="shared" si="9"/>
        <v>1</v>
      </c>
      <c r="I39" s="4">
        <f t="shared" si="9"/>
        <v>1</v>
      </c>
      <c r="J39" s="4">
        <f t="shared" si="9"/>
        <v>1</v>
      </c>
      <c r="K39" s="4">
        <f t="shared" si="9"/>
        <v>1</v>
      </c>
      <c r="L39" s="4">
        <f t="shared" si="9"/>
        <v>1</v>
      </c>
      <c r="M39" s="4">
        <f t="shared" si="9"/>
        <v>1</v>
      </c>
      <c r="N39" s="4">
        <f t="shared" si="9"/>
        <v>1</v>
      </c>
      <c r="O39" s="4">
        <f t="shared" si="9"/>
        <v>1</v>
      </c>
      <c r="P39" s="4">
        <f t="shared" si="9"/>
        <v>1</v>
      </c>
      <c r="Q39" s="4">
        <f t="shared" si="9"/>
        <v>1</v>
      </c>
      <c r="R39" s="4">
        <f t="shared" si="9"/>
        <v>1</v>
      </c>
    </row>
    <row r="40" spans="1:18" x14ac:dyDescent="0.2">
      <c r="B40" s="3"/>
    </row>
    <row r="41" spans="1:18" x14ac:dyDescent="0.2">
      <c r="A41">
        <v>9</v>
      </c>
      <c r="B41" s="3">
        <v>0</v>
      </c>
      <c r="C41" s="4">
        <f>_xlfn.BINOM.DIST($B41,$A$41,C$6,TRUE)</f>
        <v>0.8963879269199061</v>
      </c>
      <c r="D41" s="4">
        <f t="shared" ref="D41:R50" si="10">_xlfn.BINOM.DIST($B41,$A$41,D$6,TRUE)</f>
        <v>0.61793839172271403</v>
      </c>
      <c r="E41" s="4">
        <f t="shared" si="10"/>
        <v>0.37943623743088584</v>
      </c>
      <c r="F41" s="4">
        <f t="shared" si="10"/>
        <v>0.22656556961753072</v>
      </c>
      <c r="G41" s="4">
        <f t="shared" si="10"/>
        <v>0.131109499004986</v>
      </c>
      <c r="H41" s="4">
        <f t="shared" si="10"/>
        <v>7.3231228701141932E-2</v>
      </c>
      <c r="I41" s="4">
        <f t="shared" si="10"/>
        <v>3.9287174431281546E-2</v>
      </c>
      <c r="J41" s="4">
        <f t="shared" si="10"/>
        <v>9.7675968142830315E-3</v>
      </c>
      <c r="K41" s="4">
        <f t="shared" si="10"/>
        <v>1.8812050623233417E-3</v>
      </c>
      <c r="L41" s="4">
        <f t="shared" si="10"/>
        <v>2.5012777007892711E-4</v>
      </c>
      <c r="M41" s="4">
        <f t="shared" si="10"/>
        <v>1.8488298046549734E-5</v>
      </c>
      <c r="N41" s="4">
        <f t="shared" si="10"/>
        <v>3.5383767204776725E-6</v>
      </c>
      <c r="O41" s="4">
        <f t="shared" si="10"/>
        <v>4.6602277387354777E-7</v>
      </c>
      <c r="P41" s="4">
        <f t="shared" si="10"/>
        <v>3.3903308646548879E-8</v>
      </c>
      <c r="Q41" s="4">
        <f t="shared" si="10"/>
        <v>8.2764223192814318E-10</v>
      </c>
      <c r="R41" s="4">
        <f t="shared" si="10"/>
        <v>1.3324511145313992E-12</v>
      </c>
    </row>
    <row r="42" spans="1:18" ht="17" x14ac:dyDescent="0.25">
      <c r="B42" s="2">
        <v>1</v>
      </c>
      <c r="C42" s="4">
        <f t="shared" ref="C42:C50" si="11">_xlfn.BINOM.DIST($B42,$A$41,C$6,TRUE)</f>
        <v>0.99503487749761699</v>
      </c>
      <c r="D42" s="4">
        <f t="shared" si="10"/>
        <v>0.92349169049082769</v>
      </c>
      <c r="E42" s="4">
        <f t="shared" si="10"/>
        <v>0.76766198143091202</v>
      </c>
      <c r="F42" s="4">
        <f t="shared" si="10"/>
        <v>0.59228972572530814</v>
      </c>
      <c r="G42" s="4">
        <f t="shared" si="10"/>
        <v>0.42995082148135966</v>
      </c>
      <c r="H42" s="4">
        <f t="shared" si="10"/>
        <v>0.29536882788134133</v>
      </c>
      <c r="I42" s="4">
        <f t="shared" si="10"/>
        <v>0.19232882228463685</v>
      </c>
      <c r="J42" s="4">
        <f t="shared" si="10"/>
        <v>6.8882859631687193E-2</v>
      </c>
      <c r="K42" s="4">
        <f t="shared" si="10"/>
        <v>1.8953503703112481E-2</v>
      </c>
      <c r="L42" s="4">
        <f t="shared" si="10"/>
        <v>3.6562705884396135E-3</v>
      </c>
      <c r="M42" s="4">
        <f t="shared" si="10"/>
        <v>4.1061497175994601E-4</v>
      </c>
      <c r="N42" s="4">
        <f t="shared" si="10"/>
        <v>1.0014325440453577E-4</v>
      </c>
      <c r="O42" s="4">
        <f t="shared" si="10"/>
        <v>1.7463233354999592E-5</v>
      </c>
      <c r="P42" s="4">
        <f t="shared" si="10"/>
        <v>1.7915762472888099E-6</v>
      </c>
      <c r="Q42" s="4">
        <f t="shared" si="10"/>
        <v>6.9448920226205843E-8</v>
      </c>
      <c r="R42" s="4">
        <f t="shared" si="10"/>
        <v>2.3959206117520659E-10</v>
      </c>
    </row>
    <row r="43" spans="1:18" x14ac:dyDescent="0.2">
      <c r="B43" s="3">
        <v>2</v>
      </c>
      <c r="C43" s="4">
        <f t="shared" si="11"/>
        <v>0.99985978300809863</v>
      </c>
      <c r="D43" s="4">
        <f t="shared" si="10"/>
        <v>0.9906417276241023</v>
      </c>
      <c r="E43" s="4">
        <f t="shared" si="10"/>
        <v>0.94420369538103077</v>
      </c>
      <c r="F43" s="4">
        <f t="shared" si="10"/>
        <v>0.85466980715219165</v>
      </c>
      <c r="G43" s="4">
        <f t="shared" si="10"/>
        <v>0.73268720831726131</v>
      </c>
      <c r="H43" s="4">
        <f t="shared" si="10"/>
        <v>0.59484709294361915</v>
      </c>
      <c r="I43" s="4">
        <f t="shared" si="10"/>
        <v>0.45729226212611784</v>
      </c>
      <c r="J43" s="4">
        <f t="shared" si="10"/>
        <v>0.22789453258875073</v>
      </c>
      <c r="K43" s="4">
        <f t="shared" si="10"/>
        <v>8.7813237809534497E-2</v>
      </c>
      <c r="L43" s="4">
        <f t="shared" si="10"/>
        <v>2.4271172760520439E-2</v>
      </c>
      <c r="M43" s="4">
        <f t="shared" si="10"/>
        <v>4.1069669465276714E-3</v>
      </c>
      <c r="N43" s="4">
        <f t="shared" si="10"/>
        <v>1.2723697211458416E-3</v>
      </c>
      <c r="O43" s="4">
        <f t="shared" si="10"/>
        <v>2.9299117722948536E-4</v>
      </c>
      <c r="P43" s="4">
        <f t="shared" si="10"/>
        <v>4.2291250599865782E-5</v>
      </c>
      <c r="Q43" s="4">
        <f t="shared" si="10"/>
        <v>2.5981205890610878E-6</v>
      </c>
      <c r="R43" s="4">
        <f t="shared" si="10"/>
        <v>1.9174667983259332E-8</v>
      </c>
    </row>
    <row r="44" spans="1:18" ht="17" x14ac:dyDescent="0.25">
      <c r="B44" s="2">
        <v>3</v>
      </c>
      <c r="C44" s="4">
        <f t="shared" si="11"/>
        <v>0.99999744395566736</v>
      </c>
      <c r="D44" s="4">
        <f t="shared" si="10"/>
        <v>0.99925012549780001</v>
      </c>
      <c r="E44" s="4">
        <f t="shared" si="10"/>
        <v>0.99103401698362226</v>
      </c>
      <c r="F44" s="4">
        <f t="shared" si="10"/>
        <v>0.96447550402760562</v>
      </c>
      <c r="G44" s="4">
        <f t="shared" si="10"/>
        <v>0.91158516941720147</v>
      </c>
      <c r="H44" s="4">
        <f t="shared" si="10"/>
        <v>0.83036576133876527</v>
      </c>
      <c r="I44" s="4">
        <f t="shared" si="10"/>
        <v>0.72488792321010176</v>
      </c>
      <c r="J44" s="4">
        <f t="shared" si="10"/>
        <v>0.4773971941700284</v>
      </c>
      <c r="K44" s="4">
        <f t="shared" si="10"/>
        <v>0.24982833200208654</v>
      </c>
      <c r="L44" s="4">
        <f t="shared" si="10"/>
        <v>9.7051917716261135E-2</v>
      </c>
      <c r="M44" s="4">
        <f t="shared" si="10"/>
        <v>2.443227078773165E-2</v>
      </c>
      <c r="N44" s="4">
        <f t="shared" si="10"/>
        <v>9.5697459819660147E-3</v>
      </c>
      <c r="O44" s="4">
        <f t="shared" si="10"/>
        <v>2.8983673773102119E-3</v>
      </c>
      <c r="P44" s="4">
        <f t="shared" si="10"/>
        <v>5.8664571620381219E-4</v>
      </c>
      <c r="Q44" s="4">
        <f t="shared" si="10"/>
        <v>5.69535432918051E-5</v>
      </c>
      <c r="R44" s="4">
        <f t="shared" si="10"/>
        <v>8.9698455659821219E-7</v>
      </c>
    </row>
    <row r="45" spans="1:18" x14ac:dyDescent="0.2">
      <c r="B45" s="3">
        <v>4</v>
      </c>
      <c r="C45" s="4">
        <f t="shared" si="11"/>
        <v>0.99999996887303921</v>
      </c>
      <c r="D45" s="4">
        <f t="shared" si="10"/>
        <v>0.99995956093738703</v>
      </c>
      <c r="E45" s="4">
        <f t="shared" si="10"/>
        <v>0.99901987189696506</v>
      </c>
      <c r="F45" s="4">
        <f t="shared" si="10"/>
        <v>0.99401705932907214</v>
      </c>
      <c r="G45" s="4">
        <f t="shared" si="10"/>
        <v>0.97954630583264901</v>
      </c>
      <c r="H45" s="4">
        <f t="shared" si="10"/>
        <v>0.94943507208533273</v>
      </c>
      <c r="I45" s="4">
        <f t="shared" si="10"/>
        <v>0.89862265777907047</v>
      </c>
      <c r="J45" s="4">
        <f t="shared" si="10"/>
        <v>0.7290697343976511</v>
      </c>
      <c r="K45" s="4">
        <f t="shared" si="10"/>
        <v>0.49488136810888045</v>
      </c>
      <c r="L45" s="4">
        <f t="shared" si="10"/>
        <v>0.26223523693728173</v>
      </c>
      <c r="M45" s="4">
        <f t="shared" si="10"/>
        <v>9.6280364172696517E-2</v>
      </c>
      <c r="N45" s="4">
        <f t="shared" si="10"/>
        <v>4.7325619277208242E-2</v>
      </c>
      <c r="O45" s="4">
        <f t="shared" si="10"/>
        <v>1.8735979613775051E-2</v>
      </c>
      <c r="P45" s="4">
        <f t="shared" si="10"/>
        <v>5.2902039204879743E-3</v>
      </c>
      <c r="Q45" s="4">
        <f t="shared" si="10"/>
        <v>8.0807087956158527E-4</v>
      </c>
      <c r="R45" s="4">
        <f t="shared" si="10"/>
        <v>2.7057624333910216E-5</v>
      </c>
    </row>
    <row r="46" spans="1:18" ht="17" x14ac:dyDescent="0.25">
      <c r="B46" s="2">
        <v>5</v>
      </c>
      <c r="C46" s="4">
        <f t="shared" si="11"/>
        <v>0.99999999974699849</v>
      </c>
      <c r="D46" s="4">
        <f t="shared" si="10"/>
        <v>0.99999853827481378</v>
      </c>
      <c r="E46" s="4">
        <f t="shared" si="10"/>
        <v>0.99992774349972935</v>
      </c>
      <c r="F46" s="4">
        <f t="shared" si="10"/>
        <v>0.99931553056485733</v>
      </c>
      <c r="G46" s="4">
        <f t="shared" si="10"/>
        <v>0.99675803939846219</v>
      </c>
      <c r="H46" s="4">
        <f t="shared" si="10"/>
        <v>0.98956635865741893</v>
      </c>
      <c r="I46" s="4">
        <f t="shared" si="10"/>
        <v>0.97382008530456643</v>
      </c>
      <c r="J46" s="4">
        <f t="shared" si="10"/>
        <v>0.89831059433664395</v>
      </c>
      <c r="K46" s="4">
        <f t="shared" si="10"/>
        <v>0.7419817624864895</v>
      </c>
      <c r="L46" s="4">
        <f t="shared" si="10"/>
        <v>0.51216882367982297</v>
      </c>
      <c r="M46" s="4">
        <f t="shared" si="10"/>
        <v>0.26559799777808085</v>
      </c>
      <c r="N46" s="4">
        <f t="shared" si="10"/>
        <v>0.16186029654360773</v>
      </c>
      <c r="O46" s="4">
        <f t="shared" si="10"/>
        <v>8.2918639388551346E-2</v>
      </c>
      <c r="P46" s="4">
        <f t="shared" si="10"/>
        <v>3.238463249476093E-2</v>
      </c>
      <c r="Q46" s="4">
        <f t="shared" si="10"/>
        <v>7.7276779741515091E-3</v>
      </c>
      <c r="R46" s="4">
        <f t="shared" si="10"/>
        <v>5.4682018525175865E-4</v>
      </c>
    </row>
    <row r="47" spans="1:18" x14ac:dyDescent="0.2">
      <c r="B47" s="3">
        <v>6</v>
      </c>
      <c r="C47" s="4">
        <f t="shared" si="11"/>
        <v>0.99999999999867706</v>
      </c>
      <c r="D47" s="4">
        <f t="shared" si="10"/>
        <v>0.99999996591971585</v>
      </c>
      <c r="E47" s="4">
        <f t="shared" si="10"/>
        <v>0.99999655106477603</v>
      </c>
      <c r="F47" s="4">
        <f t="shared" si="10"/>
        <v>0.99994907422112855</v>
      </c>
      <c r="G47" s="4">
        <f t="shared" si="10"/>
        <v>0.99966405096100774</v>
      </c>
      <c r="H47" s="4">
        <f t="shared" si="10"/>
        <v>0.99858362852504423</v>
      </c>
      <c r="I47" s="4">
        <f t="shared" si="10"/>
        <v>0.99551850241722661</v>
      </c>
      <c r="J47" s="4">
        <f t="shared" si="10"/>
        <v>0.97418291277865432</v>
      </c>
      <c r="K47" s="4">
        <f t="shared" si="10"/>
        <v>0.90809166770434224</v>
      </c>
      <c r="L47" s="4">
        <f t="shared" si="10"/>
        <v>0.76427982405837391</v>
      </c>
      <c r="M47" s="4">
        <f t="shared" si="10"/>
        <v>0.53160794273347867</v>
      </c>
      <c r="N47" s="4">
        <f t="shared" si="10"/>
        <v>0.39349211346980362</v>
      </c>
      <c r="O47" s="4">
        <f t="shared" si="10"/>
        <v>0.25632078083341991</v>
      </c>
      <c r="P47" s="4">
        <f t="shared" si="10"/>
        <v>0.13643466268930979</v>
      </c>
      <c r="Q47" s="4">
        <f t="shared" si="10"/>
        <v>5.0225221328506597E-2</v>
      </c>
      <c r="R47" s="4">
        <f t="shared" si="10"/>
        <v>7.4312878953055389E-3</v>
      </c>
    </row>
    <row r="48" spans="1:18" ht="17" x14ac:dyDescent="0.25">
      <c r="B48" s="2">
        <v>7</v>
      </c>
      <c r="C48" s="4">
        <f t="shared" si="11"/>
        <v>0.999999999999996</v>
      </c>
      <c r="D48" s="4">
        <f t="shared" si="10"/>
        <v>0.99999999953545782</v>
      </c>
      <c r="E48" s="4">
        <f t="shared" si="10"/>
        <v>0.99999990351563395</v>
      </c>
      <c r="F48" s="4">
        <f t="shared" si="10"/>
        <v>0.9999977728783026</v>
      </c>
      <c r="G48" s="4">
        <f t="shared" si="10"/>
        <v>0.99997946755301803</v>
      </c>
      <c r="H48" s="4">
        <f t="shared" si="10"/>
        <v>0.99988613990225295</v>
      </c>
      <c r="I48" s="4">
        <f t="shared" si="10"/>
        <v>0.99954351828563914</v>
      </c>
      <c r="J48" s="4">
        <f t="shared" si="10"/>
        <v>0.99604924592343491</v>
      </c>
      <c r="K48" s="4">
        <f t="shared" si="10"/>
        <v>0.97987640180831148</v>
      </c>
      <c r="L48" s="4">
        <f t="shared" si="10"/>
        <v>0.92776314207052024</v>
      </c>
      <c r="M48" s="4">
        <f t="shared" si="10"/>
        <v>0.8002710481034998</v>
      </c>
      <c r="N48" s="4">
        <f t="shared" si="10"/>
        <v>0.69463589868943676</v>
      </c>
      <c r="O48" s="4">
        <f t="shared" si="10"/>
        <v>0.55748659734680217</v>
      </c>
      <c r="P48" s="4">
        <f t="shared" si="10"/>
        <v>0.39330792351032667</v>
      </c>
      <c r="Q48" s="4">
        <f t="shared" si="10"/>
        <v>0.21801314109871248</v>
      </c>
      <c r="R48" s="4">
        <f t="shared" si="10"/>
        <v>6.6051881897702738E-2</v>
      </c>
    </row>
    <row r="49" spans="1:18" x14ac:dyDescent="0.2">
      <c r="B49" s="3">
        <v>8</v>
      </c>
      <c r="C49" s="4">
        <f t="shared" si="11"/>
        <v>1</v>
      </c>
      <c r="D49" s="4">
        <f t="shared" si="10"/>
        <v>0.99999999999718137</v>
      </c>
      <c r="E49" s="4">
        <f t="shared" si="10"/>
        <v>0.99999999879644497</v>
      </c>
      <c r="F49" s="4">
        <f t="shared" si="10"/>
        <v>0.99999995648400342</v>
      </c>
      <c r="G49" s="4">
        <f t="shared" si="10"/>
        <v>0.99999943803405411</v>
      </c>
      <c r="H49" s="4">
        <f t="shared" si="10"/>
        <v>0.99999588996508271</v>
      </c>
      <c r="I49" s="4">
        <f t="shared" si="10"/>
        <v>0.99997905416135924</v>
      </c>
      <c r="J49" s="4">
        <f t="shared" si="10"/>
        <v>0.9997253293588666</v>
      </c>
      <c r="K49" s="4">
        <f t="shared" si="10"/>
        <v>0.99797252131491954</v>
      </c>
      <c r="L49" s="4">
        <f t="shared" si="10"/>
        <v>0.98960348441870138</v>
      </c>
      <c r="M49" s="4">
        <f t="shared" si="10"/>
        <v>0.95855430620817916</v>
      </c>
      <c r="N49" s="4">
        <f t="shared" si="10"/>
        <v>0.92302027468570724</v>
      </c>
      <c r="O49" s="4">
        <f t="shared" si="10"/>
        <v>0.86260871500678304</v>
      </c>
      <c r="P49" s="4">
        <f t="shared" si="10"/>
        <v>0.76323181493875447</v>
      </c>
      <c r="Q49" s="4">
        <f t="shared" si="10"/>
        <v>0.60444626677862368</v>
      </c>
      <c r="R49" s="4">
        <f t="shared" si="10"/>
        <v>0.35722203599725577</v>
      </c>
    </row>
    <row r="50" spans="1:18" ht="17" x14ac:dyDescent="0.25">
      <c r="B50" s="2">
        <v>9</v>
      </c>
      <c r="C50" s="4">
        <f t="shared" si="11"/>
        <v>1</v>
      </c>
      <c r="D50" s="4">
        <f t="shared" si="10"/>
        <v>1</v>
      </c>
      <c r="E50" s="4">
        <f t="shared" si="10"/>
        <v>1</v>
      </c>
      <c r="F50" s="4">
        <f t="shared" si="10"/>
        <v>1</v>
      </c>
      <c r="G50" s="4">
        <f t="shared" si="10"/>
        <v>1</v>
      </c>
      <c r="H50" s="4">
        <f t="shared" si="10"/>
        <v>1</v>
      </c>
      <c r="I50" s="4">
        <f t="shared" si="10"/>
        <v>1</v>
      </c>
      <c r="J50" s="4">
        <f t="shared" si="10"/>
        <v>1</v>
      </c>
      <c r="K50" s="4">
        <f t="shared" si="10"/>
        <v>1</v>
      </c>
      <c r="L50" s="4">
        <f t="shared" si="10"/>
        <v>1</v>
      </c>
      <c r="M50" s="4">
        <f t="shared" si="10"/>
        <v>1</v>
      </c>
      <c r="N50" s="4">
        <f t="shared" si="10"/>
        <v>1</v>
      </c>
      <c r="O50" s="4">
        <f t="shared" si="10"/>
        <v>1</v>
      </c>
      <c r="P50" s="4">
        <f t="shared" si="10"/>
        <v>1</v>
      </c>
      <c r="Q50" s="4">
        <f t="shared" si="10"/>
        <v>1</v>
      </c>
      <c r="R50" s="4">
        <f t="shared" si="10"/>
        <v>1</v>
      </c>
    </row>
    <row r="51" spans="1:18" x14ac:dyDescent="0.2">
      <c r="B51" s="3"/>
    </row>
    <row r="52" spans="1:18" x14ac:dyDescent="0.2">
      <c r="A52">
        <v>10</v>
      </c>
      <c r="B52" s="3">
        <v>0</v>
      </c>
      <c r="C52" s="4">
        <f>_xlfn.BINOM.DIST($B52,$A$52,C$6,TRUE)</f>
        <v>0.88555956076271369</v>
      </c>
      <c r="D52" s="4">
        <f t="shared" ref="D52:R62" si="12">_xlfn.BINOM.DIST($B52,$A$52,D$6,TRUE)</f>
        <v>0.58575616028179511</v>
      </c>
      <c r="E52" s="4">
        <f t="shared" si="12"/>
        <v>0.34070338631394098</v>
      </c>
      <c r="F52" s="4">
        <f t="shared" si="12"/>
        <v>0.19210947779009663</v>
      </c>
      <c r="G52" s="4">
        <f t="shared" si="12"/>
        <v>0.10461489144605847</v>
      </c>
      <c r="H52" s="4">
        <f t="shared" si="12"/>
        <v>5.4771100570158084E-2</v>
      </c>
      <c r="I52" s="4">
        <f t="shared" si="12"/>
        <v>2.7419304779080014E-2</v>
      </c>
      <c r="J52" s="4">
        <f t="shared" si="12"/>
        <v>5.8402414871961093E-3</v>
      </c>
      <c r="K52" s="4">
        <f t="shared" si="12"/>
        <v>9.3668962463203825E-4</v>
      </c>
      <c r="L52" s="4">
        <f t="shared" si="12"/>
        <v>9.9530842269806734E-5</v>
      </c>
      <c r="M52" s="4">
        <f t="shared" si="12"/>
        <v>5.5080337540280993E-6</v>
      </c>
      <c r="N52" s="4">
        <f t="shared" si="12"/>
        <v>8.7723435654082487E-7</v>
      </c>
      <c r="O52" s="4">
        <f t="shared" si="12"/>
        <v>9.2235227405052712E-8</v>
      </c>
      <c r="P52" s="4">
        <f t="shared" si="12"/>
        <v>5.014977414997505E-9</v>
      </c>
      <c r="Q52" s="4">
        <f>_xlfn.BINOM.DIST($B52,$A$52,Q$6,TRUE)</f>
        <v>8.1042727350403507E-11</v>
      </c>
      <c r="R52" s="4">
        <f t="shared" si="12"/>
        <v>6.3851057408344476E-14</v>
      </c>
    </row>
    <row r="53" spans="1:18" ht="17" x14ac:dyDescent="0.25">
      <c r="B53" s="2">
        <v>1</v>
      </c>
      <c r="C53" s="4">
        <f t="shared" ref="C53:C62" si="13">_xlfn.BINOM.DIST($B53,$A$52,C$6,TRUE)</f>
        <v>0.99384322233463829</v>
      </c>
      <c r="D53" s="4">
        <f t="shared" si="12"/>
        <v>0.90757847469098452</v>
      </c>
      <c r="E53" s="4">
        <f t="shared" si="12"/>
        <v>0.72803189748338937</v>
      </c>
      <c r="F53" s="4">
        <f t="shared" si="12"/>
        <v>0.53667039606443745</v>
      </c>
      <c r="G53" s="4">
        <f t="shared" si="12"/>
        <v>0.3695609670353342</v>
      </c>
      <c r="H53" s="4">
        <f t="shared" si="12"/>
        <v>0.23937238187999671</v>
      </c>
      <c r="I53" s="4">
        <f t="shared" si="12"/>
        <v>0.14609800130109535</v>
      </c>
      <c r="J53" s="4">
        <f t="shared" si="12"/>
        <v>4.5113794758065338E-2</v>
      </c>
      <c r="K53" s="4">
        <f t="shared" si="12"/>
        <v>1.0381844001545074E-2</v>
      </c>
      <c r="L53" s="4">
        <f t="shared" si="12"/>
        <v>1.6055001203610117E-3</v>
      </c>
      <c r="M53" s="4">
        <f t="shared" si="12"/>
        <v>1.3531067667924443E-4</v>
      </c>
      <c r="N53" s="4">
        <f t="shared" si="12"/>
        <v>2.7488657995909293E-5</v>
      </c>
      <c r="O53" s="4">
        <f t="shared" si="12"/>
        <v>3.8301106920900042E-6</v>
      </c>
      <c r="P53" s="4">
        <f t="shared" si="12"/>
        <v>2.9389828973051117E-7</v>
      </c>
      <c r="Q53" s="4">
        <f t="shared" si="12"/>
        <v>7.5470377731277972E-9</v>
      </c>
      <c r="R53" s="4">
        <f t="shared" si="12"/>
        <v>1.2749851628638891E-11</v>
      </c>
    </row>
    <row r="54" spans="1:18" x14ac:dyDescent="0.2">
      <c r="B54" s="3">
        <v>2</v>
      </c>
      <c r="C54" s="4">
        <f t="shared" si="13"/>
        <v>0.99980149814953201</v>
      </c>
      <c r="D54" s="4">
        <f t="shared" si="12"/>
        <v>0.98714455369020127</v>
      </c>
      <c r="E54" s="4">
        <f t="shared" si="12"/>
        <v>0.92618231722100264</v>
      </c>
      <c r="F54" s="4">
        <f t="shared" si="12"/>
        <v>0.81476704436879122</v>
      </c>
      <c r="G54" s="4">
        <f t="shared" si="12"/>
        <v>0.67151023926546238</v>
      </c>
      <c r="H54" s="4">
        <f t="shared" si="12"/>
        <v>0.51935461188672005</v>
      </c>
      <c r="I54" s="4">
        <f t="shared" si="12"/>
        <v>0.37725210621880317</v>
      </c>
      <c r="J54" s="4">
        <f t="shared" si="12"/>
        <v>0.16395911912617464</v>
      </c>
      <c r="K54" s="4">
        <f t="shared" si="12"/>
        <v>5.3240142509382131E-2</v>
      </c>
      <c r="L54" s="4">
        <f t="shared" si="12"/>
        <v>1.1859352460754022E-2</v>
      </c>
      <c r="M54" s="4">
        <f t="shared" si="12"/>
        <v>1.5118321520827462E-3</v>
      </c>
      <c r="N54" s="4">
        <f t="shared" si="12"/>
        <v>3.9076164003904021E-4</v>
      </c>
      <c r="O54" s="4">
        <f t="shared" si="12"/>
        <v>7.1995724006637972E-5</v>
      </c>
      <c r="P54" s="4">
        <f t="shared" si="12"/>
        <v>7.7822880775220093E-6</v>
      </c>
      <c r="Q54" s="4">
        <f t="shared" si="12"/>
        <v>3.1705645003851829E-7</v>
      </c>
      <c r="R54" s="4">
        <f t="shared" si="12"/>
        <v>1.1469608993614784E-9</v>
      </c>
    </row>
    <row r="55" spans="1:18" ht="17" x14ac:dyDescent="0.25">
      <c r="B55" s="2">
        <v>3</v>
      </c>
      <c r="C55" s="4">
        <f t="shared" si="13"/>
        <v>0.99999578101142084</v>
      </c>
      <c r="D55" s="4">
        <f t="shared" si="12"/>
        <v>0.99880180013653774</v>
      </c>
      <c r="E55" s="4">
        <f t="shared" si="12"/>
        <v>0.98625357775442968</v>
      </c>
      <c r="F55" s="4">
        <f t="shared" si="12"/>
        <v>0.94777625364679263</v>
      </c>
      <c r="G55" s="4">
        <f t="shared" si="12"/>
        <v>0.87543346943812561</v>
      </c>
      <c r="H55" s="4">
        <f t="shared" si="12"/>
        <v>0.77099621540971686</v>
      </c>
      <c r="I55" s="4">
        <f t="shared" si="12"/>
        <v>0.64405262590985191</v>
      </c>
      <c r="J55" s="4">
        <f t="shared" si="12"/>
        <v>0.37707716400142827</v>
      </c>
      <c r="K55" s="4">
        <f t="shared" si="12"/>
        <v>0.16848379350989001</v>
      </c>
      <c r="L55" s="4">
        <f t="shared" si="12"/>
        <v>5.3232086793308757E-2</v>
      </c>
      <c r="M55" s="4">
        <f t="shared" si="12"/>
        <v>1.0162281466899164E-2</v>
      </c>
      <c r="N55" s="4">
        <f t="shared" si="12"/>
        <v>3.329455243728378E-3</v>
      </c>
      <c r="O55" s="4">
        <f t="shared" si="12"/>
        <v>8.086472347494625E-4</v>
      </c>
      <c r="P55" s="4">
        <f t="shared" si="12"/>
        <v>1.2281216315200151E-4</v>
      </c>
      <c r="Q55" s="4">
        <f t="shared" si="12"/>
        <v>7.9206035801137666E-6</v>
      </c>
      <c r="R55" s="4">
        <f t="shared" si="12"/>
        <v>6.1239317845687788E-8</v>
      </c>
    </row>
    <row r="56" spans="1:18" x14ac:dyDescent="0.2">
      <c r="B56" s="3">
        <v>4</v>
      </c>
      <c r="C56" s="4">
        <f t="shared" si="13"/>
        <v>0.99999993837203738</v>
      </c>
      <c r="D56" s="4">
        <f t="shared" si="12"/>
        <v>0.99992261353969325</v>
      </c>
      <c r="E56" s="4">
        <f t="shared" si="12"/>
        <v>0.99820467582741101</v>
      </c>
      <c r="F56" s="4">
        <f t="shared" si="12"/>
        <v>0.98952437959882511</v>
      </c>
      <c r="G56" s="4">
        <f t="shared" si="12"/>
        <v>0.96581271938581548</v>
      </c>
      <c r="H56" s="4">
        <f t="shared" si="12"/>
        <v>0.91942008023233801</v>
      </c>
      <c r="I56" s="4">
        <f t="shared" si="12"/>
        <v>0.84614086916047637</v>
      </c>
      <c r="J56" s="4">
        <f t="shared" si="12"/>
        <v>0.62787723942292861</v>
      </c>
      <c r="K56" s="4">
        <f t="shared" si="12"/>
        <v>0.37184513974038136</v>
      </c>
      <c r="L56" s="4">
        <f t="shared" si="12"/>
        <v>0.16278166410068964</v>
      </c>
      <c r="M56" s="4">
        <f t="shared" si="12"/>
        <v>4.583725476898038E-2</v>
      </c>
      <c r="N56" s="4">
        <f t="shared" si="12"/>
        <v>1.893018208932247E-2</v>
      </c>
      <c r="O56" s="4">
        <f t="shared" si="12"/>
        <v>6.0329475911513348E-3</v>
      </c>
      <c r="P56" s="4">
        <f t="shared" si="12"/>
        <v>1.2823960457815226E-3</v>
      </c>
      <c r="Q56" s="4">
        <f t="shared" si="12"/>
        <v>1.3050295285934219E-4</v>
      </c>
      <c r="R56" s="4">
        <f t="shared" si="12"/>
        <v>2.1506024147270002E-6</v>
      </c>
    </row>
    <row r="57" spans="1:18" ht="17" x14ac:dyDescent="0.25">
      <c r="B57" s="2">
        <v>5</v>
      </c>
      <c r="C57" s="4">
        <f t="shared" si="13"/>
        <v>0.99999999937404105</v>
      </c>
      <c r="D57" s="4">
        <f t="shared" si="12"/>
        <v>0.99999650833508058</v>
      </c>
      <c r="E57" s="4">
        <f t="shared" si="12"/>
        <v>0.99983506796651911</v>
      </c>
      <c r="F57" s="4">
        <f t="shared" si="12"/>
        <v>0.99850973905931917</v>
      </c>
      <c r="G57" s="4">
        <f t="shared" si="12"/>
        <v>0.99327989227948266</v>
      </c>
      <c r="H57" s="4">
        <f t="shared" si="12"/>
        <v>0.97945006393832745</v>
      </c>
      <c r="I57" s="4">
        <f t="shared" si="12"/>
        <v>0.95110444639766456</v>
      </c>
      <c r="J57" s="4">
        <f t="shared" si="12"/>
        <v>0.83026222937237371</v>
      </c>
      <c r="K57" s="4">
        <f t="shared" si="12"/>
        <v>0.61791759647737954</v>
      </c>
      <c r="L57" s="4">
        <f t="shared" si="12"/>
        <v>0.36168880977387374</v>
      </c>
      <c r="M57" s="4">
        <f t="shared" si="12"/>
        <v>0.14672347357641261</v>
      </c>
      <c r="N57" s="4">
        <f t="shared" si="12"/>
        <v>7.5721056465094014E-2</v>
      </c>
      <c r="O57" s="4">
        <f t="shared" si="12"/>
        <v>3.1439011636398777E-2</v>
      </c>
      <c r="P57" s="4">
        <f t="shared" si="12"/>
        <v>9.2980117951944243E-3</v>
      </c>
      <c r="Q57" s="4">
        <f t="shared" si="12"/>
        <v>1.4856388062638322E-3</v>
      </c>
      <c r="R57" s="4">
        <f t="shared" si="12"/>
        <v>5.1964646253093519E-5</v>
      </c>
    </row>
    <row r="58" spans="1:18" x14ac:dyDescent="0.2">
      <c r="B58" s="3">
        <v>6</v>
      </c>
      <c r="C58" s="4">
        <f t="shared" si="13"/>
        <v>0.99999999999563682</v>
      </c>
      <c r="D58" s="4">
        <f t="shared" si="12"/>
        <v>0.99999989156796931</v>
      </c>
      <c r="E58" s="4">
        <f t="shared" si="12"/>
        <v>0.99998952718853606</v>
      </c>
      <c r="F58" s="4">
        <f t="shared" si="12"/>
        <v>0.99985272490188282</v>
      </c>
      <c r="G58" s="4">
        <f t="shared" si="12"/>
        <v>0.99907680414444855</v>
      </c>
      <c r="H58" s="4">
        <f t="shared" si="12"/>
        <v>0.99631055513681321</v>
      </c>
      <c r="I58" s="4">
        <f t="shared" si="12"/>
        <v>0.98896384457583419</v>
      </c>
      <c r="J58" s="4">
        <f t="shared" si="12"/>
        <v>0.94367617097949075</v>
      </c>
      <c r="K58" s="4">
        <f t="shared" si="12"/>
        <v>0.82469120649256278</v>
      </c>
      <c r="L58" s="4">
        <f t="shared" si="12"/>
        <v>0.6124888329504562</v>
      </c>
      <c r="M58" s="4">
        <f t="shared" si="12"/>
        <v>0.34484768057919302</v>
      </c>
      <c r="N58" s="4">
        <f t="shared" si="12"/>
        <v>0.21928645659595014</v>
      </c>
      <c r="O58" s="4">
        <f t="shared" si="12"/>
        <v>0.11723839122331974</v>
      </c>
      <c r="P58" s="4">
        <f t="shared" si="12"/>
        <v>4.777571296113859E-2</v>
      </c>
      <c r="Q58" s="4">
        <f t="shared" si="12"/>
        <v>1.188903741940996E-2</v>
      </c>
      <c r="R58" s="4">
        <f t="shared" si="12"/>
        <v>8.7672387791753548E-4</v>
      </c>
    </row>
    <row r="59" spans="1:18" ht="17" x14ac:dyDescent="0.25">
      <c r="B59" s="2">
        <v>7</v>
      </c>
      <c r="C59" s="4">
        <f t="shared" si="13"/>
        <v>0.99999999999998002</v>
      </c>
      <c r="D59" s="4">
        <f t="shared" si="12"/>
        <v>0.99999999778475002</v>
      </c>
      <c r="E59" s="4">
        <f t="shared" si="12"/>
        <v>0.99999956129745038</v>
      </c>
      <c r="F59" s="4">
        <f t="shared" si="12"/>
        <v>0.99999036678651954</v>
      </c>
      <c r="G59" s="4">
        <f t="shared" si="12"/>
        <v>0.99991572816810459</v>
      </c>
      <c r="H59" s="4">
        <f t="shared" si="12"/>
        <v>0.99955780283428619</v>
      </c>
      <c r="I59" s="4">
        <f t="shared" si="12"/>
        <v>0.99832764149210917</v>
      </c>
      <c r="J59" s="4">
        <f t="shared" si="12"/>
        <v>0.98725723069258153</v>
      </c>
      <c r="K59" s="4">
        <f t="shared" si="12"/>
        <v>0.9438347225093906</v>
      </c>
      <c r="L59" s="4">
        <f t="shared" si="12"/>
        <v>0.82933310596176713</v>
      </c>
      <c r="M59" s="4">
        <f t="shared" si="12"/>
        <v>0.6116480550853155</v>
      </c>
      <c r="N59" s="4">
        <f t="shared" si="12"/>
        <v>0.46815168070145513</v>
      </c>
      <c r="O59" s="4">
        <f t="shared" si="12"/>
        <v>0.31592751923774859</v>
      </c>
      <c r="P59" s="4">
        <f t="shared" si="12"/>
        <v>0.17443135542995455</v>
      </c>
      <c r="Q59" s="4">
        <f t="shared" si="12"/>
        <v>6.6655014432405083E-2</v>
      </c>
      <c r="R59" s="4">
        <f t="shared" si="12"/>
        <v>1.0240386759900423E-2</v>
      </c>
    </row>
    <row r="60" spans="1:18" x14ac:dyDescent="0.2">
      <c r="B60" s="3">
        <v>8</v>
      </c>
      <c r="C60" s="4">
        <f t="shared" si="13"/>
        <v>1</v>
      </c>
      <c r="D60" s="4">
        <f t="shared" si="12"/>
        <v>0.99999999997313482</v>
      </c>
      <c r="E60" s="4">
        <f t="shared" si="12"/>
        <v>0.99999998907017984</v>
      </c>
      <c r="F60" s="4">
        <f t="shared" si="12"/>
        <v>0.99999962440124834</v>
      </c>
      <c r="G60" s="4">
        <f t="shared" si="12"/>
        <v>0.99999540239924634</v>
      </c>
      <c r="H60" s="4">
        <f t="shared" si="12"/>
        <v>0.99996822416924458</v>
      </c>
      <c r="I60" s="4">
        <f t="shared" si="12"/>
        <v>0.99984748748402175</v>
      </c>
      <c r="J60" s="4">
        <f t="shared" si="12"/>
        <v>0.9982472497311482</v>
      </c>
      <c r="K60" s="4">
        <f t="shared" si="12"/>
        <v>0.98888682163304176</v>
      </c>
      <c r="L60" s="4">
        <f t="shared" si="12"/>
        <v>0.95237065109770846</v>
      </c>
      <c r="M60" s="4">
        <f t="shared" si="12"/>
        <v>0.84742679635804585</v>
      </c>
      <c r="N60" s="4">
        <f t="shared" si="12"/>
        <v>0.75125695318643215</v>
      </c>
      <c r="O60" s="4">
        <f t="shared" si="12"/>
        <v>0.61787636687406544</v>
      </c>
      <c r="P60" s="4">
        <f t="shared" si="12"/>
        <v>0.44802706553041965</v>
      </c>
      <c r="Q60" s="4">
        <f t="shared" si="12"/>
        <v>0.25585267276528934</v>
      </c>
      <c r="R60" s="4">
        <f t="shared" si="12"/>
        <v>8.0004755682153109E-2</v>
      </c>
    </row>
    <row r="61" spans="1:18" ht="17" x14ac:dyDescent="0.25">
      <c r="B61" s="2">
        <v>9</v>
      </c>
      <c r="C61" s="4">
        <f t="shared" si="13"/>
        <v>1</v>
      </c>
      <c r="D61" s="4">
        <f t="shared" si="12"/>
        <v>0.99999999999985323</v>
      </c>
      <c r="E61" s="4">
        <f t="shared" si="12"/>
        <v>0.99999999987714117</v>
      </c>
      <c r="F61" s="4">
        <f t="shared" si="12"/>
        <v>0.99999999338208723</v>
      </c>
      <c r="G61" s="4">
        <f t="shared" si="12"/>
        <v>0.99999988643792159</v>
      </c>
      <c r="H61" s="4">
        <f t="shared" si="12"/>
        <v>0.99999896394239807</v>
      </c>
      <c r="I61" s="4">
        <f t="shared" si="12"/>
        <v>0.99999367268106343</v>
      </c>
      <c r="J61" s="4">
        <f t="shared" si="12"/>
        <v>0.9998895604286131</v>
      </c>
      <c r="K61" s="4">
        <f t="shared" si="12"/>
        <v>0.99898204350179476</v>
      </c>
      <c r="L61" s="4">
        <f t="shared" si="12"/>
        <v>0.99374046589881182</v>
      </c>
      <c r="M61" s="4">
        <f t="shared" si="12"/>
        <v>0.97090180730263853</v>
      </c>
      <c r="N61" s="4">
        <f t="shared" si="12"/>
        <v>0.94210508818562677</v>
      </c>
      <c r="O61" s="4">
        <f t="shared" si="12"/>
        <v>0.88980119813264058</v>
      </c>
      <c r="P61" s="4">
        <f t="shared" si="12"/>
        <v>0.79825456487301394</v>
      </c>
      <c r="Q61" s="4">
        <f t="shared" si="12"/>
        <v>0.64317888833566073</v>
      </c>
      <c r="R61" s="4">
        <f t="shared" si="12"/>
        <v>0.38802395603226719</v>
      </c>
    </row>
    <row r="62" spans="1:18" x14ac:dyDescent="0.2">
      <c r="B62" s="3">
        <v>10</v>
      </c>
      <c r="C62" s="4">
        <f t="shared" si="13"/>
        <v>1</v>
      </c>
      <c r="D62" s="4">
        <f t="shared" si="12"/>
        <v>1</v>
      </c>
      <c r="E62" s="4">
        <f t="shared" si="12"/>
        <v>1</v>
      </c>
      <c r="F62" s="4">
        <f t="shared" si="12"/>
        <v>1</v>
      </c>
      <c r="G62" s="4">
        <f t="shared" si="12"/>
        <v>1</v>
      </c>
      <c r="H62" s="4">
        <f t="shared" si="12"/>
        <v>1</v>
      </c>
      <c r="I62" s="4">
        <f t="shared" si="12"/>
        <v>1</v>
      </c>
      <c r="J62" s="4">
        <f t="shared" si="12"/>
        <v>1</v>
      </c>
      <c r="K62" s="4">
        <f t="shared" si="12"/>
        <v>1</v>
      </c>
      <c r="L62" s="4">
        <f t="shared" si="12"/>
        <v>1</v>
      </c>
      <c r="M62" s="4">
        <f t="shared" si="12"/>
        <v>1</v>
      </c>
      <c r="N62" s="4">
        <f t="shared" si="12"/>
        <v>1</v>
      </c>
      <c r="O62" s="4">
        <f t="shared" si="12"/>
        <v>1</v>
      </c>
      <c r="P62" s="4">
        <f t="shared" si="12"/>
        <v>1</v>
      </c>
      <c r="Q62" s="4">
        <f t="shared" si="12"/>
        <v>1</v>
      </c>
      <c r="R62" s="4">
        <f t="shared" si="12"/>
        <v>1</v>
      </c>
    </row>
    <row r="63" spans="1:18" x14ac:dyDescent="0.2">
      <c r="B63" s="3"/>
    </row>
    <row r="64" spans="1:18" x14ac:dyDescent="0.2">
      <c r="A64">
        <v>11</v>
      </c>
      <c r="B64" s="3">
        <v>0</v>
      </c>
      <c r="C64" s="4">
        <f>_xlfn.BINOM.DIST($B64,$A$64,C$6,TRUE)</f>
        <v>0.87486200126870006</v>
      </c>
      <c r="D64" s="4">
        <f t="shared" ref="D64:R75" si="14">_xlfn.BINOM.DIST($B64,$A$64,D$6,TRUE)</f>
        <v>0.5552499794543192</v>
      </c>
      <c r="E64" s="4">
        <f t="shared" si="14"/>
        <v>0.30592438463901389</v>
      </c>
      <c r="F64" s="4">
        <f t="shared" si="14"/>
        <v>0.16289346840777871</v>
      </c>
      <c r="G64" s="4">
        <f t="shared" si="14"/>
        <v>8.3474314182638953E-2</v>
      </c>
      <c r="H64" s="4">
        <f t="shared" si="14"/>
        <v>4.0964401538432622E-2</v>
      </c>
      <c r="I64" s="4">
        <f t="shared" si="14"/>
        <v>1.9136481191415523E-2</v>
      </c>
      <c r="J64" s="4">
        <f t="shared" si="14"/>
        <v>3.4919971900243003E-3</v>
      </c>
      <c r="K64" s="4">
        <f t="shared" si="14"/>
        <v>4.6639649789678451E-4</v>
      </c>
      <c r="L64" s="4">
        <f t="shared" si="14"/>
        <v>3.9605312756001521E-5</v>
      </c>
      <c r="M64" s="4">
        <f t="shared" si="14"/>
        <v>1.6409534160000519E-6</v>
      </c>
      <c r="N64" s="4">
        <f t="shared" si="14"/>
        <v>2.174839416736014E-7</v>
      </c>
      <c r="O64" s="4">
        <f t="shared" si="14"/>
        <v>1.8255196208007998E-8</v>
      </c>
      <c r="P64" s="4">
        <f t="shared" si="14"/>
        <v>7.4181545922643027E-10</v>
      </c>
      <c r="Q64" s="4">
        <f t="shared" si="14"/>
        <v>7.9357038621515114E-12</v>
      </c>
      <c r="R64" s="4">
        <f t="shared" si="14"/>
        <v>3.0597426710078592E-15</v>
      </c>
    </row>
    <row r="65" spans="1:18" ht="17" x14ac:dyDescent="0.25">
      <c r="B65" s="2">
        <v>1</v>
      </c>
      <c r="C65" s="4">
        <f t="shared" ref="C65:C75" si="15">_xlfn.BINOM.DIST($B65,$A$64,C$6,TRUE)</f>
        <v>0.99253515570284945</v>
      </c>
      <c r="D65" s="4">
        <f t="shared" si="14"/>
        <v>0.89081796855655382</v>
      </c>
      <c r="E65" s="4">
        <f t="shared" si="14"/>
        <v>0.68849340306321205</v>
      </c>
      <c r="F65" s="4">
        <f t="shared" si="14"/>
        <v>0.48426957161327577</v>
      </c>
      <c r="G65" s="4">
        <f t="shared" si="14"/>
        <v>0.31602066408025331</v>
      </c>
      <c r="H65" s="4">
        <f t="shared" si="14"/>
        <v>0.19283809088741255</v>
      </c>
      <c r="I65" s="4">
        <f t="shared" si="14"/>
        <v>0.11024754065572497</v>
      </c>
      <c r="J65" s="4">
        <f t="shared" si="14"/>
        <v>2.9322684458914235E-2</v>
      </c>
      <c r="K65" s="4">
        <f t="shared" si="14"/>
        <v>5.639620891984577E-3</v>
      </c>
      <c r="L65" s="4">
        <f t="shared" si="14"/>
        <v>6.9878613740785892E-4</v>
      </c>
      <c r="M65" s="4">
        <f t="shared" si="14"/>
        <v>4.4178837134308599E-5</v>
      </c>
      <c r="N65" s="4">
        <f t="shared" si="14"/>
        <v>7.4747385052130635E-6</v>
      </c>
      <c r="O65" s="4">
        <f t="shared" si="14"/>
        <v>8.3203553937549997E-7</v>
      </c>
      <c r="P65" s="4">
        <f t="shared" si="14"/>
        <v>4.7746596972708272E-8</v>
      </c>
      <c r="Q65" s="4">
        <f t="shared" si="14"/>
        <v>8.1211296223292376E-10</v>
      </c>
      <c r="R65" s="4">
        <f t="shared" si="14"/>
        <v>6.7176420478171096E-13</v>
      </c>
    </row>
    <row r="66" spans="1:18" x14ac:dyDescent="0.2">
      <c r="B66" s="3">
        <v>2</v>
      </c>
      <c r="C66" s="4">
        <f t="shared" si="15"/>
        <v>0.99972952217768807</v>
      </c>
      <c r="D66" s="4">
        <f t="shared" si="14"/>
        <v>0.9830007522959221</v>
      </c>
      <c r="E66" s="4">
        <f t="shared" si="14"/>
        <v>0.90595512237418707</v>
      </c>
      <c r="F66" s="4">
        <f t="shared" si="14"/>
        <v>0.77247410609466516</v>
      </c>
      <c r="G66" s="4">
        <f t="shared" si="14"/>
        <v>0.61049233033319816</v>
      </c>
      <c r="H66" s="4">
        <f t="shared" si="14"/>
        <v>0.44877669134662534</v>
      </c>
      <c r="I66" s="4">
        <f t="shared" si="14"/>
        <v>0.30742507420526211</v>
      </c>
      <c r="J66" s="4">
        <f t="shared" si="14"/>
        <v>0.11617379110424528</v>
      </c>
      <c r="K66" s="4">
        <f t="shared" si="14"/>
        <v>3.1721847994567308E-2</v>
      </c>
      <c r="L66" s="4">
        <f t="shared" si="14"/>
        <v>5.6857130436501983E-3</v>
      </c>
      <c r="M66" s="4">
        <f t="shared" si="14"/>
        <v>5.454039546314561E-4</v>
      </c>
      <c r="N66" s="4">
        <f t="shared" si="14"/>
        <v>1.1755129570404237E-4</v>
      </c>
      <c r="O66" s="4">
        <f t="shared" si="14"/>
        <v>1.732144887930528E-5</v>
      </c>
      <c r="P66" s="4">
        <f t="shared" si="14"/>
        <v>1.4015809071406243E-6</v>
      </c>
      <c r="Q66" s="4">
        <f t="shared" si="14"/>
        <v>3.7854199422154726E-8</v>
      </c>
      <c r="R66" s="4">
        <f t="shared" si="14"/>
        <v>6.7101245035996206E-11</v>
      </c>
    </row>
    <row r="67" spans="1:18" ht="17" x14ac:dyDescent="0.25">
      <c r="B67" s="2">
        <v>3</v>
      </c>
      <c r="C67" s="4">
        <f t="shared" si="15"/>
        <v>0.99999343407444918</v>
      </c>
      <c r="D67" s="4">
        <f t="shared" si="14"/>
        <v>0.9981946907416126</v>
      </c>
      <c r="E67" s="4">
        <f t="shared" si="14"/>
        <v>0.98012150347917748</v>
      </c>
      <c r="F67" s="4">
        <f t="shared" si="14"/>
        <v>0.92754821309979429</v>
      </c>
      <c r="G67" s="4">
        <f t="shared" si="14"/>
        <v>0.83422466308483378</v>
      </c>
      <c r="H67" s="4">
        <f t="shared" si="14"/>
        <v>0.70756239999363979</v>
      </c>
      <c r="I67" s="4">
        <f t="shared" si="14"/>
        <v>0.56345752492157997</v>
      </c>
      <c r="J67" s="4">
        <f t="shared" si="14"/>
        <v>0.2913866605179864</v>
      </c>
      <c r="K67" s="4">
        <f t="shared" si="14"/>
        <v>0.11062226121555502</v>
      </c>
      <c r="L67" s="4">
        <f t="shared" si="14"/>
        <v>2.8322390906364212E-2</v>
      </c>
      <c r="M67" s="4">
        <f t="shared" si="14"/>
        <v>4.0889740119528541E-3</v>
      </c>
      <c r="N67" s="4">
        <f t="shared" si="14"/>
        <v>1.1193225582657011E-3</v>
      </c>
      <c r="O67" s="4">
        <f t="shared" si="14"/>
        <v>2.1779379101285752E-4</v>
      </c>
      <c r="P67" s="4">
        <f t="shared" si="14"/>
        <v>2.4797507198539085E-5</v>
      </c>
      <c r="Q67" s="4">
        <f t="shared" si="14"/>
        <v>1.0615957850154901E-6</v>
      </c>
      <c r="R67" s="4">
        <f t="shared" si="14"/>
        <v>4.0265866442294408E-9</v>
      </c>
    </row>
    <row r="68" spans="1:18" x14ac:dyDescent="0.2">
      <c r="B68" s="3">
        <v>4</v>
      </c>
      <c r="C68" s="4">
        <f t="shared" si="15"/>
        <v>0.99999988815112117</v>
      </c>
      <c r="D68" s="4">
        <f t="shared" si="14"/>
        <v>0.99986424157765685</v>
      </c>
      <c r="E68" s="4">
        <f t="shared" si="14"/>
        <v>0.99698470773612113</v>
      </c>
      <c r="F68" s="4">
        <f t="shared" si="14"/>
        <v>0.98317532460404</v>
      </c>
      <c r="G68" s="4">
        <f t="shared" si="14"/>
        <v>0.94754888055638631</v>
      </c>
      <c r="H68" s="4">
        <f t="shared" si="14"/>
        <v>0.88200539238785169</v>
      </c>
      <c r="I68" s="4">
        <f t="shared" si="14"/>
        <v>0.78509405263932774</v>
      </c>
      <c r="J68" s="4">
        <f t="shared" si="14"/>
        <v>0.52703554509745176</v>
      </c>
      <c r="K68" s="4">
        <f t="shared" si="14"/>
        <v>0.26974147502497625</v>
      </c>
      <c r="L68" s="4">
        <f t="shared" si="14"/>
        <v>9.6824054595461728E-2</v>
      </c>
      <c r="M68" s="4">
        <f t="shared" si="14"/>
        <v>2.0790569513055208E-2</v>
      </c>
      <c r="N68" s="4">
        <f t="shared" si="14"/>
        <v>7.197187443288065E-3</v>
      </c>
      <c r="O68" s="4">
        <f t="shared" si="14"/>
        <v>1.8426407612885207E-3</v>
      </c>
      <c r="P68" s="4">
        <f t="shared" si="14"/>
        <v>2.943378110705602E-4</v>
      </c>
      <c r="Q68" s="4">
        <f t="shared" si="14"/>
        <v>1.9923867221535793E-5</v>
      </c>
      <c r="R68" s="4">
        <f t="shared" si="14"/>
        <v>1.6136159744824015E-7</v>
      </c>
    </row>
    <row r="69" spans="1:18" ht="17" x14ac:dyDescent="0.25">
      <c r="B69" s="2">
        <v>5</v>
      </c>
      <c r="C69" s="4">
        <f t="shared" si="15"/>
        <v>0.99999999863713684</v>
      </c>
      <c r="D69" s="4">
        <f t="shared" si="14"/>
        <v>0.99999265989413688</v>
      </c>
      <c r="E69" s="4">
        <f t="shared" si="14"/>
        <v>0.999668637536959</v>
      </c>
      <c r="F69" s="4">
        <f t="shared" si="14"/>
        <v>0.99714324559256728</v>
      </c>
      <c r="G69" s="4">
        <f t="shared" si="14"/>
        <v>0.98772932598113039</v>
      </c>
      <c r="H69" s="4">
        <f t="shared" si="14"/>
        <v>0.96431770564572161</v>
      </c>
      <c r="I69" s="4">
        <f t="shared" si="14"/>
        <v>0.91939704898585473</v>
      </c>
      <c r="J69" s="4">
        <f t="shared" si="14"/>
        <v>0.74888727261350085</v>
      </c>
      <c r="K69" s="4">
        <f t="shared" si="14"/>
        <v>0.49436953739886746</v>
      </c>
      <c r="L69" s="4">
        <f t="shared" si="14"/>
        <v>0.24193079550696306</v>
      </c>
      <c r="M69" s="4">
        <f t="shared" si="14"/>
        <v>7.5893277076090587E-2</v>
      </c>
      <c r="N69" s="4">
        <f t="shared" si="14"/>
        <v>3.3009775664563756E-2</v>
      </c>
      <c r="O69" s="4">
        <f t="shared" si="14"/>
        <v>1.1061315786986712E-2</v>
      </c>
      <c r="P69" s="4">
        <f t="shared" si="14"/>
        <v>2.4680659274346779E-3</v>
      </c>
      <c r="Q69" s="4">
        <f t="shared" si="14"/>
        <v>2.6319785562471031E-4</v>
      </c>
      <c r="R69" s="4">
        <f t="shared" si="14"/>
        <v>4.5376913954615203E-6</v>
      </c>
    </row>
    <row r="70" spans="1:18" x14ac:dyDescent="0.2">
      <c r="B70" s="3">
        <v>6</v>
      </c>
      <c r="C70" s="4">
        <f t="shared" si="15"/>
        <v>0.99999999998812794</v>
      </c>
      <c r="D70" s="4">
        <f t="shared" si="14"/>
        <v>0.9999997153692004</v>
      </c>
      <c r="E70" s="4">
        <f t="shared" si="14"/>
        <v>0.99997375999115257</v>
      </c>
      <c r="F70" s="4">
        <f t="shared" si="14"/>
        <v>0.99964848361494574</v>
      </c>
      <c r="G70" s="4">
        <f t="shared" si="14"/>
        <v>0.99790536419477627</v>
      </c>
      <c r="H70" s="4">
        <f t="shared" si="14"/>
        <v>0.99206036251549889</v>
      </c>
      <c r="I70" s="4">
        <f t="shared" si="14"/>
        <v>0.97752727757417279</v>
      </c>
      <c r="J70" s="4">
        <f t="shared" si="14"/>
        <v>0.89807469333810119</v>
      </c>
      <c r="K70" s="4">
        <f t="shared" si="14"/>
        <v>0.72087431237613964</v>
      </c>
      <c r="L70" s="4">
        <f t="shared" si="14"/>
        <v>0.46148715499629939</v>
      </c>
      <c r="M70" s="4">
        <f t="shared" si="14"/>
        <v>0.20574863732668097</v>
      </c>
      <c r="N70" s="4">
        <f t="shared" si="14"/>
        <v>0.11131379046553588</v>
      </c>
      <c r="O70" s="4">
        <f t="shared" si="14"/>
        <v>4.8420424844242166E-2</v>
      </c>
      <c r="P70" s="4">
        <f t="shared" si="14"/>
        <v>1.4989633351660878E-2</v>
      </c>
      <c r="Q70" s="4">
        <f t="shared" si="14"/>
        <v>2.5043395984631024E-3</v>
      </c>
      <c r="R70" s="4">
        <f t="shared" si="14"/>
        <v>9.1487108634453565E-5</v>
      </c>
    </row>
    <row r="71" spans="1:18" ht="17" x14ac:dyDescent="0.25">
      <c r="B71" s="2">
        <v>7</v>
      </c>
      <c r="C71" s="4">
        <f t="shared" si="15"/>
        <v>0.99999999999992761</v>
      </c>
      <c r="D71" s="4">
        <f t="shared" si="14"/>
        <v>0.99999999225298009</v>
      </c>
      <c r="E71" s="4">
        <f t="shared" si="14"/>
        <v>0.99999853701561237</v>
      </c>
      <c r="F71" s="4">
        <f t="shared" si="14"/>
        <v>0.99996943420870399</v>
      </c>
      <c r="G71" s="4">
        <f t="shared" si="14"/>
        <v>0.99974619840140422</v>
      </c>
      <c r="H71" s="4">
        <f t="shared" si="14"/>
        <v>0.99873923663470721</v>
      </c>
      <c r="I71" s="4">
        <f t="shared" si="14"/>
        <v>0.99549902571964077</v>
      </c>
      <c r="J71" s="4">
        <f t="shared" si="14"/>
        <v>0.96973415820314202</v>
      </c>
      <c r="K71" s="4">
        <f t="shared" si="14"/>
        <v>0.88401514598766173</v>
      </c>
      <c r="L71" s="4">
        <f t="shared" si="14"/>
        <v>0.69877550606711702</v>
      </c>
      <c r="M71" s="4">
        <f t="shared" si="14"/>
        <v>0.42433284815205702</v>
      </c>
      <c r="N71" s="4">
        <f t="shared" si="14"/>
        <v>0.28098512295618694</v>
      </c>
      <c r="O71" s="4">
        <f t="shared" si="14"/>
        <v>0.15656294343993549</v>
      </c>
      <c r="P71" s="4">
        <f t="shared" si="14"/>
        <v>6.651061559512586E-2</v>
      </c>
      <c r="Q71" s="4">
        <f t="shared" si="14"/>
        <v>1.7251721888522416E-2</v>
      </c>
      <c r="R71" s="4">
        <f t="shared" si="14"/>
        <v>1.3254306032221585E-3</v>
      </c>
    </row>
    <row r="72" spans="1:18" x14ac:dyDescent="0.2">
      <c r="B72" s="3">
        <v>8</v>
      </c>
      <c r="C72" s="4">
        <f t="shared" si="15"/>
        <v>0.99999999999999978</v>
      </c>
      <c r="D72" s="4">
        <f t="shared" si="14"/>
        <v>0.99999999985916377</v>
      </c>
      <c r="E72" s="4">
        <f t="shared" si="14"/>
        <v>0.99999994540313952</v>
      </c>
      <c r="F72" s="4">
        <f t="shared" si="14"/>
        <v>0.99999821650320042</v>
      </c>
      <c r="G72" s="4">
        <f t="shared" si="14"/>
        <v>0.99997930183061723</v>
      </c>
      <c r="H72" s="4">
        <f t="shared" si="14"/>
        <v>0.99986476515912825</v>
      </c>
      <c r="I72" s="4">
        <f t="shared" si="14"/>
        <v>0.9993883724067848</v>
      </c>
      <c r="J72" s="4">
        <f t="shared" si="14"/>
        <v>0.9938283828761213</v>
      </c>
      <c r="K72" s="4">
        <f t="shared" si="14"/>
        <v>0.96626706370503901</v>
      </c>
      <c r="L72" s="4">
        <f t="shared" si="14"/>
        <v>0.87829220592226087</v>
      </c>
      <c r="M72" s="4">
        <f t="shared" si="14"/>
        <v>0.68189125768528713</v>
      </c>
      <c r="N72" s="4">
        <f t="shared" si="14"/>
        <v>0.53833913985593063</v>
      </c>
      <c r="O72" s="4">
        <f t="shared" si="14"/>
        <v>0.37568923516192831</v>
      </c>
      <c r="P72" s="4">
        <f t="shared" si="14"/>
        <v>0.21490163286801536</v>
      </c>
      <c r="Q72" s="4">
        <f t="shared" si="14"/>
        <v>8.518124913636109E-2</v>
      </c>
      <c r="R72" s="4">
        <f t="shared" si="14"/>
        <v>1.3583495318654725E-2</v>
      </c>
    </row>
    <row r="73" spans="1:18" ht="17" x14ac:dyDescent="0.25">
      <c r="B73" s="2">
        <v>9</v>
      </c>
      <c r="C73" s="4">
        <f t="shared" si="15"/>
        <v>1</v>
      </c>
      <c r="D73" s="4">
        <f t="shared" si="14"/>
        <v>0.99999999999846167</v>
      </c>
      <c r="E73" s="4">
        <f t="shared" si="14"/>
        <v>0.9999999987739665</v>
      </c>
      <c r="F73" s="4">
        <f t="shared" si="14"/>
        <v>0.99999993726748126</v>
      </c>
      <c r="G73" s="4">
        <f t="shared" si="14"/>
        <v>0.99999898030338619</v>
      </c>
      <c r="H73" s="4">
        <f t="shared" si="14"/>
        <v>0.99999121506038158</v>
      </c>
      <c r="I73" s="4">
        <f t="shared" si="14"/>
        <v>0.99994951305674107</v>
      </c>
      <c r="J73" s="4">
        <f t="shared" si="14"/>
        <v>0.99922922014337634</v>
      </c>
      <c r="K73" s="4">
        <f t="shared" si="14"/>
        <v>0.99391343450593128</v>
      </c>
      <c r="L73" s="4">
        <f t="shared" si="14"/>
        <v>0.96883252780336349</v>
      </c>
      <c r="M73" s="4">
        <f t="shared" si="14"/>
        <v>0.88421247161865879</v>
      </c>
      <c r="N73" s="4">
        <f t="shared" si="14"/>
        <v>0.79857202281543249</v>
      </c>
      <c r="O73" s="4">
        <f t="shared" si="14"/>
        <v>0.67169572947676248</v>
      </c>
      <c r="P73" s="4">
        <f t="shared" si="14"/>
        <v>0.49983271723317618</v>
      </c>
      <c r="Q73" s="4">
        <f t="shared" si="14"/>
        <v>0.29377965579394</v>
      </c>
      <c r="R73" s="4">
        <f t="shared" si="14"/>
        <v>9.4765035762930577E-2</v>
      </c>
    </row>
    <row r="74" spans="1:18" x14ac:dyDescent="0.2">
      <c r="B74" s="3">
        <v>10</v>
      </c>
      <c r="C74" s="4">
        <f t="shared" si="15"/>
        <v>1</v>
      </c>
      <c r="D74" s="4">
        <f t="shared" si="14"/>
        <v>0.99999999999999234</v>
      </c>
      <c r="E74" s="4">
        <f t="shared" si="14"/>
        <v>0.99999999998745859</v>
      </c>
      <c r="F74" s="4">
        <f t="shared" si="14"/>
        <v>0.99999999899354775</v>
      </c>
      <c r="G74" s="4">
        <f t="shared" si="14"/>
        <v>0.99999997705137522</v>
      </c>
      <c r="H74" s="4">
        <f t="shared" si="14"/>
        <v>0.99999973883059967</v>
      </c>
      <c r="I74" s="4">
        <f t="shared" si="14"/>
        <v>0.9999980886434956</v>
      </c>
      <c r="J74" s="4">
        <f t="shared" si="14"/>
        <v>0.99995559445713678</v>
      </c>
      <c r="K74" s="4">
        <f t="shared" si="14"/>
        <v>0.99948890440138105</v>
      </c>
      <c r="L74" s="4">
        <f t="shared" si="14"/>
        <v>0.99623125970835658</v>
      </c>
      <c r="M74" s="4">
        <f t="shared" si="14"/>
        <v>0.97957074087103635</v>
      </c>
      <c r="N74" s="4">
        <f t="shared" si="14"/>
        <v>0.95645839472264615</v>
      </c>
      <c r="O74" s="4">
        <f t="shared" si="14"/>
        <v>0.91161174499822839</v>
      </c>
      <c r="P74" s="4">
        <f t="shared" si="14"/>
        <v>0.82809674963699775</v>
      </c>
      <c r="Q74" s="4">
        <f t="shared" si="14"/>
        <v>0.67811881158983278</v>
      </c>
      <c r="R74" s="4">
        <f t="shared" si="14"/>
        <v>0.41734984805920083</v>
      </c>
    </row>
    <row r="75" spans="1:18" x14ac:dyDescent="0.2">
      <c r="B75" s="3">
        <v>11</v>
      </c>
      <c r="C75" s="4">
        <f t="shared" si="15"/>
        <v>1</v>
      </c>
      <c r="D75" s="4">
        <f t="shared" si="14"/>
        <v>1</v>
      </c>
      <c r="E75" s="4">
        <f t="shared" si="14"/>
        <v>1</v>
      </c>
      <c r="F75" s="4">
        <f t="shared" si="14"/>
        <v>1</v>
      </c>
      <c r="G75" s="4">
        <f t="shared" si="14"/>
        <v>1</v>
      </c>
      <c r="H75" s="4">
        <f t="shared" si="14"/>
        <v>1</v>
      </c>
      <c r="I75" s="4">
        <f t="shared" si="14"/>
        <v>1</v>
      </c>
      <c r="J75" s="4">
        <f t="shared" si="14"/>
        <v>1</v>
      </c>
      <c r="K75" s="4">
        <f t="shared" si="14"/>
        <v>1</v>
      </c>
      <c r="L75" s="4">
        <f t="shared" si="14"/>
        <v>1</v>
      </c>
      <c r="M75" s="4">
        <f t="shared" si="14"/>
        <v>1</v>
      </c>
      <c r="N75" s="4">
        <f t="shared" si="14"/>
        <v>1</v>
      </c>
      <c r="O75" s="4">
        <f t="shared" si="14"/>
        <v>1</v>
      </c>
      <c r="P75" s="4">
        <f t="shared" si="14"/>
        <v>1</v>
      </c>
      <c r="Q75" s="4">
        <f t="shared" si="14"/>
        <v>1</v>
      </c>
      <c r="R75" s="4">
        <f t="shared" si="14"/>
        <v>1</v>
      </c>
    </row>
    <row r="77" spans="1:18" x14ac:dyDescent="0.2">
      <c r="A77">
        <v>12</v>
      </c>
      <c r="B77" s="3">
        <v>0</v>
      </c>
      <c r="C77" s="4">
        <f>_xlfn.BINOM.DIST($B77,$A$77,C$6,TRUE)</f>
        <v>0.86429366829337417</v>
      </c>
      <c r="D77" s="4">
        <f t="shared" ref="D77:R89" si="16">_xlfn.BINOM.DIST($B77,$A$77,D$6,TRUE)</f>
        <v>0.5263325605243383</v>
      </c>
      <c r="E77" s="4">
        <f t="shared" si="16"/>
        <v>0.27469562345506343</v>
      </c>
      <c r="F77" s="4">
        <f t="shared" si="16"/>
        <v>0.13812062973232372</v>
      </c>
      <c r="G77" s="4">
        <f t="shared" si="16"/>
        <v>6.6605824772611261E-2</v>
      </c>
      <c r="H77" s="4">
        <f t="shared" si="16"/>
        <v>3.063809519862452E-2</v>
      </c>
      <c r="I77" s="4">
        <f t="shared" si="16"/>
        <v>1.3355732953112723E-2</v>
      </c>
      <c r="J77" s="4">
        <f t="shared" si="16"/>
        <v>2.0879349598593292E-3</v>
      </c>
      <c r="K77" s="4">
        <f t="shared" si="16"/>
        <v>2.3222814423276694E-4</v>
      </c>
      <c r="L77" s="4">
        <f t="shared" si="16"/>
        <v>1.5759746051868107E-5</v>
      </c>
      <c r="M77" s="4">
        <f t="shared" si="16"/>
        <v>4.8887284169473562E-7</v>
      </c>
      <c r="N77" s="4">
        <f t="shared" si="16"/>
        <v>5.3918618819719184E-8</v>
      </c>
      <c r="O77" s="4">
        <f t="shared" si="16"/>
        <v>3.6130684334889482E-9</v>
      </c>
      <c r="P77" s="4">
        <f t="shared" si="16"/>
        <v>1.0972934272877387E-10</v>
      </c>
      <c r="Q77" s="4">
        <f t="shared" si="16"/>
        <v>7.7706412218187621E-13</v>
      </c>
      <c r="R77" s="4">
        <f>_xlfn.BINOM.DIST($B77,$A$77,R$6,TRUE)</f>
        <v>1.4662286879469571E-16</v>
      </c>
    </row>
    <row r="78" spans="1:18" ht="17" x14ac:dyDescent="0.25">
      <c r="B78" s="2">
        <v>1</v>
      </c>
      <c r="C78" s="4">
        <f t="shared" ref="C78:C89" si="17">_xlfn.BINOM.DIST($B78,$A$77,C$6,TRUE)</f>
        <v>0.99111366399728495</v>
      </c>
      <c r="D78" s="4">
        <f t="shared" si="16"/>
        <v>0.87334158768410952</v>
      </c>
      <c r="E78" s="4">
        <f t="shared" si="16"/>
        <v>0.64944075766246989</v>
      </c>
      <c r="F78" s="4">
        <f t="shared" si="16"/>
        <v>0.43539469383778384</v>
      </c>
      <c r="G78" s="4">
        <f t="shared" si="16"/>
        <v>0.26902769769294349</v>
      </c>
      <c r="H78" s="4">
        <f t="shared" si="16"/>
        <v>0.15455377127632169</v>
      </c>
      <c r="I78" s="4">
        <f t="shared" si="16"/>
        <v>8.2724711812746349E-2</v>
      </c>
      <c r="J78" s="4">
        <f t="shared" si="16"/>
        <v>1.8936681721838967E-2</v>
      </c>
      <c r="K78" s="4">
        <f t="shared" si="16"/>
        <v>3.0422483882009779E-3</v>
      </c>
      <c r="L78" s="4">
        <f t="shared" si="16"/>
        <v>3.0190654650146876E-4</v>
      </c>
      <c r="M78" s="4">
        <f t="shared" si="16"/>
        <v>1.4313839733358539E-5</v>
      </c>
      <c r="N78" s="4">
        <f t="shared" si="16"/>
        <v>2.0167024930663059E-6</v>
      </c>
      <c r="O78" s="4">
        <f t="shared" si="16"/>
        <v>1.7931860172771772E-7</v>
      </c>
      <c r="P78" s="4">
        <f t="shared" si="16"/>
        <v>7.6947627407006586E-9</v>
      </c>
      <c r="Q78" s="4">
        <f t="shared" si="16"/>
        <v>8.6680741001817574E-11</v>
      </c>
      <c r="R78" s="4">
        <f t="shared" si="16"/>
        <v>3.5104060495352676E-14</v>
      </c>
    </row>
    <row r="79" spans="1:18" x14ac:dyDescent="0.2">
      <c r="B79" s="3">
        <v>2</v>
      </c>
      <c r="C79" s="4">
        <f t="shared" si="17"/>
        <v>0.99964261423067202</v>
      </c>
      <c r="D79" s="4">
        <f t="shared" si="16"/>
        <v>0.97819987291877586</v>
      </c>
      <c r="E79" s="4">
        <f t="shared" si="16"/>
        <v>0.88375663006692273</v>
      </c>
      <c r="F79" s="4">
        <f t="shared" si="16"/>
        <v>0.72864396049073532</v>
      </c>
      <c r="G79" s="4">
        <f t="shared" si="16"/>
        <v>0.55098549601680302</v>
      </c>
      <c r="H79" s="4">
        <f t="shared" si="16"/>
        <v>0.38425968894286694</v>
      </c>
      <c r="I79" s="4">
        <f t="shared" si="16"/>
        <v>0.24786168487061791</v>
      </c>
      <c r="J79" s="4">
        <f t="shared" si="16"/>
        <v>8.1252698144290564E-2</v>
      </c>
      <c r="K79" s="4">
        <f t="shared" si="16"/>
        <v>1.8626483410902568E-2</v>
      </c>
      <c r="L79" s="4">
        <f t="shared" si="16"/>
        <v>2.6831840919398098E-3</v>
      </c>
      <c r="M79" s="4">
        <f t="shared" si="16"/>
        <v>1.9350382413905884E-4</v>
      </c>
      <c r="N79" s="4">
        <f t="shared" si="16"/>
        <v>3.4764918565946831E-5</v>
      </c>
      <c r="O79" s="4">
        <f t="shared" si="16"/>
        <v>4.0956202276144106E-6</v>
      </c>
      <c r="P79" s="4">
        <f t="shared" si="16"/>
        <v>2.4800576813274638E-7</v>
      </c>
      <c r="Q79" s="4">
        <f t="shared" si="16"/>
        <v>4.439274068388458E-9</v>
      </c>
      <c r="R79" s="4">
        <f t="shared" si="16"/>
        <v>3.855064926213505E-12</v>
      </c>
    </row>
    <row r="80" spans="1:18" ht="17" x14ac:dyDescent="0.25">
      <c r="B80" s="2">
        <v>3</v>
      </c>
      <c r="C80" s="4">
        <f t="shared" si="17"/>
        <v>0.99999024601873632</v>
      </c>
      <c r="D80" s="4">
        <f t="shared" si="16"/>
        <v>0.99740339042736104</v>
      </c>
      <c r="E80" s="4">
        <f t="shared" si="16"/>
        <v>0.97255059929597998</v>
      </c>
      <c r="F80" s="4">
        <f t="shared" si="16"/>
        <v>0.90396454290645423</v>
      </c>
      <c r="G80" s="4">
        <f t="shared" si="16"/>
        <v>0.78901283328238314</v>
      </c>
      <c r="H80" s="4">
        <f t="shared" si="16"/>
        <v>0.64232769855790028</v>
      </c>
      <c r="I80" s="4">
        <f t="shared" si="16"/>
        <v>0.48611524220919466</v>
      </c>
      <c r="J80" s="4">
        <f t="shared" si="16"/>
        <v>0.22093706998410939</v>
      </c>
      <c r="K80" s="4">
        <f t="shared" si="16"/>
        <v>7.1007941745561506E-2</v>
      </c>
      <c r="L80" s="4">
        <f t="shared" si="16"/>
        <v>1.4693299898781358E-2</v>
      </c>
      <c r="M80" s="4">
        <f t="shared" si="16"/>
        <v>1.6011043461086477E-3</v>
      </c>
      <c r="N80" s="4">
        <f t="shared" si="16"/>
        <v>3.6591042711832893E-4</v>
      </c>
      <c r="O80" s="4">
        <f t="shared" si="16"/>
        <v>5.699893483437795E-5</v>
      </c>
      <c r="P80" s="4">
        <f t="shared" si="16"/>
        <v>4.862306324164258E-6</v>
      </c>
      <c r="Q80" s="4">
        <f t="shared" si="16"/>
        <v>1.3809897548345354E-7</v>
      </c>
      <c r="R80" s="4">
        <f t="shared" si="16"/>
        <v>2.5683978536534436E-10</v>
      </c>
    </row>
    <row r="81" spans="1:18" x14ac:dyDescent="0.2">
      <c r="B81" s="3">
        <v>4</v>
      </c>
      <c r="C81" s="4">
        <f t="shared" si="17"/>
        <v>0.99999981018587492</v>
      </c>
      <c r="D81" s="4">
        <f t="shared" si="16"/>
        <v>0.99977729137011573</v>
      </c>
      <c r="E81" s="4">
        <f t="shared" si="16"/>
        <v>0.99526331184557226</v>
      </c>
      <c r="F81" s="4">
        <f t="shared" si="16"/>
        <v>0.97471555348647432</v>
      </c>
      <c r="G81" s="4">
        <f t="shared" si="16"/>
        <v>0.92464832268973496</v>
      </c>
      <c r="H81" s="4">
        <f t="shared" si="16"/>
        <v>0.83803180286511869</v>
      </c>
      <c r="I81" s="4">
        <f t="shared" si="16"/>
        <v>0.71814209034635046</v>
      </c>
      <c r="J81" s="4">
        <f t="shared" si="16"/>
        <v>0.43228584158574052</v>
      </c>
      <c r="K81" s="4">
        <f t="shared" si="16"/>
        <v>0.18985090015554201</v>
      </c>
      <c r="L81" s="4">
        <f t="shared" si="16"/>
        <v>5.5580572921529924E-2</v>
      </c>
      <c r="M81" s="4">
        <f t="shared" si="16"/>
        <v>9.0647133436412685E-3</v>
      </c>
      <c r="N81" s="4">
        <f t="shared" si="16"/>
        <v>2.6261468205604462E-3</v>
      </c>
      <c r="O81" s="4">
        <f t="shared" si="16"/>
        <v>5.3938350336981669E-4</v>
      </c>
      <c r="P81" s="4">
        <f t="shared" si="16"/>
        <v>6.4667908947288282E-5</v>
      </c>
      <c r="Q81" s="4">
        <f t="shared" si="16"/>
        <v>2.908589404079545E-6</v>
      </c>
      <c r="R81" s="4">
        <f t="shared" si="16"/>
        <v>1.1566080361957562E-8</v>
      </c>
    </row>
    <row r="82" spans="1:18" ht="17" x14ac:dyDescent="0.25">
      <c r="B82" s="2">
        <v>5</v>
      </c>
      <c r="C82" s="4">
        <f t="shared" si="17"/>
        <v>0.9999999973024658</v>
      </c>
      <c r="D82" s="4">
        <f t="shared" si="16"/>
        <v>0.99998597186821458</v>
      </c>
      <c r="E82" s="4">
        <f t="shared" si="16"/>
        <v>0.99939466198288951</v>
      </c>
      <c r="F82" s="4">
        <f t="shared" si="16"/>
        <v>0.99501900416863198</v>
      </c>
      <c r="G82" s="4">
        <f t="shared" si="16"/>
        <v>0.97960966156969809</v>
      </c>
      <c r="H82" s="4">
        <f t="shared" si="16"/>
        <v>0.9435684177196777</v>
      </c>
      <c r="I82" s="4">
        <f t="shared" si="16"/>
        <v>0.87882679984949597</v>
      </c>
      <c r="J82" s="4">
        <f t="shared" si="16"/>
        <v>0.65968513001384788</v>
      </c>
      <c r="K82" s="4">
        <f t="shared" si="16"/>
        <v>0.38158827984218407</v>
      </c>
      <c r="L82" s="4">
        <f t="shared" si="16"/>
        <v>0.15456492893896631</v>
      </c>
      <c r="M82" s="4">
        <f t="shared" si="16"/>
        <v>3.7206768150234715E-2</v>
      </c>
      <c r="N82" s="4">
        <f t="shared" si="16"/>
        <v>1.359664431510673E-2</v>
      </c>
      <c r="O82" s="4">
        <f t="shared" si="16"/>
        <v>3.6672009223747064E-3</v>
      </c>
      <c r="P82" s="4">
        <f t="shared" si="16"/>
        <v>6.1587567404314085E-4</v>
      </c>
      <c r="Q82" s="4">
        <f t="shared" si="16"/>
        <v>4.3745256165974231E-5</v>
      </c>
      <c r="R82" s="4">
        <f t="shared" si="16"/>
        <v>3.7107532136903328E-7</v>
      </c>
    </row>
    <row r="83" spans="1:18" x14ac:dyDescent="0.2">
      <c r="B83" s="3">
        <v>6</v>
      </c>
      <c r="C83" s="4">
        <f t="shared" si="17"/>
        <v>0.99999999997180788</v>
      </c>
      <c r="D83" s="4">
        <f t="shared" si="16"/>
        <v>0.99999934792005907</v>
      </c>
      <c r="E83" s="4">
        <f t="shared" si="16"/>
        <v>0.9999426130910285</v>
      </c>
      <c r="F83" s="4">
        <f t="shared" si="16"/>
        <v>0.99926748701650236</v>
      </c>
      <c r="G83" s="4">
        <f t="shared" si="16"/>
        <v>0.99584899039256269</v>
      </c>
      <c r="H83" s="4">
        <f t="shared" si="16"/>
        <v>0.98506699357176553</v>
      </c>
      <c r="I83" s="4">
        <f t="shared" si="16"/>
        <v>0.95996729812221371</v>
      </c>
      <c r="J83" s="4">
        <f t="shared" si="16"/>
        <v>0.83808941521315383</v>
      </c>
      <c r="K83" s="4">
        <f t="shared" si="16"/>
        <v>0.6071507949555508</v>
      </c>
      <c r="L83" s="4">
        <f t="shared" si="16"/>
        <v>0.32929666207495972</v>
      </c>
      <c r="M83" s="4">
        <f t="shared" si="16"/>
        <v>0.1145797860019465</v>
      </c>
      <c r="N83" s="4">
        <f t="shared" si="16"/>
        <v>5.2422907014020768E-2</v>
      </c>
      <c r="O83" s="4">
        <f t="shared" si="16"/>
        <v>1.8455430651598714E-2</v>
      </c>
      <c r="P83" s="4">
        <f t="shared" si="16"/>
        <v>4.3202561808262157E-3</v>
      </c>
      <c r="Q83" s="4">
        <f t="shared" si="16"/>
        <v>4.8265045508344217E-4</v>
      </c>
      <c r="R83" s="4">
        <f t="shared" si="16"/>
        <v>8.7043074695539372E-6</v>
      </c>
    </row>
    <row r="84" spans="1:18" ht="17" x14ac:dyDescent="0.25">
      <c r="B84" s="2">
        <v>7</v>
      </c>
      <c r="C84" s="4">
        <f t="shared" si="17"/>
        <v>0.99999999999978506</v>
      </c>
      <c r="D84" s="4">
        <f t="shared" si="16"/>
        <v>0.99999997783287276</v>
      </c>
      <c r="E84" s="4">
        <f t="shared" si="16"/>
        <v>0.99999600777695552</v>
      </c>
      <c r="F84" s="4">
        <f t="shared" si="16"/>
        <v>0.99992062404240523</v>
      </c>
      <c r="G84" s="4">
        <f t="shared" si="16"/>
        <v>0.99937420262492882</v>
      </c>
      <c r="H84" s="4">
        <f t="shared" si="16"/>
        <v>0.99705562604673714</v>
      </c>
      <c r="I84" s="4">
        <f t="shared" si="16"/>
        <v>0.99007012003985784</v>
      </c>
      <c r="J84" s="4">
        <f t="shared" si="16"/>
        <v>0.94092132057020628</v>
      </c>
      <c r="K84" s="4">
        <f t="shared" si="16"/>
        <v>0.80210539624798871</v>
      </c>
      <c r="L84" s="4">
        <f t="shared" si="16"/>
        <v>0.55590893565439936</v>
      </c>
      <c r="M84" s="4">
        <f t="shared" si="16"/>
        <v>0.27086924541577706</v>
      </c>
      <c r="N84" s="4">
        <f t="shared" si="16"/>
        <v>0.15337870721661812</v>
      </c>
      <c r="O84" s="4">
        <f t="shared" si="16"/>
        <v>6.9823992124701778E-2</v>
      </c>
      <c r="P84" s="4">
        <f t="shared" si="16"/>
        <v>2.2610617045114207E-2</v>
      </c>
      <c r="Q84" s="4">
        <f t="shared" si="16"/>
        <v>3.9484032723056985E-3</v>
      </c>
      <c r="R84" s="4">
        <f t="shared" si="16"/>
        <v>1.5061768089509551E-4</v>
      </c>
    </row>
    <row r="85" spans="1:18" x14ac:dyDescent="0.2">
      <c r="B85" s="3">
        <v>8</v>
      </c>
      <c r="C85" s="4">
        <f t="shared" si="17"/>
        <v>0.99999999999999889</v>
      </c>
      <c r="D85" s="4">
        <f t="shared" si="16"/>
        <v>0.99999999946303375</v>
      </c>
      <c r="E85" s="4">
        <f t="shared" si="16"/>
        <v>0.99999980163494073</v>
      </c>
      <c r="F85" s="4">
        <f t="shared" si="16"/>
        <v>0.99999383929185348</v>
      </c>
      <c r="G85" s="4">
        <f t="shared" si="16"/>
        <v>0.99993219628964192</v>
      </c>
      <c r="H85" s="4">
        <f t="shared" si="16"/>
        <v>0.99958104192869213</v>
      </c>
      <c r="I85" s="4">
        <f t="shared" si="16"/>
        <v>0.99821347855953235</v>
      </c>
      <c r="J85" s="4">
        <f t="shared" si="16"/>
        <v>0.98414057701960977</v>
      </c>
      <c r="K85" s="4">
        <f t="shared" si="16"/>
        <v>0.92497002085749824</v>
      </c>
      <c r="L85" s="4">
        <f t="shared" si="16"/>
        <v>0.77020879127347586</v>
      </c>
      <c r="M85" s="4">
        <f t="shared" si="16"/>
        <v>0.50106464952019703</v>
      </c>
      <c r="N85" s="4">
        <f t="shared" si="16"/>
        <v>0.34478833082597138</v>
      </c>
      <c r="O85" s="4">
        <f t="shared" si="16"/>
        <v>0.19993241909755233</v>
      </c>
      <c r="P85" s="4">
        <f t="shared" si="16"/>
        <v>8.8460614870131668E-2</v>
      </c>
      <c r="Q85" s="4">
        <f t="shared" si="16"/>
        <v>2.3903381196630775E-2</v>
      </c>
      <c r="R85" s="4">
        <f t="shared" si="16"/>
        <v>1.9128370643856781E-3</v>
      </c>
    </row>
    <row r="86" spans="1:18" ht="17" x14ac:dyDescent="0.25">
      <c r="B86" s="2">
        <v>9</v>
      </c>
      <c r="C86" s="4">
        <f t="shared" si="17"/>
        <v>1</v>
      </c>
      <c r="D86" s="4">
        <f t="shared" si="16"/>
        <v>0.99999999999120703</v>
      </c>
      <c r="E86" s="4">
        <f t="shared" si="16"/>
        <v>0.99999999332587253</v>
      </c>
      <c r="F86" s="4">
        <f t="shared" si="16"/>
        <v>0.99999967557364944</v>
      </c>
      <c r="G86" s="4">
        <f t="shared" si="16"/>
        <v>0.99999500367760907</v>
      </c>
      <c r="H86" s="4">
        <f t="shared" si="16"/>
        <v>0.99995933956927363</v>
      </c>
      <c r="I86" s="4">
        <f t="shared" si="16"/>
        <v>0.99978000368920228</v>
      </c>
      <c r="J86" s="4">
        <f t="shared" si="16"/>
        <v>0.99705765149495851</v>
      </c>
      <c r="K86" s="4">
        <f t="shared" si="16"/>
        <v>0.98003274465421919</v>
      </c>
      <c r="L86" s="4">
        <f t="shared" si="16"/>
        <v>0.91432001080518921</v>
      </c>
      <c r="M86" s="4">
        <f t="shared" si="16"/>
        <v>0.74216679374031713</v>
      </c>
      <c r="N86" s="4">
        <f t="shared" si="16"/>
        <v>0.6028560761992503</v>
      </c>
      <c r="O86" s="4">
        <f t="shared" si="16"/>
        <v>0.43427484051672038</v>
      </c>
      <c r="P86" s="4">
        <f t="shared" si="16"/>
        <v>0.25704863886730994</v>
      </c>
      <c r="Q86" s="4">
        <f t="shared" si="16"/>
        <v>0.1056072051162712</v>
      </c>
      <c r="R86" s="4">
        <f t="shared" si="16"/>
        <v>1.747371473674442E-2</v>
      </c>
    </row>
    <row r="87" spans="1:18" x14ac:dyDescent="0.2">
      <c r="B87" s="3">
        <v>10</v>
      </c>
      <c r="C87" s="4">
        <f t="shared" si="17"/>
        <v>1</v>
      </c>
      <c r="D87" s="4">
        <f t="shared" si="16"/>
        <v>0.99999999999991263</v>
      </c>
      <c r="E87" s="4">
        <f t="shared" si="16"/>
        <v>0.99999999986358534</v>
      </c>
      <c r="F87" s="4">
        <f t="shared" si="16"/>
        <v>0.9999999896062477</v>
      </c>
      <c r="G87" s="4">
        <f t="shared" si="16"/>
        <v>0.99999977562854159</v>
      </c>
      <c r="H87" s="4">
        <f t="shared" si="16"/>
        <v>0.99999759015860312</v>
      </c>
      <c r="I87" s="4">
        <f t="shared" si="16"/>
        <v>0.99998341493024878</v>
      </c>
      <c r="J87" s="4">
        <f t="shared" si="16"/>
        <v>0.99966353387305995</v>
      </c>
      <c r="K87" s="4">
        <f t="shared" si="16"/>
        <v>0.99668957247627366</v>
      </c>
      <c r="L87" s="4">
        <f t="shared" si="16"/>
        <v>0.97973503120299843</v>
      </c>
      <c r="M87" s="4">
        <f t="shared" si="16"/>
        <v>0.91262160719432717</v>
      </c>
      <c r="N87" s="4">
        <f t="shared" si="16"/>
        <v>0.83771521213866884</v>
      </c>
      <c r="O87" s="4">
        <f t="shared" si="16"/>
        <v>0.71917990726877101</v>
      </c>
      <c r="P87" s="4">
        <f t="shared" si="16"/>
        <v>0.5483895329063494</v>
      </c>
      <c r="Q87" s="4">
        <f t="shared" si="16"/>
        <v>0.33141414592947377</v>
      </c>
      <c r="R87" s="4">
        <f t="shared" si="16"/>
        <v>0.11022329996816785</v>
      </c>
    </row>
    <row r="88" spans="1:18" x14ac:dyDescent="0.2">
      <c r="B88" s="3">
        <v>11</v>
      </c>
      <c r="C88" s="4">
        <f t="shared" si="17"/>
        <v>1</v>
      </c>
      <c r="D88" s="4">
        <f t="shared" si="16"/>
        <v>0.99999999999999956</v>
      </c>
      <c r="E88" s="4">
        <f t="shared" si="16"/>
        <v>0.99999999999871969</v>
      </c>
      <c r="F88" s="4">
        <f t="shared" si="16"/>
        <v>0.99999999984693877</v>
      </c>
      <c r="G88" s="4">
        <f t="shared" si="16"/>
        <v>0.99999999536254192</v>
      </c>
      <c r="H88" s="4">
        <f t="shared" si="16"/>
        <v>0.99999993416441757</v>
      </c>
      <c r="I88" s="4">
        <f t="shared" si="16"/>
        <v>0.99999942261742714</v>
      </c>
      <c r="J88" s="4">
        <f t="shared" si="16"/>
        <v>0.99998214541932562</v>
      </c>
      <c r="K88" s="4">
        <f t="shared" si="16"/>
        <v>0.99974338912184546</v>
      </c>
      <c r="L88" s="4">
        <f t="shared" si="16"/>
        <v>0.99773091684520732</v>
      </c>
      <c r="M88" s="4">
        <f t="shared" si="16"/>
        <v>0.98565702575073721</v>
      </c>
      <c r="N88" s="4">
        <f t="shared" si="16"/>
        <v>0.96725322950300763</v>
      </c>
      <c r="O88" s="4">
        <f t="shared" si="16"/>
        <v>0.92910554842817894</v>
      </c>
      <c r="P88" s="4">
        <f t="shared" si="16"/>
        <v>0.85352467843069302</v>
      </c>
      <c r="Q88" s="4">
        <f t="shared" si="16"/>
        <v>0.70963741755895637</v>
      </c>
      <c r="R88" s="4">
        <f t="shared" si="16"/>
        <v>0.44527044334020388</v>
      </c>
    </row>
    <row r="89" spans="1:18" x14ac:dyDescent="0.2">
      <c r="B89" s="3">
        <v>12</v>
      </c>
      <c r="C89" s="4">
        <f t="shared" si="17"/>
        <v>1</v>
      </c>
      <c r="D89" s="4">
        <f t="shared" si="16"/>
        <v>1</v>
      </c>
      <c r="E89" s="4">
        <f t="shared" si="16"/>
        <v>1</v>
      </c>
      <c r="F89" s="4">
        <f t="shared" si="16"/>
        <v>1</v>
      </c>
      <c r="G89" s="4">
        <f t="shared" si="16"/>
        <v>1</v>
      </c>
      <c r="H89" s="4">
        <f t="shared" si="16"/>
        <v>1</v>
      </c>
      <c r="I89" s="4">
        <f t="shared" si="16"/>
        <v>1</v>
      </c>
      <c r="J89" s="4">
        <f t="shared" si="16"/>
        <v>1</v>
      </c>
      <c r="K89" s="4">
        <f t="shared" si="16"/>
        <v>1</v>
      </c>
      <c r="L89" s="4">
        <f t="shared" si="16"/>
        <v>1</v>
      </c>
      <c r="M89" s="4">
        <f t="shared" si="16"/>
        <v>1</v>
      </c>
      <c r="N89" s="4">
        <f t="shared" si="16"/>
        <v>1</v>
      </c>
      <c r="O89" s="4">
        <f t="shared" si="16"/>
        <v>1</v>
      </c>
      <c r="P89" s="4">
        <f t="shared" si="16"/>
        <v>1</v>
      </c>
      <c r="Q89" s="4">
        <f t="shared" si="16"/>
        <v>1</v>
      </c>
      <c r="R89" s="4">
        <f t="shared" si="16"/>
        <v>1</v>
      </c>
    </row>
    <row r="90" spans="1:18" ht="17" x14ac:dyDescent="0.25">
      <c r="D90" s="1"/>
    </row>
    <row r="91" spans="1:18" x14ac:dyDescent="0.2">
      <c r="A91">
        <v>13</v>
      </c>
      <c r="B91" s="3">
        <v>0</v>
      </c>
      <c r="C91" s="4">
        <f>_xlfn.BINOM.DIST($B91,$A$91,C$6,TRUE)</f>
        <v>0.85385300078039017</v>
      </c>
      <c r="D91" s="4">
        <f t="shared" ref="D91:R91" si="18">_xlfn.BINOM.DIST($B91,$A$91,D$6,TRUE)</f>
        <v>0.4989211607722307</v>
      </c>
      <c r="E91" s="4">
        <f t="shared" si="18"/>
        <v>0.24665469421277053</v>
      </c>
      <c r="F91" s="4">
        <f t="shared" si="18"/>
        <v>0.11711524436263196</v>
      </c>
      <c r="G91" s="4">
        <f t="shared" si="18"/>
        <v>5.3146119702561993E-2</v>
      </c>
      <c r="H91" s="4">
        <f t="shared" si="18"/>
        <v>2.2914844160955256E-2</v>
      </c>
      <c r="I91" s="4">
        <f t="shared" si="18"/>
        <v>9.3212331426364269E-3</v>
      </c>
      <c r="J91" s="4">
        <f t="shared" si="18"/>
        <v>1.2484180711990899E-3</v>
      </c>
      <c r="K91" s="4">
        <f t="shared" si="18"/>
        <v>1.1563103757637921E-4</v>
      </c>
      <c r="L91" s="4">
        <f t="shared" si="18"/>
        <v>6.2711181489593607E-6</v>
      </c>
      <c r="M91" s="4">
        <f t="shared" si="18"/>
        <v>1.4564499699769569E-7</v>
      </c>
      <c r="N91" s="4">
        <f t="shared" si="18"/>
        <v>1.3367503977784809E-8</v>
      </c>
      <c r="O91" s="4">
        <f t="shared" si="18"/>
        <v>7.1509850435613119E-10</v>
      </c>
      <c r="P91" s="4">
        <f t="shared" si="18"/>
        <v>1.6231164376440215E-11</v>
      </c>
      <c r="Q91" s="4">
        <f t="shared" si="18"/>
        <v>7.6090118844049057E-14</v>
      </c>
      <c r="R91" s="4">
        <f t="shared" si="18"/>
        <v>7.0261678726418233E-18</v>
      </c>
    </row>
    <row r="92" spans="1:18" ht="17" x14ac:dyDescent="0.25">
      <c r="B92" s="2">
        <v>1</v>
      </c>
      <c r="C92" s="4">
        <f t="shared" ref="C92:R104" si="19">_xlfn.BINOM.DIST($B92,$A$91,C$6,TRUE)</f>
        <v>0.98958167844918177</v>
      </c>
      <c r="D92" s="4">
        <f t="shared" si="19"/>
        <v>0.85526935754962874</v>
      </c>
      <c r="E92" s="4">
        <f t="shared" si="19"/>
        <v>0.61118677436257784</v>
      </c>
      <c r="F92" s="4">
        <f t="shared" si="19"/>
        <v>0.39018525416862526</v>
      </c>
      <c r="G92" s="4">
        <f t="shared" si="19"/>
        <v>0.22812228561320266</v>
      </c>
      <c r="H92" s="4">
        <f t="shared" si="19"/>
        <v>0.12331710765065577</v>
      </c>
      <c r="I92" s="4">
        <f t="shared" si="19"/>
        <v>6.1769730678828218E-2</v>
      </c>
      <c r="J92" s="4">
        <f t="shared" si="19"/>
        <v>1.2162137623782199E-2</v>
      </c>
      <c r="K92" s="4">
        <f t="shared" si="19"/>
        <v>1.6313934241094185E-3</v>
      </c>
      <c r="L92" s="4">
        <f t="shared" si="19"/>
        <v>1.2962328088677325E-4</v>
      </c>
      <c r="M92" s="4">
        <f t="shared" si="19"/>
        <v>4.6076069780592104E-6</v>
      </c>
      <c r="N92" s="4">
        <f t="shared" si="19"/>
        <v>5.4053199692293152E-7</v>
      </c>
      <c r="O92" s="4">
        <f t="shared" si="19"/>
        <v>3.8388707583082707E-8</v>
      </c>
      <c r="P92" s="4">
        <f t="shared" si="19"/>
        <v>1.2317074829567764E-9</v>
      </c>
      <c r="Q92" s="4">
        <f t="shared" si="19"/>
        <v>9.1887521622357926E-12</v>
      </c>
      <c r="R92" s="4">
        <f t="shared" si="19"/>
        <v>1.821783279859341E-15</v>
      </c>
    </row>
    <row r="93" spans="1:18" x14ac:dyDescent="0.2">
      <c r="B93" s="3">
        <v>2</v>
      </c>
      <c r="C93" s="4">
        <f t="shared" si="19"/>
        <v>0.99953958451185276</v>
      </c>
      <c r="D93" s="4">
        <f t="shared" si="19"/>
        <v>0.97273885342375443</v>
      </c>
      <c r="E93" s="4">
        <f t="shared" si="19"/>
        <v>0.85983766581187615</v>
      </c>
      <c r="F93" s="4">
        <f t="shared" si="19"/>
        <v>0.68404661201815453</v>
      </c>
      <c r="G93" s="4">
        <f t="shared" si="19"/>
        <v>0.49400746413151742</v>
      </c>
      <c r="H93" s="4">
        <f t="shared" si="19"/>
        <v>0.32635542121748423</v>
      </c>
      <c r="I93" s="4">
        <f t="shared" si="19"/>
        <v>0.19797710804929605</v>
      </c>
      <c r="J93" s="4">
        <f t="shared" si="19"/>
        <v>5.6196674261151214E-2</v>
      </c>
      <c r="K93" s="4">
        <f t="shared" si="19"/>
        <v>1.0801950690704554E-2</v>
      </c>
      <c r="L93" s="4">
        <f t="shared" si="19"/>
        <v>1.2494645073822942E-3</v>
      </c>
      <c r="M93" s="4">
        <f t="shared" si="19"/>
        <v>6.7698119887504764E-5</v>
      </c>
      <c r="N93" s="4">
        <f t="shared" si="19"/>
        <v>1.0135640221854849E-5</v>
      </c>
      <c r="O93" s="4">
        <f t="shared" si="19"/>
        <v>9.5443301952320902E-7</v>
      </c>
      <c r="P93" s="4">
        <f t="shared" si="19"/>
        <v>4.3241566658291969E-8</v>
      </c>
      <c r="Q93" s="4">
        <f t="shared" si="19"/>
        <v>5.1288667961951664E-10</v>
      </c>
      <c r="R93" s="4">
        <f t="shared" si="19"/>
        <v>2.1815658518056565E-13</v>
      </c>
    </row>
    <row r="94" spans="1:18" ht="17" x14ac:dyDescent="0.25">
      <c r="B94" s="2">
        <v>3</v>
      </c>
      <c r="C94" s="4">
        <f t="shared" si="19"/>
        <v>0.99998604662673651</v>
      </c>
      <c r="D94" s="4">
        <f t="shared" si="19"/>
        <v>0.99640327123551398</v>
      </c>
      <c r="E94" s="4">
        <f t="shared" si="19"/>
        <v>0.96348651091707782</v>
      </c>
      <c r="F94" s="4">
        <f t="shared" si="19"/>
        <v>0.87730178873267173</v>
      </c>
      <c r="G94" s="4">
        <f t="shared" si="19"/>
        <v>0.74091226896775475</v>
      </c>
      <c r="H94" s="4">
        <f t="shared" si="19"/>
        <v>0.57727391469414258</v>
      </c>
      <c r="I94" s="4">
        <f t="shared" si="19"/>
        <v>0.41414360760835728</v>
      </c>
      <c r="J94" s="4">
        <f t="shared" si="19"/>
        <v>0.16477277775475502</v>
      </c>
      <c r="K94" s="4">
        <f t="shared" si="19"/>
        <v>4.4708259144895957E-2</v>
      </c>
      <c r="L94" s="4">
        <f t="shared" si="19"/>
        <v>7.462249373798197E-3</v>
      </c>
      <c r="M94" s="4">
        <f t="shared" si="19"/>
        <v>6.1285617164423892E-4</v>
      </c>
      <c r="N94" s="4">
        <f t="shared" si="19"/>
        <v>1.1686251304625346E-4</v>
      </c>
      <c r="O94" s="4">
        <f t="shared" si="19"/>
        <v>1.4566244254585044E-5</v>
      </c>
      <c r="P94" s="4">
        <f t="shared" si="19"/>
        <v>9.3055310638092625E-7</v>
      </c>
      <c r="Q94" s="4">
        <f t="shared" si="19"/>
        <v>1.7527232030951563E-8</v>
      </c>
      <c r="R94" s="4">
        <f t="shared" si="19"/>
        <v>1.5978092729656606E-11</v>
      </c>
    </row>
    <row r="95" spans="1:18" x14ac:dyDescent="0.2">
      <c r="B95" s="3">
        <v>4</v>
      </c>
      <c r="C95" s="4">
        <f t="shared" si="19"/>
        <v>0.9999996946507359</v>
      </c>
      <c r="D95" s="4">
        <f t="shared" si="19"/>
        <v>0.999653658609017</v>
      </c>
      <c r="E95" s="4">
        <f t="shared" si="19"/>
        <v>0.99294479814851</v>
      </c>
      <c r="F95" s="4">
        <f t="shared" si="19"/>
        <v>0.96395573979746485</v>
      </c>
      <c r="G95" s="4">
        <f t="shared" si="19"/>
        <v>0.8972391029902973</v>
      </c>
      <c r="H95" s="4">
        <f t="shared" si="19"/>
        <v>0.78869871225135502</v>
      </c>
      <c r="I95" s="4">
        <f t="shared" si="19"/>
        <v>0.64805142006107852</v>
      </c>
      <c r="J95" s="4">
        <f t="shared" si="19"/>
        <v>0.34730672750015673</v>
      </c>
      <c r="K95" s="4">
        <f t="shared" si="19"/>
        <v>0.13018222759705902</v>
      </c>
      <c r="L95" s="4">
        <f t="shared" si="19"/>
        <v>3.0963163579993465E-2</v>
      </c>
      <c r="M95" s="4">
        <f t="shared" si="19"/>
        <v>3.8246627386535679E-3</v>
      </c>
      <c r="N95" s="4">
        <f t="shared" si="19"/>
        <v>9.2626823378049925E-4</v>
      </c>
      <c r="O95" s="4">
        <f t="shared" si="19"/>
        <v>1.5247248863891198E-4</v>
      </c>
      <c r="P95" s="4">
        <f t="shared" si="19"/>
        <v>1.3708751064176762E-5</v>
      </c>
      <c r="Q95" s="4">
        <f t="shared" si="19"/>
        <v>4.0938539825158263E-7</v>
      </c>
      <c r="R95" s="4">
        <f t="shared" si="19"/>
        <v>7.9877859379564132E-10</v>
      </c>
    </row>
    <row r="96" spans="1:18" ht="17" x14ac:dyDescent="0.25">
      <c r="B96" s="2">
        <v>5</v>
      </c>
      <c r="C96" s="4">
        <f t="shared" si="19"/>
        <v>0.99999999504209736</v>
      </c>
      <c r="D96" s="4">
        <f t="shared" si="19"/>
        <v>0.99997510378787358</v>
      </c>
      <c r="E96" s="4">
        <f t="shared" si="19"/>
        <v>0.99897293376087215</v>
      </c>
      <c r="F96" s="4">
        <f t="shared" si="19"/>
        <v>0.99193125538888949</v>
      </c>
      <c r="G96" s="4">
        <f t="shared" si="19"/>
        <v>0.96850307420883519</v>
      </c>
      <c r="H96" s="4">
        <f t="shared" si="19"/>
        <v>0.91696474784714055</v>
      </c>
      <c r="I96" s="4">
        <f t="shared" si="19"/>
        <v>0.83028716280278581</v>
      </c>
      <c r="J96" s="4">
        <f t="shared" si="19"/>
        <v>0.56825242412267429</v>
      </c>
      <c r="K96" s="4">
        <f t="shared" si="19"/>
        <v>0.28532077624911484</v>
      </c>
      <c r="L96" s="4">
        <f t="shared" si="19"/>
        <v>9.4968427867988245E-2</v>
      </c>
      <c r="M96" s="4">
        <f t="shared" si="19"/>
        <v>1.7448794311621593E-2</v>
      </c>
      <c r="N96" s="4">
        <f t="shared" si="19"/>
        <v>5.3459525594083609E-3</v>
      </c>
      <c r="O96" s="4">
        <f t="shared" si="19"/>
        <v>1.1584411269392643E-3</v>
      </c>
      <c r="P96" s="4">
        <f t="shared" si="19"/>
        <v>1.4620256156026672E-4</v>
      </c>
      <c r="Q96" s="4">
        <f t="shared" si="19"/>
        <v>6.9073158134042757E-6</v>
      </c>
      <c r="R96" s="4">
        <f t="shared" si="19"/>
        <v>2.8793763191016581E-8</v>
      </c>
    </row>
    <row r="97" spans="1:18" x14ac:dyDescent="0.2">
      <c r="B97" s="3">
        <v>6</v>
      </c>
      <c r="C97" s="4">
        <f t="shared" si="19"/>
        <v>0.99999999993956235</v>
      </c>
      <c r="D97" s="4">
        <f t="shared" si="19"/>
        <v>0.9999986512952791</v>
      </c>
      <c r="E97" s="4">
        <f t="shared" si="19"/>
        <v>0.99988667824190958</v>
      </c>
      <c r="F97" s="4">
        <f t="shared" si="19"/>
        <v>0.99862137774499826</v>
      </c>
      <c r="G97" s="4">
        <f t="shared" si="19"/>
        <v>0.99256734682403813</v>
      </c>
      <c r="H97" s="4">
        <f t="shared" si="19"/>
        <v>0.97460603257097123</v>
      </c>
      <c r="I97" s="4">
        <f t="shared" si="19"/>
        <v>0.93545637640399115</v>
      </c>
      <c r="J97" s="4">
        <f t="shared" si="19"/>
        <v>0.76635662022021689</v>
      </c>
      <c r="K97" s="4">
        <f t="shared" si="19"/>
        <v>0.49390036736743154</v>
      </c>
      <c r="L97" s="4">
        <f t="shared" si="19"/>
        <v>0.22409418018844079</v>
      </c>
      <c r="M97" s="4">
        <f t="shared" si="19"/>
        <v>6.0257737628616699E-2</v>
      </c>
      <c r="N97" s="4">
        <f t="shared" si="19"/>
        <v>2.3222451363421496E-2</v>
      </c>
      <c r="O97" s="4">
        <f t="shared" si="19"/>
        <v>6.5940873503827222E-3</v>
      </c>
      <c r="P97" s="4">
        <f t="shared" si="19"/>
        <v>1.1638276386064939E-3</v>
      </c>
      <c r="Q97" s="4">
        <f t="shared" si="19"/>
        <v>8.6722853243972547E-5</v>
      </c>
      <c r="R97" s="4">
        <f t="shared" si="19"/>
        <v>7.7040380591005273E-7</v>
      </c>
    </row>
    <row r="98" spans="1:18" ht="17" x14ac:dyDescent="0.25">
      <c r="B98" s="2">
        <v>7</v>
      </c>
      <c r="C98" s="4">
        <f t="shared" si="19"/>
        <v>0.99999999999944711</v>
      </c>
      <c r="D98" s="4">
        <f t="shared" si="19"/>
        <v>0.9999999450270135</v>
      </c>
      <c r="E98" s="4">
        <f t="shared" si="19"/>
        <v>0.99999055724741615</v>
      </c>
      <c r="F98" s="4">
        <f t="shared" si="19"/>
        <v>0.99982129496350591</v>
      </c>
      <c r="G98" s="4">
        <f t="shared" si="19"/>
        <v>0.99866182773701229</v>
      </c>
      <c r="H98" s="4">
        <f t="shared" si="19"/>
        <v>0.99403353157244623</v>
      </c>
      <c r="I98" s="4">
        <f t="shared" si="19"/>
        <v>0.98097665959497593</v>
      </c>
      <c r="J98" s="4">
        <f t="shared" si="19"/>
        <v>0.89957466806424269</v>
      </c>
      <c r="K98" s="4">
        <f t="shared" si="19"/>
        <v>0.70422259003108145</v>
      </c>
      <c r="L98" s="4">
        <f t="shared" si="19"/>
        <v>0.41947021797769013</v>
      </c>
      <c r="M98" s="4">
        <f t="shared" si="19"/>
        <v>0.1611415417505149</v>
      </c>
      <c r="N98" s="4">
        <f t="shared" si="19"/>
        <v>7.7451869000248696E-2</v>
      </c>
      <c r="O98" s="4">
        <f t="shared" si="19"/>
        <v>2.862229633835528E-2</v>
      </c>
      <c r="P98" s="4">
        <f t="shared" si="19"/>
        <v>7.0257663598716925E-3</v>
      </c>
      <c r="Q98" s="4">
        <f t="shared" si="19"/>
        <v>8.2201697094584549E-4</v>
      </c>
      <c r="R98" s="4">
        <f t="shared" si="19"/>
        <v>1.5504796324105855E-5</v>
      </c>
    </row>
    <row r="99" spans="1:18" x14ac:dyDescent="0.2">
      <c r="B99" s="3">
        <v>8</v>
      </c>
      <c r="C99" s="4">
        <f t="shared" si="19"/>
        <v>0.99999999999999623</v>
      </c>
      <c r="D99" s="4">
        <f t="shared" si="19"/>
        <v>0.99999999833653486</v>
      </c>
      <c r="E99" s="4">
        <f t="shared" si="19"/>
        <v>0.99999941435791762</v>
      </c>
      <c r="F99" s="4">
        <f t="shared" si="19"/>
        <v>0.99998270471671735</v>
      </c>
      <c r="G99" s="4">
        <f t="shared" si="19"/>
        <v>0.99981943692987663</v>
      </c>
      <c r="H99" s="4">
        <f t="shared" si="19"/>
        <v>0.99894443509316888</v>
      </c>
      <c r="I99" s="4">
        <f t="shared" si="19"/>
        <v>0.99575353281790902</v>
      </c>
      <c r="J99" s="4">
        <f t="shared" si="19"/>
        <v>0.96676297838643355</v>
      </c>
      <c r="K99" s="4">
        <f t="shared" si="19"/>
        <v>0.86328215013355558</v>
      </c>
      <c r="L99" s="4">
        <f t="shared" si="19"/>
        <v>0.64118313420234219</v>
      </c>
      <c r="M99" s="4">
        <f t="shared" si="19"/>
        <v>0.33944906020656573</v>
      </c>
      <c r="N99" s="4">
        <f t="shared" si="19"/>
        <v>0.20083298110184902</v>
      </c>
      <c r="O99" s="4">
        <f t="shared" si="19"/>
        <v>9.557505199116835E-2</v>
      </c>
      <c r="P99" s="4">
        <f t="shared" si="19"/>
        <v>3.2351148723390781E-2</v>
      </c>
      <c r="Q99" s="4">
        <f t="shared" si="19"/>
        <v>5.9023947106556065E-3</v>
      </c>
      <c r="R99" s="4">
        <f t="shared" si="19"/>
        <v>2.3506323375196389E-4</v>
      </c>
    </row>
    <row r="100" spans="1:18" ht="17" x14ac:dyDescent="0.25">
      <c r="B100" s="2">
        <v>9</v>
      </c>
      <c r="C100" s="4">
        <f t="shared" si="19"/>
        <v>1</v>
      </c>
      <c r="D100" s="4">
        <f t="shared" si="19"/>
        <v>0.99999999996369981</v>
      </c>
      <c r="E100" s="4">
        <f t="shared" si="19"/>
        <v>0.99999997375806216</v>
      </c>
      <c r="F100" s="4">
        <f t="shared" si="19"/>
        <v>0.99999878799191388</v>
      </c>
      <c r="G100" s="4">
        <f t="shared" si="19"/>
        <v>0.99998231156064854</v>
      </c>
      <c r="H100" s="4">
        <f t="shared" si="19"/>
        <v>0.99986397830003582</v>
      </c>
      <c r="I100" s="4">
        <f t="shared" si="19"/>
        <v>0.9993067877780315</v>
      </c>
      <c r="J100" s="4">
        <f t="shared" si="19"/>
        <v>0.99186395418991025</v>
      </c>
      <c r="K100" s="4">
        <f t="shared" si="19"/>
        <v>0.95238685229036157</v>
      </c>
      <c r="L100" s="4">
        <f t="shared" si="19"/>
        <v>0.82755352774953528</v>
      </c>
      <c r="M100" s="4">
        <f t="shared" si="19"/>
        <v>0.57289380032625492</v>
      </c>
      <c r="N100" s="4">
        <f t="shared" si="19"/>
        <v>0.40876848625891465</v>
      </c>
      <c r="O100" s="4">
        <f t="shared" si="19"/>
        <v>0.24631347114483401</v>
      </c>
      <c r="P100" s="4">
        <f t="shared" si="19"/>
        <v>0.11339815537979425</v>
      </c>
      <c r="Q100" s="4">
        <f t="shared" si="19"/>
        <v>3.1903819634841957E-2</v>
      </c>
      <c r="R100" s="4">
        <f t="shared" si="19"/>
        <v>2.6585143224451034E-3</v>
      </c>
    </row>
    <row r="101" spans="1:18" x14ac:dyDescent="0.2">
      <c r="B101" s="3">
        <v>10</v>
      </c>
      <c r="C101" s="4">
        <f t="shared" si="19"/>
        <v>1</v>
      </c>
      <c r="D101" s="4">
        <f t="shared" si="19"/>
        <v>0.99999999999945932</v>
      </c>
      <c r="E101" s="4">
        <f t="shared" si="19"/>
        <v>0.99999999919621563</v>
      </c>
      <c r="F101" s="4">
        <f t="shared" si="19"/>
        <v>0.99999994184817009</v>
      </c>
      <c r="G101" s="4">
        <f t="shared" si="19"/>
        <v>0.99999881131269719</v>
      </c>
      <c r="H101" s="4">
        <f t="shared" si="19"/>
        <v>0.99998794795004486</v>
      </c>
      <c r="I101" s="4">
        <f t="shared" si="19"/>
        <v>0.99992196846255355</v>
      </c>
      <c r="J101" s="4">
        <f t="shared" si="19"/>
        <v>0.99861576068647295</v>
      </c>
      <c r="K101" s="4">
        <f t="shared" si="19"/>
        <v>0.98832651236337665</v>
      </c>
      <c r="L101" s="4">
        <f t="shared" si="19"/>
        <v>0.94034995572188551</v>
      </c>
      <c r="M101" s="4">
        <f t="shared" si="19"/>
        <v>0.79294869176453597</v>
      </c>
      <c r="N101" s="4">
        <f t="shared" si="19"/>
        <v>0.661082353181351</v>
      </c>
      <c r="O101" s="4">
        <f t="shared" si="19"/>
        <v>0.49066325132828631</v>
      </c>
      <c r="P101" s="4">
        <f t="shared" si="19"/>
        <v>0.30014378391356472</v>
      </c>
      <c r="Q101" s="4">
        <f t="shared" si="19"/>
        <v>0.1277182207607</v>
      </c>
      <c r="R101" s="4">
        <f t="shared" si="19"/>
        <v>2.1918274861034183E-2</v>
      </c>
    </row>
    <row r="102" spans="1:18" x14ac:dyDescent="0.2">
      <c r="B102" s="3">
        <v>11</v>
      </c>
      <c r="C102" s="4">
        <f t="shared" si="19"/>
        <v>1</v>
      </c>
      <c r="D102" s="4">
        <f t="shared" si="19"/>
        <v>0.99999999999999512</v>
      </c>
      <c r="E102" s="4">
        <f t="shared" si="19"/>
        <v>0.99999999998492517</v>
      </c>
      <c r="F102" s="4">
        <f t="shared" si="19"/>
        <v>0.99999999828953445</v>
      </c>
      <c r="G102" s="4">
        <f t="shared" si="19"/>
        <v>0.99999995095869509</v>
      </c>
      <c r="H102" s="4">
        <f t="shared" si="19"/>
        <v>0.9999993432874319</v>
      </c>
      <c r="I102" s="4">
        <f t="shared" si="19"/>
        <v>0.99999458701528432</v>
      </c>
      <c r="J102" s="4">
        <f t="shared" si="19"/>
        <v>0.99985403808880302</v>
      </c>
      <c r="K102" s="4">
        <f t="shared" si="19"/>
        <v>0.99821012886043681</v>
      </c>
      <c r="L102" s="4">
        <f t="shared" si="19"/>
        <v>0.98689595401774621</v>
      </c>
      <c r="M102" s="4">
        <f t="shared" si="19"/>
        <v>0.93438031909065289</v>
      </c>
      <c r="N102" s="4">
        <f t="shared" si="19"/>
        <v>0.86983027740363572</v>
      </c>
      <c r="O102" s="4">
        <f t="shared" si="19"/>
        <v>0.76072839016704108</v>
      </c>
      <c r="P102" s="4">
        <f t="shared" si="19"/>
        <v>0.59352512363231025</v>
      </c>
      <c r="Q102" s="4">
        <f t="shared" si="19"/>
        <v>0.36844976868743268</v>
      </c>
      <c r="R102" s="4">
        <f t="shared" si="19"/>
        <v>0.12627875907855554</v>
      </c>
    </row>
    <row r="103" spans="1:18" x14ac:dyDescent="0.2">
      <c r="B103" s="3">
        <v>12</v>
      </c>
      <c r="C103" s="4">
        <f t="shared" si="19"/>
        <v>1</v>
      </c>
      <c r="D103" s="4">
        <f t="shared" si="19"/>
        <v>1</v>
      </c>
      <c r="E103" s="4">
        <f t="shared" si="19"/>
        <v>0.99999999999986933</v>
      </c>
      <c r="F103" s="4">
        <f t="shared" si="19"/>
        <v>0.9999999999767224</v>
      </c>
      <c r="G103" s="4">
        <f t="shared" si="19"/>
        <v>0.99999999906286252</v>
      </c>
      <c r="H103" s="4">
        <f t="shared" si="19"/>
        <v>0.9999999834041664</v>
      </c>
      <c r="I103" s="4">
        <f t="shared" si="19"/>
        <v>0.99999982558427236</v>
      </c>
      <c r="J103" s="4">
        <f t="shared" si="19"/>
        <v>0.99999282103020248</v>
      </c>
      <c r="K103" s="4">
        <f t="shared" si="19"/>
        <v>0.99987116081029614</v>
      </c>
      <c r="L103" s="4">
        <f t="shared" si="19"/>
        <v>0.99863383041416243</v>
      </c>
      <c r="M103" s="4">
        <f t="shared" si="19"/>
        <v>0.98993008463907761</v>
      </c>
      <c r="N103" s="4">
        <f t="shared" si="19"/>
        <v>0.97537180884462205</v>
      </c>
      <c r="O103" s="4">
        <f t="shared" si="19"/>
        <v>0.94313697828327381</v>
      </c>
      <c r="P103" s="4">
        <f t="shared" si="19"/>
        <v>0.87519130799722489</v>
      </c>
      <c r="Q103" s="4">
        <f t="shared" si="19"/>
        <v>0.73806972163158324</v>
      </c>
      <c r="R103" s="4">
        <f t="shared" si="19"/>
        <v>0.47185308369534124</v>
      </c>
    </row>
    <row r="104" spans="1:18" x14ac:dyDescent="0.2">
      <c r="B104" s="3">
        <v>13</v>
      </c>
      <c r="C104" s="4">
        <f t="shared" si="19"/>
        <v>1</v>
      </c>
      <c r="D104" s="4">
        <f t="shared" si="19"/>
        <v>1</v>
      </c>
      <c r="E104" s="4">
        <f t="shared" si="19"/>
        <v>1</v>
      </c>
      <c r="F104" s="4">
        <f t="shared" si="19"/>
        <v>1</v>
      </c>
      <c r="G104" s="4">
        <f t="shared" si="19"/>
        <v>1</v>
      </c>
      <c r="H104" s="4">
        <f t="shared" si="19"/>
        <v>1</v>
      </c>
      <c r="I104" s="4">
        <f t="shared" si="19"/>
        <v>1</v>
      </c>
      <c r="J104" s="4">
        <f t="shared" si="19"/>
        <v>1</v>
      </c>
      <c r="K104" s="4">
        <f t="shared" si="19"/>
        <v>1</v>
      </c>
      <c r="L104" s="4">
        <f t="shared" si="19"/>
        <v>1</v>
      </c>
      <c r="M104" s="4">
        <f t="shared" si="19"/>
        <v>1</v>
      </c>
      <c r="N104" s="4">
        <f t="shared" si="19"/>
        <v>1</v>
      </c>
      <c r="O104" s="4">
        <f t="shared" si="19"/>
        <v>1</v>
      </c>
      <c r="P104" s="4">
        <f t="shared" si="19"/>
        <v>1</v>
      </c>
      <c r="Q104" s="4">
        <f t="shared" si="19"/>
        <v>1</v>
      </c>
      <c r="R104" s="4">
        <f t="shared" si="19"/>
        <v>1</v>
      </c>
    </row>
    <row r="106" spans="1:18" x14ac:dyDescent="0.2">
      <c r="A106" s="5">
        <v>14</v>
      </c>
      <c r="B106" s="6">
        <v>0</v>
      </c>
      <c r="C106" s="4">
        <f>_xlfn.BINOM.DIST($B106,$A$106,C$6,TRUE)</f>
        <v>0.84353845653096315</v>
      </c>
      <c r="D106" s="4">
        <f t="shared" ref="D106:R120" si="20">_xlfn.BINOM.DIST($B106,$A$106,D$6,TRUE)</f>
        <v>0.47293734671921295</v>
      </c>
      <c r="E106" s="4">
        <f t="shared" si="20"/>
        <v>0.22147618302753092</v>
      </c>
      <c r="F106" s="4">
        <f t="shared" si="20"/>
        <v>9.9304357999962858E-2</v>
      </c>
      <c r="G106" s="4">
        <f t="shared" si="20"/>
        <v>4.2406351833068262E-2</v>
      </c>
      <c r="H106" s="4">
        <f t="shared" si="20"/>
        <v>1.7138470244861658E-2</v>
      </c>
      <c r="I106" s="4">
        <f t="shared" si="20"/>
        <v>6.5054750349088173E-3</v>
      </c>
      <c r="J106" s="4">
        <f t="shared" si="20"/>
        <v>7.4645413313136045E-4</v>
      </c>
      <c r="K106" s="4">
        <f t="shared" si="20"/>
        <v>5.7575006230030791E-5</v>
      </c>
      <c r="L106" s="4">
        <f t="shared" si="20"/>
        <v>2.4954033338339103E-6</v>
      </c>
      <c r="M106" s="4">
        <f t="shared" si="20"/>
        <v>4.3390557505553516E-8</v>
      </c>
      <c r="N106" s="4">
        <f t="shared" si="20"/>
        <v>3.3140715861724055E-9</v>
      </c>
      <c r="O106" s="4">
        <f t="shared" si="20"/>
        <v>1.4153229598216571E-10</v>
      </c>
      <c r="P106" s="4">
        <f t="shared" si="20"/>
        <v>2.4009138345630346E-12</v>
      </c>
      <c r="Q106" s="4">
        <f t="shared" si="20"/>
        <v>7.4507444372092587E-15</v>
      </c>
      <c r="R106" s="4">
        <f t="shared" si="20"/>
        <v>3.3669396445699408E-19</v>
      </c>
    </row>
    <row r="107" spans="1:18" ht="17" x14ac:dyDescent="0.25">
      <c r="A107" s="5"/>
      <c r="B107" s="2">
        <v>1</v>
      </c>
      <c r="C107" s="4">
        <f t="shared" ref="C107:C120" si="21">_xlfn.BINOM.DIST($B107,$A$106,C$6,TRUE)</f>
        <v>0.98794207602294271</v>
      </c>
      <c r="D107" s="4">
        <f t="shared" si="20"/>
        <v>0.83671074346146179</v>
      </c>
      <c r="E107" s="4">
        <f t="shared" si="20"/>
        <v>0.57397533962088554</v>
      </c>
      <c r="F107" s="4">
        <f t="shared" si="20"/>
        <v>0.34865676707732979</v>
      </c>
      <c r="G107" s="4">
        <f t="shared" si="20"/>
        <v>0.1927631020059804</v>
      </c>
      <c r="H107" s="4">
        <f t="shared" si="20"/>
        <v>9.8007705070172035E-2</v>
      </c>
      <c r="I107" s="4">
        <f t="shared" si="20"/>
        <v>4.5926088543095399E-2</v>
      </c>
      <c r="J107" s="4">
        <f t="shared" si="20"/>
        <v>7.7739492660795816E-3</v>
      </c>
      <c r="K107" s="4">
        <f t="shared" si="20"/>
        <v>8.7035944507891005E-4</v>
      </c>
      <c r="L107" s="4">
        <f t="shared" si="20"/>
        <v>5.5355410745590211E-5</v>
      </c>
      <c r="M107" s="4">
        <f t="shared" si="20"/>
        <v>1.4749527103955437E-6</v>
      </c>
      <c r="N107" s="4">
        <f t="shared" si="20"/>
        <v>1.4406212506874595E-7</v>
      </c>
      <c r="O107" s="4">
        <f t="shared" si="20"/>
        <v>8.1714592132176844E-9</v>
      </c>
      <c r="P107" s="4">
        <f t="shared" si="20"/>
        <v>1.9602442142084354E-10</v>
      </c>
      <c r="Q107" s="4">
        <f t="shared" si="20"/>
        <v>9.6840198613296623E-13</v>
      </c>
      <c r="R107" s="4">
        <f t="shared" si="20"/>
        <v>9.3989328679044584E-17</v>
      </c>
    </row>
    <row r="108" spans="1:18" x14ac:dyDescent="0.2">
      <c r="A108" s="5"/>
      <c r="B108" s="6">
        <v>2</v>
      </c>
      <c r="C108" s="4">
        <f t="shared" si="21"/>
        <v>0.99941929300661569</v>
      </c>
      <c r="D108" s="4">
        <f t="shared" si="20"/>
        <v>0.96662104207863009</v>
      </c>
      <c r="E108" s="4">
        <f t="shared" si="20"/>
        <v>0.83445538281273179</v>
      </c>
      <c r="F108" s="4">
        <f t="shared" si="20"/>
        <v>0.63935617671639822</v>
      </c>
      <c r="G108" s="4">
        <f t="shared" si="20"/>
        <v>0.44027738725653626</v>
      </c>
      <c r="H108" s="4">
        <f t="shared" si="20"/>
        <v>0.27517352313355803</v>
      </c>
      <c r="I108" s="4">
        <f t="shared" si="20"/>
        <v>0.15683158349322512</v>
      </c>
      <c r="J108" s="4">
        <f t="shared" si="20"/>
        <v>3.8491267769997901E-2</v>
      </c>
      <c r="K108" s="4">
        <f t="shared" si="20"/>
        <v>6.197597298292468E-3</v>
      </c>
      <c r="L108" s="4">
        <f t="shared" si="20"/>
        <v>5.7523050173387128E-4</v>
      </c>
      <c r="M108" s="4">
        <f t="shared" si="20"/>
        <v>2.3403532584041243E-5</v>
      </c>
      <c r="N108" s="4">
        <f t="shared" si="20"/>
        <v>2.9193512280480544E-6</v>
      </c>
      <c r="O108" s="4">
        <f t="shared" si="20"/>
        <v>2.1969219780227274E-7</v>
      </c>
      <c r="P108" s="4">
        <f t="shared" si="20"/>
        <v>7.4458058521723751E-9</v>
      </c>
      <c r="Q108" s="4">
        <f t="shared" si="20"/>
        <v>5.851085321885274E-11</v>
      </c>
      <c r="R108" s="4">
        <f t="shared" si="20"/>
        <v>1.2188546986941123E-14</v>
      </c>
    </row>
    <row r="109" spans="1:18" ht="17" x14ac:dyDescent="0.25">
      <c r="A109" s="5"/>
      <c r="B109" s="2">
        <v>3</v>
      </c>
      <c r="C109" s="4">
        <f t="shared" si="21"/>
        <v>0.99998065336438868</v>
      </c>
      <c r="D109" s="4">
        <f t="shared" si="20"/>
        <v>0.99517082835587756</v>
      </c>
      <c r="E109" s="4">
        <f t="shared" si="20"/>
        <v>0.95290603680873887</v>
      </c>
      <c r="F109" s="4">
        <f t="shared" si="20"/>
        <v>0.84791154145792791</v>
      </c>
      <c r="G109" s="4">
        <f t="shared" si="20"/>
        <v>0.69101774600644794</v>
      </c>
      <c r="H109" s="4">
        <f t="shared" si="20"/>
        <v>0.51402238085854657</v>
      </c>
      <c r="I109" s="4">
        <f t="shared" si="20"/>
        <v>0.34884403142155612</v>
      </c>
      <c r="J109" s="4">
        <f t="shared" si="20"/>
        <v>0.12111649806204679</v>
      </c>
      <c r="K109" s="4">
        <f t="shared" si="20"/>
        <v>2.7684579796215535E-2</v>
      </c>
      <c r="L109" s="4">
        <f t="shared" si="20"/>
        <v>3.7216558614265125E-3</v>
      </c>
      <c r="M109" s="4">
        <f t="shared" si="20"/>
        <v>2.3011160666687103E-4</v>
      </c>
      <c r="N109" s="4">
        <f t="shared" si="20"/>
        <v>3.659536653247976E-5</v>
      </c>
      <c r="O109" s="4">
        <f t="shared" si="20"/>
        <v>3.6484826991666532E-6</v>
      </c>
      <c r="P109" s="4">
        <f t="shared" si="20"/>
        <v>1.7449268961406404E-7</v>
      </c>
      <c r="Q109" s="4">
        <f t="shared" si="20"/>
        <v>2.1789313764219529E-9</v>
      </c>
      <c r="R109" s="4">
        <f t="shared" si="20"/>
        <v>9.7337272522385624E-13</v>
      </c>
    </row>
    <row r="110" spans="1:18" x14ac:dyDescent="0.2">
      <c r="A110" s="5"/>
      <c r="B110" s="6">
        <v>4</v>
      </c>
      <c r="C110" s="4">
        <f t="shared" si="21"/>
        <v>0.99999952978260598</v>
      </c>
      <c r="D110" s="4">
        <f t="shared" si="20"/>
        <v>0.99948437843460503</v>
      </c>
      <c r="E110" s="4">
        <f t="shared" si="20"/>
        <v>0.98993769618792538</v>
      </c>
      <c r="F110" s="4">
        <f t="shared" si="20"/>
        <v>0.95077740691953117</v>
      </c>
      <c r="G110" s="4">
        <f t="shared" si="20"/>
        <v>0.86564857637102188</v>
      </c>
      <c r="H110" s="4">
        <f t="shared" si="20"/>
        <v>0.73540274928313287</v>
      </c>
      <c r="I110" s="4">
        <f t="shared" si="20"/>
        <v>0.57739254807536045</v>
      </c>
      <c r="J110" s="4">
        <f t="shared" si="20"/>
        <v>0.27391347698652546</v>
      </c>
      <c r="K110" s="4">
        <f t="shared" si="20"/>
        <v>8.7267457516597008E-2</v>
      </c>
      <c r="L110" s="4">
        <f t="shared" si="20"/>
        <v>1.6813733154727416E-2</v>
      </c>
      <c r="M110" s="4">
        <f t="shared" si="20"/>
        <v>1.5697175840876591E-3</v>
      </c>
      <c r="N110" s="4">
        <f t="shared" si="20"/>
        <v>3.175303793306878E-4</v>
      </c>
      <c r="O110" s="4">
        <f t="shared" si="20"/>
        <v>4.1860648143131026E-5</v>
      </c>
      <c r="P110" s="4">
        <f t="shared" si="20"/>
        <v>2.8207041482980855E-6</v>
      </c>
      <c r="Q110" s="4">
        <f t="shared" si="20"/>
        <v>5.5897983667275721E-8</v>
      </c>
      <c r="R110" s="4">
        <f t="shared" si="20"/>
        <v>5.3489892740738574E-11</v>
      </c>
    </row>
    <row r="111" spans="1:18" ht="17" x14ac:dyDescent="0.25">
      <c r="A111" s="5"/>
      <c r="B111" s="2">
        <v>5</v>
      </c>
      <c r="C111" s="4">
        <f t="shared" si="21"/>
        <v>0.9999999914133697</v>
      </c>
      <c r="D111" s="4">
        <f t="shared" si="20"/>
        <v>0.9999583629229587</v>
      </c>
      <c r="E111" s="4">
        <f t="shared" si="20"/>
        <v>0.99835758167756217</v>
      </c>
      <c r="F111" s="4">
        <f t="shared" si="20"/>
        <v>0.98767673897774566</v>
      </c>
      <c r="G111" s="4">
        <f t="shared" si="20"/>
        <v>0.954102050904993</v>
      </c>
      <c r="H111" s="4">
        <f t="shared" si="20"/>
        <v>0.88463144559415496</v>
      </c>
      <c r="I111" s="4">
        <f t="shared" si="20"/>
        <v>0.77523738963537081</v>
      </c>
      <c r="J111" s="4">
        <f t="shared" si="20"/>
        <v>0.47941457842469265</v>
      </c>
      <c r="K111" s="4">
        <f t="shared" si="20"/>
        <v>0.20742881374189071</v>
      </c>
      <c r="L111" s="4">
        <f t="shared" si="20"/>
        <v>5.6432138345472352E-2</v>
      </c>
      <c r="M111" s="4">
        <f t="shared" si="20"/>
        <v>7.8835640168722042E-3</v>
      </c>
      <c r="N111" s="4">
        <f t="shared" si="20"/>
        <v>2.0219963717901602E-3</v>
      </c>
      <c r="O111" s="4">
        <f t="shared" si="20"/>
        <v>3.5157380153131776E-4</v>
      </c>
      <c r="P111" s="4">
        <f t="shared" si="20"/>
        <v>3.3307235512758382E-5</v>
      </c>
      <c r="Q111" s="4">
        <f t="shared" si="20"/>
        <v>1.0456627445033357E-6</v>
      </c>
      <c r="R111" s="4">
        <f t="shared" si="20"/>
        <v>2.1402982556944689E-9</v>
      </c>
    </row>
    <row r="112" spans="1:18" x14ac:dyDescent="0.2">
      <c r="A112" s="5"/>
      <c r="B112" s="6">
        <v>6</v>
      </c>
      <c r="C112" s="4">
        <f t="shared" si="21"/>
        <v>0.99999999988040089</v>
      </c>
      <c r="D112" s="4">
        <f t="shared" si="20"/>
        <v>0.99999742494109345</v>
      </c>
      <c r="E112" s="4">
        <f t="shared" si="20"/>
        <v>0.99979340320528531</v>
      </c>
      <c r="F112" s="4">
        <f t="shared" si="20"/>
        <v>0.99760394393708118</v>
      </c>
      <c r="G112" s="4">
        <f t="shared" si="20"/>
        <v>0.98770443861395796</v>
      </c>
      <c r="H112" s="4">
        <f t="shared" si="20"/>
        <v>0.96007581751778792</v>
      </c>
      <c r="I112" s="4">
        <f t="shared" si="20"/>
        <v>0.90368686035933898</v>
      </c>
      <c r="J112" s="4">
        <f t="shared" si="20"/>
        <v>0.68670288505331689</v>
      </c>
      <c r="K112" s="4">
        <f t="shared" si="20"/>
        <v>0.38917672625874711</v>
      </c>
      <c r="L112" s="4">
        <f t="shared" si="20"/>
        <v>0.14635014723134274</v>
      </c>
      <c r="M112" s="4">
        <f t="shared" si="20"/>
        <v>3.0202434704620782E-2</v>
      </c>
      <c r="N112" s="4">
        <f t="shared" si="20"/>
        <v>9.7778941428992971E-3</v>
      </c>
      <c r="O112" s="4">
        <f t="shared" si="20"/>
        <v>2.2342642274831926E-3</v>
      </c>
      <c r="P112" s="4">
        <f t="shared" si="20"/>
        <v>2.9672966295694447E-4</v>
      </c>
      <c r="Q112" s="4">
        <f t="shared" si="20"/>
        <v>1.4722853238605619E-5</v>
      </c>
      <c r="R112" s="4">
        <f t="shared" si="20"/>
        <v>6.433171643811314E-8</v>
      </c>
    </row>
    <row r="113" spans="1:18" ht="17" x14ac:dyDescent="0.25">
      <c r="A113" s="5"/>
      <c r="B113" s="2">
        <v>7</v>
      </c>
      <c r="C113" s="4">
        <f t="shared" si="21"/>
        <v>0.99999999999872369</v>
      </c>
      <c r="D113" s="4">
        <f t="shared" si="20"/>
        <v>0.99999987764946474</v>
      </c>
      <c r="E113" s="4">
        <f t="shared" si="20"/>
        <v>0.99997995327853395</v>
      </c>
      <c r="F113" s="4">
        <f t="shared" si="20"/>
        <v>0.99963881155291534</v>
      </c>
      <c r="G113" s="4">
        <f t="shared" si="20"/>
        <v>0.99743025503411853</v>
      </c>
      <c r="H113" s="4">
        <f t="shared" si="20"/>
        <v>0.98913624762415453</v>
      </c>
      <c r="I113" s="4">
        <f t="shared" si="20"/>
        <v>0.96722589244864321</v>
      </c>
      <c r="J113" s="4">
        <f t="shared" si="20"/>
        <v>0.84601035538711677</v>
      </c>
      <c r="K113" s="4">
        <f t="shared" si="20"/>
        <v>0.59862400847611619</v>
      </c>
      <c r="L113" s="4">
        <f t="shared" si="20"/>
        <v>0.30183821314553883</v>
      </c>
      <c r="M113" s="4">
        <f t="shared" si="20"/>
        <v>9.0313040552612633E-2</v>
      </c>
      <c r="N113" s="4">
        <f t="shared" si="20"/>
        <v>3.66670085839437E-2</v>
      </c>
      <c r="O113" s="4">
        <f t="shared" si="20"/>
        <v>1.0953910473282249E-2</v>
      </c>
      <c r="P113" s="4">
        <f t="shared" si="20"/>
        <v>2.030925614256043E-3</v>
      </c>
      <c r="Q113" s="4">
        <f t="shared" si="20"/>
        <v>1.5872285324934033E-4</v>
      </c>
      <c r="R113" s="4">
        <f t="shared" si="20"/>
        <v>1.4764758953820037E-6</v>
      </c>
    </row>
    <row r="114" spans="1:18" x14ac:dyDescent="0.2">
      <c r="A114" s="5"/>
      <c r="B114" s="6">
        <v>8</v>
      </c>
      <c r="C114" s="4">
        <f t="shared" si="21"/>
        <v>0.99999999999998956</v>
      </c>
      <c r="D114" s="4">
        <f t="shared" si="20"/>
        <v>0.99999999556017505</v>
      </c>
      <c r="E114" s="4">
        <f t="shared" si="20"/>
        <v>0.9999985102240776</v>
      </c>
      <c r="F114" s="4">
        <f t="shared" si="20"/>
        <v>0.9999581575214489</v>
      </c>
      <c r="G114" s="4">
        <f t="shared" si="20"/>
        <v>0.9995855072641826</v>
      </c>
      <c r="H114" s="4">
        <f t="shared" si="20"/>
        <v>0.99770649453366511</v>
      </c>
      <c r="I114" s="4">
        <f t="shared" si="20"/>
        <v>0.99128973495472539</v>
      </c>
      <c r="J114" s="4">
        <f t="shared" si="20"/>
        <v>0.93974790257208707</v>
      </c>
      <c r="K114" s="4">
        <f t="shared" si="20"/>
        <v>0.78342152619730532</v>
      </c>
      <c r="L114" s="4">
        <f t="shared" si="20"/>
        <v>0.50769422160180355</v>
      </c>
      <c r="M114" s="4">
        <f t="shared" si="20"/>
        <v>0.21426291764894159</v>
      </c>
      <c r="N114" s="4">
        <f t="shared" si="20"/>
        <v>0.10804051431247746</v>
      </c>
      <c r="O114" s="4">
        <f t="shared" si="20"/>
        <v>4.1873585737160053E-2</v>
      </c>
      <c r="P114" s="4">
        <f t="shared" si="20"/>
        <v>1.077189691908343E-2</v>
      </c>
      <c r="Q114" s="4">
        <f t="shared" si="20"/>
        <v>1.3194875592182241E-3</v>
      </c>
      <c r="R114" s="4">
        <f t="shared" si="20"/>
        <v>2.6026036645648797E-5</v>
      </c>
    </row>
    <row r="115" spans="1:18" ht="17" x14ac:dyDescent="0.25">
      <c r="A115" s="5"/>
      <c r="B115" s="2">
        <v>9</v>
      </c>
      <c r="C115" s="4">
        <f t="shared" si="21"/>
        <v>1</v>
      </c>
      <c r="D115" s="4">
        <f t="shared" si="20"/>
        <v>0.99999999987895705</v>
      </c>
      <c r="E115" s="4">
        <f t="shared" si="20"/>
        <v>0.99999991665449539</v>
      </c>
      <c r="F115" s="4">
        <f t="shared" si="20"/>
        <v>0.99999634204742205</v>
      </c>
      <c r="G115" s="4">
        <f t="shared" si="20"/>
        <v>0.99994939785526227</v>
      </c>
      <c r="H115" s="4">
        <f t="shared" si="20"/>
        <v>0.99963217984844888</v>
      </c>
      <c r="I115" s="4">
        <f t="shared" si="20"/>
        <v>0.99823342051967778</v>
      </c>
      <c r="J115" s="4">
        <f t="shared" si="20"/>
        <v>0.98177135383884839</v>
      </c>
      <c r="K115" s="4">
        <f t="shared" si="20"/>
        <v>0.90764916343147239</v>
      </c>
      <c r="L115" s="4">
        <f t="shared" si="20"/>
        <v>0.71534364120264127</v>
      </c>
      <c r="M115" s="4">
        <f t="shared" si="20"/>
        <v>0.40899691718302378</v>
      </c>
      <c r="N115" s="4">
        <f t="shared" si="20"/>
        <v>0.25238435154038885</v>
      </c>
      <c r="O115" s="4">
        <f t="shared" si="20"/>
        <v>0.12540919991006186</v>
      </c>
      <c r="P115" s="4">
        <f t="shared" si="20"/>
        <v>4.4339621948005968E-2</v>
      </c>
      <c r="Q115" s="4">
        <f t="shared" si="20"/>
        <v>8.4484542392319287E-3</v>
      </c>
      <c r="R115" s="4">
        <f t="shared" si="20"/>
        <v>3.5119500992213939E-4</v>
      </c>
    </row>
    <row r="116" spans="1:18" x14ac:dyDescent="0.2">
      <c r="A116" s="5"/>
      <c r="B116" s="6">
        <v>10</v>
      </c>
      <c r="C116" s="4">
        <f t="shared" si="21"/>
        <v>1</v>
      </c>
      <c r="D116" s="4">
        <f t="shared" si="20"/>
        <v>0.99999999999759692</v>
      </c>
      <c r="E116" s="4">
        <f t="shared" si="20"/>
        <v>0.99999999659948879</v>
      </c>
      <c r="F116" s="4">
        <f t="shared" si="20"/>
        <v>0.99999976636971066</v>
      </c>
      <c r="G116" s="4">
        <f t="shared" si="20"/>
        <v>0.99999547704280323</v>
      </c>
      <c r="H116" s="4">
        <f t="shared" si="20"/>
        <v>0.99995669768067064</v>
      </c>
      <c r="I116" s="4">
        <f t="shared" si="20"/>
        <v>0.99973613468137312</v>
      </c>
      <c r="J116" s="4">
        <f t="shared" si="20"/>
        <v>0.99590099433033497</v>
      </c>
      <c r="K116" s="4">
        <f t="shared" si="20"/>
        <v>0.9702819278339172</v>
      </c>
      <c r="L116" s="4">
        <f t="shared" si="20"/>
        <v>0.87243748236829288</v>
      </c>
      <c r="M116" s="4">
        <f t="shared" si="20"/>
        <v>0.6384525535835478</v>
      </c>
      <c r="N116" s="4">
        <f t="shared" si="20"/>
        <v>0.47132214014632506</v>
      </c>
      <c r="O116" s="4">
        <f t="shared" si="20"/>
        <v>0.29467517963874296</v>
      </c>
      <c r="P116" s="4">
        <f t="shared" si="20"/>
        <v>0.1410215687525096</v>
      </c>
      <c r="Q116" s="4">
        <f t="shared" si="20"/>
        <v>4.1285965793085966E-2</v>
      </c>
      <c r="R116" s="4">
        <f t="shared" si="20"/>
        <v>3.5814420474542925E-3</v>
      </c>
    </row>
    <row r="117" spans="1:18" x14ac:dyDescent="0.2">
      <c r="A117" s="5"/>
      <c r="B117" s="6">
        <v>11</v>
      </c>
      <c r="C117" s="4">
        <f t="shared" si="21"/>
        <v>1</v>
      </c>
      <c r="D117" s="4">
        <f t="shared" si="20"/>
        <v>0.99999999999996714</v>
      </c>
      <c r="E117" s="4">
        <f t="shared" si="20"/>
        <v>0.99999999990441379</v>
      </c>
      <c r="F117" s="4">
        <f t="shared" si="20"/>
        <v>0.99999998970593174</v>
      </c>
      <c r="G117" s="4">
        <f t="shared" si="20"/>
        <v>0.99999972065903187</v>
      </c>
      <c r="H117" s="4">
        <f t="shared" si="20"/>
        <v>0.99999647075078335</v>
      </c>
      <c r="I117" s="4">
        <f t="shared" si="20"/>
        <v>0.99997265040287542</v>
      </c>
      <c r="J117" s="4">
        <f t="shared" si="20"/>
        <v>0.9993561515108742</v>
      </c>
      <c r="K117" s="4">
        <f t="shared" si="20"/>
        <v>0.99324776268959281</v>
      </c>
      <c r="L117" s="4">
        <f t="shared" si="20"/>
        <v>0.95887153936377434</v>
      </c>
      <c r="M117" s="4">
        <f t="shared" si="20"/>
        <v>0.83508400217753276</v>
      </c>
      <c r="N117" s="4">
        <f t="shared" si="20"/>
        <v>0.71283513855453995</v>
      </c>
      <c r="O117" s="4">
        <f t="shared" si="20"/>
        <v>0.54411454360725287</v>
      </c>
      <c r="P117" s="4">
        <f t="shared" si="20"/>
        <v>0.34354075168476161</v>
      </c>
      <c r="Q117" s="4">
        <f t="shared" si="20"/>
        <v>0.15129065393368563</v>
      </c>
      <c r="R117" s="4">
        <f t="shared" si="20"/>
        <v>2.691922926473779E-2</v>
      </c>
    </row>
    <row r="118" spans="1:18" x14ac:dyDescent="0.2">
      <c r="A118" s="5"/>
      <c r="B118" s="6">
        <v>12</v>
      </c>
      <c r="C118" s="4">
        <f t="shared" si="21"/>
        <v>1</v>
      </c>
      <c r="D118" s="4">
        <f t="shared" si="20"/>
        <v>0.99999999999999978</v>
      </c>
      <c r="E118" s="4">
        <f t="shared" si="20"/>
        <v>0.99999999999834377</v>
      </c>
      <c r="F118" s="4">
        <f t="shared" si="20"/>
        <v>0.99999999972013487</v>
      </c>
      <c r="G118" s="4">
        <f t="shared" si="20"/>
        <v>0.99999998934197232</v>
      </c>
      <c r="H118" s="4">
        <f t="shared" si="20"/>
        <v>0.99999982204353999</v>
      </c>
      <c r="I118" s="4">
        <f t="shared" si="20"/>
        <v>0.99999824311735241</v>
      </c>
      <c r="J118" s="4">
        <f t="shared" si="20"/>
        <v>0.99993701918512456</v>
      </c>
      <c r="K118" s="4">
        <f t="shared" si="20"/>
        <v>0.99903718988891077</v>
      </c>
      <c r="L118" s="4">
        <f t="shared" si="20"/>
        <v>0.99156668979340812</v>
      </c>
      <c r="M118" s="4">
        <f t="shared" si="20"/>
        <v>0.9509297052428396</v>
      </c>
      <c r="N118" s="4">
        <f t="shared" si="20"/>
        <v>0.89599613387848509</v>
      </c>
      <c r="O118" s="4">
        <f t="shared" si="20"/>
        <v>0.79683069792700589</v>
      </c>
      <c r="P118" s="4">
        <f t="shared" si="20"/>
        <v>0.63518918562356852</v>
      </c>
      <c r="Q118" s="4">
        <f t="shared" si="20"/>
        <v>0.40464295447972387</v>
      </c>
      <c r="R118" s="4">
        <f t="shared" si="20"/>
        <v>0.14283868071419192</v>
      </c>
    </row>
    <row r="119" spans="1:18" x14ac:dyDescent="0.2">
      <c r="B119" s="6">
        <v>13</v>
      </c>
      <c r="C119" s="4">
        <f t="shared" si="21"/>
        <v>1</v>
      </c>
      <c r="D119" s="4">
        <f t="shared" si="20"/>
        <v>1</v>
      </c>
      <c r="E119" s="4">
        <f t="shared" si="20"/>
        <v>0.99999999999998668</v>
      </c>
      <c r="F119" s="4">
        <f t="shared" si="20"/>
        <v>0.99999999999645994</v>
      </c>
      <c r="G119" s="4">
        <f t="shared" si="20"/>
        <v>0.99999999981062326</v>
      </c>
      <c r="H119" s="4">
        <f t="shared" si="20"/>
        <v>0.99999999581652221</v>
      </c>
      <c r="I119" s="4">
        <f t="shared" si="20"/>
        <v>0.99999994731249697</v>
      </c>
      <c r="J119" s="4">
        <f t="shared" si="20"/>
        <v>0.99999711347982378</v>
      </c>
      <c r="K119" s="4">
        <f t="shared" si="20"/>
        <v>0.99993531241963352</v>
      </c>
      <c r="L119" s="4">
        <f t="shared" si="20"/>
        <v>0.99917745661575896</v>
      </c>
      <c r="M119" s="4">
        <f t="shared" si="20"/>
        <v>0.99293011382340368</v>
      </c>
      <c r="N119" s="4">
        <f t="shared" si="20"/>
        <v>0.98147762999586341</v>
      </c>
      <c r="O119" s="4">
        <f t="shared" si="20"/>
        <v>0.9543913075414483</v>
      </c>
      <c r="P119" s="4">
        <f t="shared" si="20"/>
        <v>0.89365300971827533</v>
      </c>
      <c r="Q119" s="4">
        <f t="shared" si="20"/>
        <v>0.7637179344894186</v>
      </c>
      <c r="R119" s="4">
        <f t="shared" si="20"/>
        <v>0.49716188392466037</v>
      </c>
    </row>
    <row r="120" spans="1:18" x14ac:dyDescent="0.2">
      <c r="B120" s="6">
        <v>14</v>
      </c>
      <c r="C120" s="4">
        <f t="shared" si="21"/>
        <v>1</v>
      </c>
      <c r="D120" s="4">
        <f t="shared" si="20"/>
        <v>1</v>
      </c>
      <c r="E120" s="4">
        <f t="shared" si="20"/>
        <v>1</v>
      </c>
      <c r="F120" s="4">
        <f t="shared" si="20"/>
        <v>1</v>
      </c>
      <c r="G120" s="4">
        <f t="shared" si="20"/>
        <v>1</v>
      </c>
      <c r="H120" s="4">
        <f t="shared" si="20"/>
        <v>1</v>
      </c>
      <c r="I120" s="4">
        <f t="shared" si="20"/>
        <v>1</v>
      </c>
      <c r="J120" s="4">
        <f t="shared" si="20"/>
        <v>1</v>
      </c>
      <c r="K120" s="4">
        <f t="shared" si="20"/>
        <v>1</v>
      </c>
      <c r="L120" s="4">
        <f t="shared" si="20"/>
        <v>1</v>
      </c>
      <c r="M120" s="4">
        <f t="shared" si="20"/>
        <v>1</v>
      </c>
      <c r="N120" s="4">
        <f t="shared" si="20"/>
        <v>1</v>
      </c>
      <c r="O120" s="4">
        <f t="shared" si="20"/>
        <v>1</v>
      </c>
      <c r="P120" s="4">
        <f t="shared" si="20"/>
        <v>1</v>
      </c>
      <c r="Q120" s="4">
        <f t="shared" si="20"/>
        <v>1</v>
      </c>
      <c r="R120" s="4">
        <f t="shared" si="20"/>
        <v>1</v>
      </c>
    </row>
    <row r="122" spans="1:18" x14ac:dyDescent="0.2">
      <c r="A122" s="5">
        <v>15</v>
      </c>
      <c r="B122" s="6">
        <v>0</v>
      </c>
      <c r="C122" s="4">
        <f>_xlfn.BINOM.DIST($B122,$A$122,C$6,TRUE)</f>
        <v>0.83334851197606907</v>
      </c>
      <c r="D122" s="4">
        <f t="shared" ref="D122:R137" si="22">_xlfn.BINOM.DIST($B122,$A$122,D$6,TRUE)</f>
        <v>0.44830676970207628</v>
      </c>
      <c r="E122" s="4">
        <f t="shared" si="22"/>
        <v>0.19886789426408055</v>
      </c>
      <c r="F122" s="4">
        <f t="shared" si="22"/>
        <v>8.420215123532851E-2</v>
      </c>
      <c r="G122" s="4">
        <f t="shared" si="22"/>
        <v>3.3836876254641837E-2</v>
      </c>
      <c r="H122" s="4">
        <f t="shared" si="22"/>
        <v>1.2818204665536922E-2</v>
      </c>
      <c r="I122" s="4">
        <f t="shared" si="22"/>
        <v>4.5403011363635637E-3</v>
      </c>
      <c r="J122" s="4">
        <f t="shared" si="22"/>
        <v>4.4631985528190295E-4</v>
      </c>
      <c r="K122" s="4">
        <f t="shared" si="22"/>
        <v>2.8667747102056955E-5</v>
      </c>
      <c r="L122" s="4">
        <f t="shared" si="22"/>
        <v>9.929708945991885E-7</v>
      </c>
      <c r="M122" s="4">
        <f t="shared" si="22"/>
        <v>1.292691489205453E-8</v>
      </c>
      <c r="N122" s="4">
        <f t="shared" si="22"/>
        <v>8.2162462764386458E-10</v>
      </c>
      <c r="O122" s="4">
        <f t="shared" si="22"/>
        <v>2.8012072020790179E-11</v>
      </c>
      <c r="P122" s="4">
        <f t="shared" si="22"/>
        <v>3.5514317440856375E-13</v>
      </c>
      <c r="Q122" s="4">
        <f t="shared" si="22"/>
        <v>7.2957689529153073E-16</v>
      </c>
      <c r="R122" s="4">
        <f t="shared" si="22"/>
        <v>1.613437477677917E-20</v>
      </c>
    </row>
    <row r="123" spans="1:18" ht="17" x14ac:dyDescent="0.25">
      <c r="A123" s="5"/>
      <c r="B123" s="2">
        <v>1</v>
      </c>
      <c r="C123" s="4">
        <f t="shared" ref="C123:C139" si="23">_xlfn.BINOM.DIST($B123,$A$122,C$6,TRUE)</f>
        <v>0.98619768029947963</v>
      </c>
      <c r="D123" s="4">
        <f t="shared" si="22"/>
        <v>0.81776542495912552</v>
      </c>
      <c r="E123" s="4">
        <f t="shared" si="22"/>
        <v>0.53799222571583583</v>
      </c>
      <c r="F123" s="4">
        <f t="shared" si="22"/>
        <v>0.31073525270484381</v>
      </c>
      <c r="G123" s="4">
        <f t="shared" si="22"/>
        <v>0.16237900993103829</v>
      </c>
      <c r="H123" s="4">
        <f t="shared" si="22"/>
        <v>7.7622188355407781E-2</v>
      </c>
      <c r="I123" s="4">
        <f t="shared" si="22"/>
        <v>3.4017909614542381E-2</v>
      </c>
      <c r="J123" s="4">
        <f t="shared" si="22"/>
        <v>4.9483340230237587E-3</v>
      </c>
      <c r="K123" s="4">
        <f t="shared" si="22"/>
        <v>4.622766340216644E-4</v>
      </c>
      <c r="L123" s="4">
        <f t="shared" si="22"/>
        <v>2.3529457483119985E-5</v>
      </c>
      <c r="M123" s="4">
        <f t="shared" si="22"/>
        <v>4.6988155409453946E-7</v>
      </c>
      <c r="N123" s="4">
        <f t="shared" si="22"/>
        <v>3.8208329005571991E-8</v>
      </c>
      <c r="O123" s="4">
        <f t="shared" si="22"/>
        <v>1.7308154314414219E-9</v>
      </c>
      <c r="P123" s="4">
        <f t="shared" si="22"/>
        <v>3.1041703076725614E-11</v>
      </c>
      <c r="Q123" s="4">
        <f t="shared" si="22"/>
        <v>1.0154709002405743E-13</v>
      </c>
      <c r="R123" s="4">
        <f t="shared" si="22"/>
        <v>4.8245282199800035E-18</v>
      </c>
    </row>
    <row r="124" spans="1:18" x14ac:dyDescent="0.2">
      <c r="A124" s="5"/>
      <c r="B124" s="6">
        <v>2</v>
      </c>
      <c r="C124" s="4">
        <f t="shared" si="23"/>
        <v>0.99928064822545293</v>
      </c>
      <c r="D124" s="4">
        <f t="shared" si="22"/>
        <v>0.9598553137266479</v>
      </c>
      <c r="E124" s="4">
        <f t="shared" si="22"/>
        <v>0.80786558000370823</v>
      </c>
      <c r="F124" s="4">
        <f t="shared" si="22"/>
        <v>0.5951466104984886</v>
      </c>
      <c r="G124" s="4">
        <f t="shared" si="22"/>
        <v>0.39025970049310393</v>
      </c>
      <c r="H124" s="4">
        <f t="shared" si="22"/>
        <v>0.23051356371613965</v>
      </c>
      <c r="I124" s="4">
        <f t="shared" si="22"/>
        <v>0.12332925157868992</v>
      </c>
      <c r="J124" s="4">
        <f t="shared" si="22"/>
        <v>2.6140448345942417E-2</v>
      </c>
      <c r="K124" s="4">
        <f t="shared" si="22"/>
        <v>3.5228977169510043E-3</v>
      </c>
      <c r="L124" s="4">
        <f t="shared" si="22"/>
        <v>2.6222410695164673E-4</v>
      </c>
      <c r="M124" s="4">
        <f t="shared" si="22"/>
        <v>8.0079152263520701E-6</v>
      </c>
      <c r="N124" s="4">
        <f t="shared" si="22"/>
        <v>8.3211179947937477E-7</v>
      </c>
      <c r="O124" s="4">
        <f t="shared" si="22"/>
        <v>5.0035643794763346E-8</v>
      </c>
      <c r="P124" s="4">
        <f t="shared" si="22"/>
        <v>1.2684120906576081E-9</v>
      </c>
      <c r="Q124" s="4">
        <f t="shared" si="22"/>
        <v>6.6029588108408616E-12</v>
      </c>
      <c r="R124" s="4">
        <f t="shared" si="22"/>
        <v>6.735605316629634E-16</v>
      </c>
    </row>
    <row r="125" spans="1:18" ht="17" x14ac:dyDescent="0.25">
      <c r="A125" s="5"/>
      <c r="B125" s="2">
        <v>3</v>
      </c>
      <c r="C125" s="4">
        <f t="shared" si="23"/>
        <v>0.99997387213126676</v>
      </c>
      <c r="D125" s="4">
        <f t="shared" si="22"/>
        <v>0.99368395548655841</v>
      </c>
      <c r="E125" s="4">
        <f t="shared" si="22"/>
        <v>0.9408145940488265</v>
      </c>
      <c r="F125" s="4">
        <f t="shared" si="22"/>
        <v>0.816194441588036</v>
      </c>
      <c r="G125" s="4">
        <f t="shared" si="22"/>
        <v>0.64034813431026583</v>
      </c>
      <c r="H125" s="4">
        <f t="shared" si="22"/>
        <v>0.45381336080323148</v>
      </c>
      <c r="I125" s="4">
        <f t="shared" si="22"/>
        <v>0.29084091115136579</v>
      </c>
      <c r="J125" s="4">
        <f t="shared" si="22"/>
        <v>8.7894545466219817E-2</v>
      </c>
      <c r="K125" s="4">
        <f t="shared" si="22"/>
        <v>1.6896395623658321E-2</v>
      </c>
      <c r="L125" s="4">
        <f t="shared" si="22"/>
        <v>1.8272560808627678E-3</v>
      </c>
      <c r="M125" s="4">
        <f t="shared" si="22"/>
        <v>8.4986002014797918E-5</v>
      </c>
      <c r="N125" s="4">
        <f t="shared" si="22"/>
        <v>1.1268308942322767E-5</v>
      </c>
      <c r="O125" s="4">
        <f t="shared" si="22"/>
        <v>8.9831841383230953E-7</v>
      </c>
      <c r="P125" s="4">
        <f t="shared" si="22"/>
        <v>3.2155380898231464E-8</v>
      </c>
      <c r="Q125" s="4">
        <f t="shared" si="22"/>
        <v>2.6614243085090037E-10</v>
      </c>
      <c r="R125" s="4">
        <f t="shared" si="22"/>
        <v>5.8248492808053826E-14</v>
      </c>
    </row>
    <row r="126" spans="1:18" x14ac:dyDescent="0.2">
      <c r="A126" s="5"/>
      <c r="B126" s="6">
        <v>4</v>
      </c>
      <c r="C126" s="4">
        <f t="shared" si="23"/>
        <v>0.99999930175547391</v>
      </c>
      <c r="D126" s="4">
        <f t="shared" si="22"/>
        <v>0.99925972874650493</v>
      </c>
      <c r="E126" s="4">
        <f t="shared" si="22"/>
        <v>0.98615750439849803</v>
      </c>
      <c r="F126" s="4">
        <f t="shared" si="22"/>
        <v>0.93513356610013054</v>
      </c>
      <c r="G126" s="4">
        <f t="shared" si="22"/>
        <v>0.83035917817094873</v>
      </c>
      <c r="H126" s="4">
        <f t="shared" si="22"/>
        <v>0.67959718601066321</v>
      </c>
      <c r="I126" s="4">
        <f t="shared" si="22"/>
        <v>0.50835261216457939</v>
      </c>
      <c r="J126" s="4">
        <f t="shared" si="22"/>
        <v>0.21247686770057106</v>
      </c>
      <c r="K126" s="4">
        <f t="shared" si="22"/>
        <v>5.7352086270747872E-2</v>
      </c>
      <c r="L126" s="4">
        <f t="shared" si="22"/>
        <v>8.9312552579768126E-3</v>
      </c>
      <c r="M126" s="4">
        <f t="shared" si="22"/>
        <v>6.2920701946007213E-4</v>
      </c>
      <c r="N126" s="4">
        <f t="shared" si="22"/>
        <v>1.0624477490541152E-4</v>
      </c>
      <c r="O126" s="4">
        <f t="shared" si="22"/>
        <v>1.1211434483836092E-5</v>
      </c>
      <c r="P126" s="4">
        <f t="shared" si="22"/>
        <v>5.6592028858260415E-7</v>
      </c>
      <c r="Q126" s="4">
        <f t="shared" si="22"/>
        <v>7.4391009767423501E-9</v>
      </c>
      <c r="R126" s="4">
        <f t="shared" si="22"/>
        <v>3.4899643643673133E-12</v>
      </c>
    </row>
    <row r="127" spans="1:18" ht="17" x14ac:dyDescent="0.25">
      <c r="A127" s="5"/>
      <c r="B127" s="2">
        <v>5</v>
      </c>
      <c r="C127" s="4">
        <f t="shared" si="23"/>
        <v>0.99999998583687011</v>
      </c>
      <c r="D127" s="4">
        <f t="shared" si="22"/>
        <v>0.99993367781080522</v>
      </c>
      <c r="E127" s="4">
        <f t="shared" si="22"/>
        <v>0.99749807976678007</v>
      </c>
      <c r="F127" s="4">
        <f t="shared" si="22"/>
        <v>0.98206508855833241</v>
      </c>
      <c r="G127" s="4">
        <f t="shared" si="22"/>
        <v>0.93622737277116808</v>
      </c>
      <c r="H127" s="4">
        <f t="shared" si="22"/>
        <v>0.84701387582807253</v>
      </c>
      <c r="I127" s="4">
        <f t="shared" si="22"/>
        <v>0.7154724198969229</v>
      </c>
      <c r="J127" s="4">
        <f t="shared" si="22"/>
        <v>0.39678669555843432</v>
      </c>
      <c r="K127" s="4">
        <f t="shared" si="22"/>
        <v>0.14709820000829524</v>
      </c>
      <c r="L127" s="4">
        <f t="shared" si="22"/>
        <v>3.2578688948228643E-2</v>
      </c>
      <c r="M127" s="4">
        <f t="shared" si="22"/>
        <v>3.4507387133428315E-3</v>
      </c>
      <c r="N127" s="4">
        <f t="shared" si="22"/>
        <v>7.4010158818124021E-4</v>
      </c>
      <c r="O127" s="4">
        <f t="shared" si="22"/>
        <v>1.0315907546172094E-4</v>
      </c>
      <c r="P127" s="4">
        <f t="shared" si="22"/>
        <v>7.3302718677290468E-6</v>
      </c>
      <c r="Q127" s="4">
        <f t="shared" si="22"/>
        <v>1.5281574904834205E-7</v>
      </c>
      <c r="R127" s="4">
        <f t="shared" si="22"/>
        <v>1.5348974949348074E-10</v>
      </c>
    </row>
    <row r="128" spans="1:18" x14ac:dyDescent="0.2">
      <c r="A128" s="5"/>
      <c r="B128" s="6">
        <v>6</v>
      </c>
      <c r="C128" s="4">
        <f t="shared" si="23"/>
        <v>0.99999999977811915</v>
      </c>
      <c r="D128" s="4">
        <f t="shared" si="22"/>
        <v>0.99999539059118892</v>
      </c>
      <c r="E128" s="4">
        <f t="shared" si="22"/>
        <v>0.99964683454373537</v>
      </c>
      <c r="F128" s="4">
        <f t="shared" si="22"/>
        <v>0.99609421460686542</v>
      </c>
      <c r="G128" s="4">
        <f t="shared" si="22"/>
        <v>0.98091406810573034</v>
      </c>
      <c r="H128" s="4">
        <f t="shared" si="22"/>
        <v>0.94105780024327845</v>
      </c>
      <c r="I128" s="4">
        <f t="shared" si="22"/>
        <v>0.86488484424304268</v>
      </c>
      <c r="J128" s="4">
        <f t="shared" si="22"/>
        <v>0.60335640272407942</v>
      </c>
      <c r="K128" s="4">
        <f t="shared" si="22"/>
        <v>0.29792473434228389</v>
      </c>
      <c r="L128" s="4">
        <f t="shared" si="22"/>
        <v>9.2212312441337915E-2</v>
      </c>
      <c r="M128" s="4">
        <f t="shared" si="22"/>
        <v>1.4532801972166269E-2</v>
      </c>
      <c r="N128" s="4">
        <f t="shared" si="22"/>
        <v>3.9448385472035403E-3</v>
      </c>
      <c r="O128" s="4">
        <f t="shared" si="22"/>
        <v>7.2419589063571293E-4</v>
      </c>
      <c r="P128" s="4">
        <f t="shared" si="22"/>
        <v>7.2272680980302382E-5</v>
      </c>
      <c r="Q128" s="4">
        <f t="shared" si="22"/>
        <v>2.3849332376858189E-6</v>
      </c>
      <c r="R128" s="4">
        <f t="shared" si="22"/>
        <v>5.1205110149959363E-9</v>
      </c>
    </row>
    <row r="129" spans="1:18" ht="17" x14ac:dyDescent="0.25">
      <c r="A129" s="5"/>
      <c r="B129" s="2">
        <v>7</v>
      </c>
      <c r="C129" s="4">
        <f t="shared" si="23"/>
        <v>0.99999999999729439</v>
      </c>
      <c r="D129" s="4">
        <f t="shared" si="22"/>
        <v>0.99999974991241269</v>
      </c>
      <c r="E129" s="4">
        <f t="shared" si="22"/>
        <v>0.9999609102470568</v>
      </c>
      <c r="F129" s="4">
        <f t="shared" si="22"/>
        <v>0.99932934888589919</v>
      </c>
      <c r="G129" s="4">
        <f t="shared" si="22"/>
        <v>0.99546486205193241</v>
      </c>
      <c r="H129" s="4">
        <f t="shared" si="22"/>
        <v>0.98181069440294166</v>
      </c>
      <c r="I129" s="4">
        <f t="shared" si="22"/>
        <v>0.94803202163510614</v>
      </c>
      <c r="J129" s="4">
        <f t="shared" si="22"/>
        <v>0.78195600771530249</v>
      </c>
      <c r="K129" s="4">
        <f t="shared" si="22"/>
        <v>0.49346471702041944</v>
      </c>
      <c r="L129" s="4">
        <f t="shared" si="22"/>
        <v>0.20822195841991969</v>
      </c>
      <c r="M129" s="4">
        <f t="shared" si="22"/>
        <v>4.8110586398854516E-2</v>
      </c>
      <c r="N129" s="4">
        <f t="shared" si="22"/>
        <v>1.6444243395123029E-2</v>
      </c>
      <c r="O129" s="4">
        <f t="shared" si="22"/>
        <v>3.9600566124517412E-3</v>
      </c>
      <c r="P129" s="4">
        <f t="shared" si="22"/>
        <v>5.532519280731068E-4</v>
      </c>
      <c r="Q129" s="4">
        <f t="shared" si="22"/>
        <v>2.8823333239656625E-5</v>
      </c>
      <c r="R129" s="4">
        <f t="shared" si="22"/>
        <v>1.3200166549310446E-7</v>
      </c>
    </row>
    <row r="130" spans="1:18" x14ac:dyDescent="0.2">
      <c r="A130" s="5"/>
      <c r="B130" s="6">
        <v>8</v>
      </c>
      <c r="C130" s="4">
        <f t="shared" si="23"/>
        <v>0.99999999999997424</v>
      </c>
      <c r="D130" s="4">
        <f t="shared" si="22"/>
        <v>0.99999998941938517</v>
      </c>
      <c r="E130" s="4">
        <f t="shared" si="22"/>
        <v>0.99999661593107647</v>
      </c>
      <c r="F130" s="4">
        <f t="shared" si="22"/>
        <v>0.99990959138655433</v>
      </c>
      <c r="G130" s="4">
        <f t="shared" si="22"/>
        <v>0.99914997389353122</v>
      </c>
      <c r="H130" s="4">
        <f t="shared" si="22"/>
        <v>0.9955461066927157</v>
      </c>
      <c r="I130" s="4">
        <f t="shared" si="22"/>
        <v>0.98402052941048812</v>
      </c>
      <c r="J130" s="4">
        <f t="shared" si="22"/>
        <v>0.90205790959995413</v>
      </c>
      <c r="K130" s="4">
        <f t="shared" si="22"/>
        <v>0.69063838849985071</v>
      </c>
      <c r="L130" s="4">
        <f t="shared" si="22"/>
        <v>0.38375243603045561</v>
      </c>
      <c r="M130" s="4">
        <f t="shared" si="22"/>
        <v>0.12724018793715097</v>
      </c>
      <c r="N130" s="4">
        <f t="shared" si="22"/>
        <v>5.4361928124161789E-2</v>
      </c>
      <c r="O130" s="4">
        <f t="shared" si="22"/>
        <v>1.7073532601508942E-2</v>
      </c>
      <c r="P130" s="4">
        <f t="shared" si="22"/>
        <v>3.3238900896661126E-3</v>
      </c>
      <c r="Q130" s="4">
        <f t="shared" si="22"/>
        <v>2.723849332578135E-4</v>
      </c>
      <c r="R130" s="4">
        <f t="shared" si="22"/>
        <v>2.6528908465347722E-6</v>
      </c>
    </row>
    <row r="131" spans="1:18" ht="17" x14ac:dyDescent="0.25">
      <c r="A131" s="5"/>
      <c r="B131" s="2">
        <v>9</v>
      </c>
      <c r="C131" s="4">
        <f t="shared" si="23"/>
        <v>0.99999999999999978</v>
      </c>
      <c r="D131" s="4">
        <f t="shared" si="22"/>
        <v>0.99999999965403497</v>
      </c>
      <c r="E131" s="4">
        <f t="shared" si="22"/>
        <v>0.99999977308607835</v>
      </c>
      <c r="F131" s="4">
        <f t="shared" si="22"/>
        <v>0.99999053494471202</v>
      </c>
      <c r="G131" s="4">
        <f t="shared" si="22"/>
        <v>0.99987586284461683</v>
      </c>
      <c r="H131" s="4">
        <f t="shared" si="22"/>
        <v>0.99914675309429812</v>
      </c>
      <c r="I131" s="4">
        <f t="shared" si="22"/>
        <v>0.99613587198421694</v>
      </c>
      <c r="J131" s="4">
        <f t="shared" si="22"/>
        <v>0.96487456455350906</v>
      </c>
      <c r="K131" s="4">
        <f t="shared" si="22"/>
        <v>0.84527695132894187</v>
      </c>
      <c r="L131" s="4">
        <f t="shared" si="22"/>
        <v>0.59032207864936903</v>
      </c>
      <c r="M131" s="4">
        <f t="shared" si="22"/>
        <v>0.27227807079013533</v>
      </c>
      <c r="N131" s="4">
        <f t="shared" si="22"/>
        <v>0.14382623843802123</v>
      </c>
      <c r="O131" s="4">
        <f t="shared" si="22"/>
        <v>5.8406954494260796E-2</v>
      </c>
      <c r="P131" s="4">
        <f t="shared" si="22"/>
        <v>1.5737234805361645E-2</v>
      </c>
      <c r="Q131" s="4">
        <f t="shared" si="22"/>
        <v>2.0175559765251649E-3</v>
      </c>
      <c r="R131" s="4">
        <f t="shared" si="22"/>
        <v>4.1608133845058069E-5</v>
      </c>
    </row>
    <row r="132" spans="1:18" x14ac:dyDescent="0.2">
      <c r="A132" s="5"/>
      <c r="B132" s="6">
        <v>10</v>
      </c>
      <c r="C132" s="4">
        <f t="shared" si="23"/>
        <v>1</v>
      </c>
      <c r="D132" s="4">
        <f t="shared" si="22"/>
        <v>0.9999999999914182</v>
      </c>
      <c r="E132" s="4">
        <f t="shared" si="22"/>
        <v>0.99999998843870386</v>
      </c>
      <c r="F132" s="4">
        <f t="shared" si="22"/>
        <v>0.99999924559877695</v>
      </c>
      <c r="G132" s="4">
        <f t="shared" si="22"/>
        <v>0.99998616536058482</v>
      </c>
      <c r="H132" s="4">
        <f t="shared" si="22"/>
        <v>0.99987489322552414</v>
      </c>
      <c r="I132" s="4">
        <f t="shared" si="22"/>
        <v>0.99928219478740821</v>
      </c>
      <c r="J132" s="4">
        <f t="shared" si="22"/>
        <v>0.99021974848151806</v>
      </c>
      <c r="K132" s="4">
        <f t="shared" si="22"/>
        <v>0.93883526948273777</v>
      </c>
      <c r="L132" s="4">
        <f t="shared" si="22"/>
        <v>0.77785442247927739</v>
      </c>
      <c r="M132" s="4">
        <f t="shared" si="22"/>
        <v>0.47735634037946784</v>
      </c>
      <c r="N132" s="4">
        <f t="shared" si="22"/>
        <v>0.30666340809157255</v>
      </c>
      <c r="O132" s="4">
        <f t="shared" si="22"/>
        <v>0.1589103226179624</v>
      </c>
      <c r="P132" s="4">
        <f t="shared" si="22"/>
        <v>5.8640815519328121E-2</v>
      </c>
      <c r="Q132" s="4">
        <f t="shared" si="22"/>
        <v>1.1663903370585312E-2</v>
      </c>
      <c r="R132" s="4">
        <f t="shared" si="22"/>
        <v>5.0598844796067969E-4</v>
      </c>
    </row>
    <row r="133" spans="1:18" x14ac:dyDescent="0.2">
      <c r="A133" s="5"/>
      <c r="B133" s="6">
        <v>11</v>
      </c>
      <c r="C133" s="4">
        <f t="shared" si="23"/>
        <v>1</v>
      </c>
      <c r="D133" s="4">
        <f t="shared" si="22"/>
        <v>0.99999999999984368</v>
      </c>
      <c r="E133" s="4">
        <f t="shared" si="22"/>
        <v>0.99999999956704699</v>
      </c>
      <c r="F133" s="4">
        <f t="shared" si="22"/>
        <v>0.99999995574095923</v>
      </c>
      <c r="G133" s="4">
        <f t="shared" si="22"/>
        <v>0.99999886310906438</v>
      </c>
      <c r="H133" s="4">
        <f t="shared" si="22"/>
        <v>0.99998644475526932</v>
      </c>
      <c r="I133" s="4">
        <f t="shared" si="22"/>
        <v>0.99990120373372404</v>
      </c>
      <c r="J133" s="4">
        <f t="shared" si="22"/>
        <v>0.99796690191172299</v>
      </c>
      <c r="K133" s="4">
        <f t="shared" si="22"/>
        <v>0.98171707632525518</v>
      </c>
      <c r="L133" s="4">
        <f t="shared" si="22"/>
        <v>0.90683132232793484</v>
      </c>
      <c r="M133" s="4">
        <f t="shared" si="22"/>
        <v>0.69703299474866776</v>
      </c>
      <c r="N133" s="4">
        <f t="shared" si="22"/>
        <v>0.53119804271168969</v>
      </c>
      <c r="O133" s="4">
        <f t="shared" si="22"/>
        <v>0.34404421855539052</v>
      </c>
      <c r="P133" s="4">
        <f t="shared" si="22"/>
        <v>0.17097820629184829</v>
      </c>
      <c r="Q133" s="4">
        <f t="shared" si="22"/>
        <v>5.2057624855813479E-2</v>
      </c>
      <c r="R133" s="4">
        <f t="shared" si="22"/>
        <v>4.6997888109065189E-3</v>
      </c>
    </row>
    <row r="134" spans="1:18" x14ac:dyDescent="0.2">
      <c r="A134" s="5"/>
      <c r="B134" s="6">
        <v>12</v>
      </c>
      <c r="C134" s="4">
        <f t="shared" si="23"/>
        <v>1</v>
      </c>
      <c r="D134" s="4">
        <f t="shared" si="22"/>
        <v>0.999999999999998</v>
      </c>
      <c r="E134" s="4">
        <f t="shared" si="22"/>
        <v>0.99999999998875544</v>
      </c>
      <c r="F134" s="4">
        <f t="shared" si="22"/>
        <v>0.99999999819717489</v>
      </c>
      <c r="G134" s="4">
        <f t="shared" si="22"/>
        <v>0.99999993504652374</v>
      </c>
      <c r="H134" s="4">
        <f t="shared" si="22"/>
        <v>0.9999989772496618</v>
      </c>
      <c r="I134" s="4">
        <f t="shared" si="22"/>
        <v>0.99999051207016332</v>
      </c>
      <c r="J134" s="4">
        <f t="shared" si="22"/>
        <v>0.99970346391066189</v>
      </c>
      <c r="K134" s="4">
        <f t="shared" si="22"/>
        <v>0.99613043428067716</v>
      </c>
      <c r="L134" s="4">
        <f t="shared" si="22"/>
        <v>0.9718815936227343</v>
      </c>
      <c r="M134" s="4">
        <f t="shared" si="22"/>
        <v>0.8695967540347489</v>
      </c>
      <c r="N134" s="4">
        <f t="shared" si="22"/>
        <v>0.75824441251525232</v>
      </c>
      <c r="O134" s="4">
        <f t="shared" si="22"/>
        <v>0.59413212487021805</v>
      </c>
      <c r="P134" s="4">
        <f t="shared" si="22"/>
        <v>0.3866813880329899</v>
      </c>
      <c r="Q134" s="4">
        <f t="shared" si="22"/>
        <v>0.17609891120315366</v>
      </c>
      <c r="R134" s="4">
        <f t="shared" si="22"/>
        <v>3.2474089378195577E-2</v>
      </c>
    </row>
    <row r="135" spans="1:18" x14ac:dyDescent="0.2">
      <c r="B135" s="6">
        <v>13</v>
      </c>
      <c r="C135" s="4">
        <f t="shared" si="23"/>
        <v>1</v>
      </c>
      <c r="D135" s="4">
        <f t="shared" si="22"/>
        <v>1</v>
      </c>
      <c r="E135" s="4">
        <f t="shared" si="22"/>
        <v>0.99999999999981903</v>
      </c>
      <c r="F135" s="4">
        <f t="shared" si="22"/>
        <v>0.99999999995443645</v>
      </c>
      <c r="G135" s="4">
        <f t="shared" si="22"/>
        <v>0.99999999769511827</v>
      </c>
      <c r="H135" s="4">
        <f t="shared" si="22"/>
        <v>0.9999999520118289</v>
      </c>
      <c r="I135" s="4">
        <f t="shared" si="22"/>
        <v>0.99999943250922774</v>
      </c>
      <c r="J135" s="4">
        <f t="shared" si="22"/>
        <v>0.99997295076581105</v>
      </c>
      <c r="K135" s="4">
        <f t="shared" si="22"/>
        <v>0.99948438305940823</v>
      </c>
      <c r="L135" s="4">
        <f t="shared" si="22"/>
        <v>0.99459516612735799</v>
      </c>
      <c r="M135" s="4">
        <f t="shared" si="22"/>
        <v>0.96344246696716118</v>
      </c>
      <c r="N135" s="4">
        <f t="shared" si="22"/>
        <v>0.91718870639590555</v>
      </c>
      <c r="O135" s="4">
        <f t="shared" si="22"/>
        <v>0.82801509378189631</v>
      </c>
      <c r="P135" s="4">
        <f t="shared" si="22"/>
        <v>0.67342115448365769</v>
      </c>
      <c r="Q135" s="4">
        <f t="shared" si="22"/>
        <v>0.43980357652227314</v>
      </c>
      <c r="R135" s="4">
        <f t="shared" si="22"/>
        <v>0.15981784861203757</v>
      </c>
    </row>
    <row r="136" spans="1:18" x14ac:dyDescent="0.2">
      <c r="B136" s="6">
        <v>14</v>
      </c>
      <c r="C136" s="4">
        <f t="shared" si="23"/>
        <v>1</v>
      </c>
      <c r="D136" s="4">
        <f t="shared" si="22"/>
        <v>1</v>
      </c>
      <c r="E136" s="4">
        <f t="shared" si="22"/>
        <v>0.99999999999999867</v>
      </c>
      <c r="F136" s="4">
        <f t="shared" si="22"/>
        <v>0.99999999999946165</v>
      </c>
      <c r="G136" s="4">
        <f t="shared" si="22"/>
        <v>0.99999999996173072</v>
      </c>
      <c r="H136" s="4">
        <f t="shared" si="22"/>
        <v>0.9999999989454289</v>
      </c>
      <c r="I136" s="4">
        <f t="shared" si="22"/>
        <v>0.99999998408415913</v>
      </c>
      <c r="J136" s="4">
        <f t="shared" si="22"/>
        <v>0.99999883938796752</v>
      </c>
      <c r="K136" s="4">
        <f t="shared" si="22"/>
        <v>0.99996752165964953</v>
      </c>
      <c r="L136" s="4">
        <f t="shared" si="22"/>
        <v>0.99950476307921621</v>
      </c>
      <c r="M136" s="4">
        <f t="shared" si="22"/>
        <v>0.99503637431313519</v>
      </c>
      <c r="N136" s="4">
        <f t="shared" si="22"/>
        <v>0.98606969596728888</v>
      </c>
      <c r="O136" s="4">
        <f t="shared" si="22"/>
        <v>0.96341817995284473</v>
      </c>
      <c r="P136" s="4">
        <f t="shared" si="22"/>
        <v>0.90938385652074805</v>
      </c>
      <c r="Q136" s="4">
        <f t="shared" si="22"/>
        <v>0.78685467434421474</v>
      </c>
      <c r="R136" s="4">
        <f t="shared" si="22"/>
        <v>0.52125788644699056</v>
      </c>
    </row>
    <row r="137" spans="1:18" x14ac:dyDescent="0.2">
      <c r="B137" s="6">
        <v>15</v>
      </c>
      <c r="C137" s="4">
        <f t="shared" si="23"/>
        <v>1</v>
      </c>
      <c r="D137" s="4">
        <f t="shared" si="22"/>
        <v>1</v>
      </c>
      <c r="E137" s="4">
        <f t="shared" si="22"/>
        <v>1</v>
      </c>
      <c r="F137" s="4">
        <f t="shared" si="22"/>
        <v>1</v>
      </c>
      <c r="G137" s="4">
        <f t="shared" si="22"/>
        <v>1</v>
      </c>
      <c r="H137" s="4">
        <f t="shared" si="22"/>
        <v>1</v>
      </c>
      <c r="I137" s="4">
        <f t="shared" si="22"/>
        <v>1</v>
      </c>
      <c r="J137" s="4">
        <f t="shared" si="22"/>
        <v>1</v>
      </c>
      <c r="K137" s="4">
        <f t="shared" si="22"/>
        <v>1</v>
      </c>
      <c r="L137" s="4">
        <f t="shared" si="22"/>
        <v>1</v>
      </c>
      <c r="M137" s="4">
        <f t="shared" si="22"/>
        <v>1</v>
      </c>
      <c r="N137" s="4">
        <f t="shared" si="22"/>
        <v>1</v>
      </c>
      <c r="O137" s="4">
        <f t="shared" si="22"/>
        <v>1</v>
      </c>
      <c r="P137" s="4">
        <f t="shared" si="22"/>
        <v>1</v>
      </c>
      <c r="Q137" s="4">
        <f t="shared" si="22"/>
        <v>1</v>
      </c>
      <c r="R137" s="4">
        <f t="shared" si="22"/>
        <v>1</v>
      </c>
    </row>
    <row r="139" spans="1:18" x14ac:dyDescent="0.2">
      <c r="A139" s="5">
        <v>16</v>
      </c>
      <c r="B139" s="6">
        <v>0</v>
      </c>
      <c r="C139" s="4">
        <f>_xlfn.BINOM.DIST($B139,$A$139,C$6,TRUE)</f>
        <v>0.82328166195139818</v>
      </c>
      <c r="D139" s="4">
        <f t="shared" ref="D139:R154" si="24">_xlfn.BINOM.DIST($B139,$A$139,D$6,TRUE)</f>
        <v>0.42495895313599219</v>
      </c>
      <c r="E139" s="4">
        <f t="shared" si="24"/>
        <v>0.1785674596176032</v>
      </c>
      <c r="F139" s="4">
        <f t="shared" si="24"/>
        <v>7.1396688075459763E-2</v>
      </c>
      <c r="G139" s="4">
        <f t="shared" si="24"/>
        <v>2.6999120301103807E-2</v>
      </c>
      <c r="H139" s="4">
        <f t="shared" si="24"/>
        <v>9.5869916334483767E-3</v>
      </c>
      <c r="I139" s="4">
        <f t="shared" si="24"/>
        <v>3.168766969090857E-3</v>
      </c>
      <c r="J139" s="4">
        <f t="shared" si="24"/>
        <v>2.6686356787015535E-4</v>
      </c>
      <c r="K139" s="4">
        <f t="shared" si="24"/>
        <v>1.4274244637056187E-5</v>
      </c>
      <c r="L139" s="4">
        <f t="shared" si="24"/>
        <v>3.9512297837890935E-7</v>
      </c>
      <c r="M139" s="4">
        <f t="shared" si="24"/>
        <v>3.8511864846408797E-9</v>
      </c>
      <c r="N139" s="4">
        <f t="shared" si="24"/>
        <v>2.0369717768546663E-10</v>
      </c>
      <c r="O139" s="4">
        <f t="shared" si="24"/>
        <v>5.5441492943548013E-12</v>
      </c>
      <c r="P139" s="4">
        <f t="shared" si="24"/>
        <v>5.2532778358514704E-14</v>
      </c>
      <c r="Q139" s="4">
        <f t="shared" si="24"/>
        <v>7.1440169586946701E-17</v>
      </c>
      <c r="R139" s="4">
        <f t="shared" si="24"/>
        <v>7.7315923930325308E-22</v>
      </c>
    </row>
    <row r="140" spans="1:18" ht="17" x14ac:dyDescent="0.25">
      <c r="A140" s="5"/>
      <c r="B140" s="2">
        <v>1</v>
      </c>
      <c r="C140" s="4">
        <f t="shared" ref="C140:R157" si="25">_xlfn.BINOM.DIST($B140,$A$139,C$6,TRUE)</f>
        <v>0.98435126234613279</v>
      </c>
      <c r="D140" s="4">
        <f t="shared" si="24"/>
        <v>0.7985240181933384</v>
      </c>
      <c r="E140" s="4">
        <f t="shared" si="24"/>
        <v>0.50337441396124061</v>
      </c>
      <c r="F140" s="4">
        <f t="shared" si="24"/>
        <v>0.27628409863335984</v>
      </c>
      <c r="G140" s="4">
        <f t="shared" si="24"/>
        <v>0.13640321555771212</v>
      </c>
      <c r="H140" s="4">
        <f t="shared" si="24"/>
        <v>6.1286400146865164E-2</v>
      </c>
      <c r="I140" s="4">
        <f t="shared" si="24"/>
        <v>2.511331364545414E-2</v>
      </c>
      <c r="J140" s="4">
        <f t="shared" si="24"/>
        <v>3.1381641664581161E-3</v>
      </c>
      <c r="K140" s="4">
        <f t="shared" si="24"/>
        <v>2.4457028407706807E-4</v>
      </c>
      <c r="L140" s="4">
        <f t="shared" si="24"/>
        <v>9.9606896379033917E-6</v>
      </c>
      <c r="M140" s="4">
        <f t="shared" si="24"/>
        <v>1.490628410032593E-7</v>
      </c>
      <c r="N140" s="4">
        <f t="shared" si="24"/>
        <v>1.0090536377019838E-8</v>
      </c>
      <c r="O140" s="4">
        <f t="shared" si="24"/>
        <v>3.6503091291732126E-10</v>
      </c>
      <c r="P140" s="4">
        <f t="shared" si="24"/>
        <v>4.8942991151593026E-12</v>
      </c>
      <c r="Q140" s="4">
        <f t="shared" si="24"/>
        <v>1.0601627780860301E-14</v>
      </c>
      <c r="R140" s="4">
        <f t="shared" si="24"/>
        <v>2.4655260783891814E-19</v>
      </c>
    </row>
    <row r="141" spans="1:18" x14ac:dyDescent="0.2">
      <c r="A141" s="5"/>
      <c r="B141" s="6">
        <v>2</v>
      </c>
      <c r="C141" s="4">
        <f t="shared" si="25"/>
        <v>0.99912260597290725</v>
      </c>
      <c r="D141" s="4">
        <f t="shared" si="24"/>
        <v>0.95245527231963534</v>
      </c>
      <c r="E141" s="4">
        <f t="shared" si="24"/>
        <v>0.78031690799800213</v>
      </c>
      <c r="F141" s="4">
        <f t="shared" si="24"/>
        <v>0.55189333120523121</v>
      </c>
      <c r="G141" s="4">
        <f t="shared" si="24"/>
        <v>0.34420957054432177</v>
      </c>
      <c r="H141" s="4">
        <f t="shared" si="24"/>
        <v>0.19197270581520634</v>
      </c>
      <c r="I141" s="4">
        <f t="shared" si="24"/>
        <v>9.6350081398160189E-2</v>
      </c>
      <c r="J141" s="4">
        <f t="shared" si="24"/>
        <v>1.7619523018983278E-2</v>
      </c>
      <c r="K141" s="4">
        <f t="shared" si="24"/>
        <v>1.9862210836338397E-3</v>
      </c>
      <c r="L141" s="4">
        <f t="shared" si="24"/>
        <v>1.1851083239963616E-4</v>
      </c>
      <c r="M141" s="4">
        <f t="shared" si="24"/>
        <v>2.7156125457335038E-6</v>
      </c>
      <c r="N141" s="4">
        <f t="shared" si="24"/>
        <v>2.3503287740543768E-7</v>
      </c>
      <c r="O141" s="4">
        <f t="shared" si="24"/>
        <v>1.1291307061110137E-8</v>
      </c>
      <c r="P141" s="4">
        <f t="shared" si="24"/>
        <v>2.1407353080769004E-10</v>
      </c>
      <c r="Q141" s="4">
        <f t="shared" si="24"/>
        <v>7.3816532572643836E-13</v>
      </c>
      <c r="R141" s="4">
        <f t="shared" si="24"/>
        <v>3.6870357504967641E-17</v>
      </c>
    </row>
    <row r="142" spans="1:18" ht="17" x14ac:dyDescent="0.25">
      <c r="A142" s="5"/>
      <c r="B142" s="2">
        <v>3</v>
      </c>
      <c r="C142" s="4">
        <f t="shared" si="25"/>
        <v>0.99996549798648449</v>
      </c>
      <c r="D142" s="4">
        <f t="shared" si="24"/>
        <v>0.99192215982370224</v>
      </c>
      <c r="E142" s="4">
        <f t="shared" si="24"/>
        <v>0.92724315869510088</v>
      </c>
      <c r="F142" s="4">
        <f t="shared" si="24"/>
        <v>0.78257748743593769</v>
      </c>
      <c r="G142" s="4">
        <f t="shared" si="24"/>
        <v>0.58981026360449373</v>
      </c>
      <c r="H142" s="4">
        <f t="shared" si="24"/>
        <v>0.39752394795351731</v>
      </c>
      <c r="I142" s="4">
        <f t="shared" si="24"/>
        <v>0.24023898902765187</v>
      </c>
      <c r="J142" s="4">
        <f t="shared" si="24"/>
        <v>6.3064458096098674E-2</v>
      </c>
      <c r="K142" s="4">
        <f t="shared" si="24"/>
        <v>1.018182979465871E-2</v>
      </c>
      <c r="L142" s="4">
        <f t="shared" si="24"/>
        <v>8.8498163001035906E-4</v>
      </c>
      <c r="M142" s="4">
        <f t="shared" si="24"/>
        <v>3.0941226842365862E-5</v>
      </c>
      <c r="N142" s="4">
        <f t="shared" si="24"/>
        <v>3.4194537951331043E-6</v>
      </c>
      <c r="O142" s="4">
        <f t="shared" si="24"/>
        <v>2.1792776964059485E-7</v>
      </c>
      <c r="P142" s="4">
        <f t="shared" si="24"/>
        <v>5.8372125166739357E-9</v>
      </c>
      <c r="Q142" s="4">
        <f t="shared" si="24"/>
        <v>3.2017063913003445E-11</v>
      </c>
      <c r="R142" s="4">
        <f t="shared" si="24"/>
        <v>3.4325512863476201E-15</v>
      </c>
    </row>
    <row r="143" spans="1:18" x14ac:dyDescent="0.2">
      <c r="A143" s="5"/>
      <c r="B143" s="6">
        <v>4</v>
      </c>
      <c r="C143" s="4">
        <f t="shared" si="25"/>
        <v>0.99999899456561347</v>
      </c>
      <c r="D143" s="4">
        <f t="shared" si="24"/>
        <v>0.99896934247512692</v>
      </c>
      <c r="E143" s="4">
        <f t="shared" si="24"/>
        <v>0.9815289001100036</v>
      </c>
      <c r="F143" s="4">
        <f t="shared" si="24"/>
        <v>0.91704530404433116</v>
      </c>
      <c r="G143" s="4">
        <f t="shared" si="24"/>
        <v>0.79196174642758199</v>
      </c>
      <c r="H143" s="4">
        <f t="shared" si="24"/>
        <v>0.62268159935237377</v>
      </c>
      <c r="I143" s="4">
        <f t="shared" si="24"/>
        <v>0.44264667752250769</v>
      </c>
      <c r="J143" s="4">
        <f t="shared" si="24"/>
        <v>0.16238480757658319</v>
      </c>
      <c r="K143" s="4">
        <f t="shared" si="24"/>
        <v>3.7040093110657153E-2</v>
      </c>
      <c r="L143" s="4">
        <f t="shared" si="24"/>
        <v>4.6540794334199911E-3</v>
      </c>
      <c r="M143" s="4">
        <f t="shared" si="24"/>
        <v>2.4712032753209414E-4</v>
      </c>
      <c r="N143" s="4">
        <f t="shared" si="24"/>
        <v>3.4814874383891744E-5</v>
      </c>
      <c r="O143" s="4">
        <f t="shared" si="24"/>
        <v>2.9394903464074541E-6</v>
      </c>
      <c r="P143" s="4">
        <f t="shared" si="24"/>
        <v>1.1110988604290372E-7</v>
      </c>
      <c r="Q143" s="4">
        <f t="shared" si="24"/>
        <v>9.6851853166459153E-10</v>
      </c>
      <c r="R143" s="4">
        <f t="shared" si="24"/>
        <v>2.2269631737317251E-13</v>
      </c>
    </row>
    <row r="144" spans="1:18" ht="17" x14ac:dyDescent="0.25">
      <c r="A144" s="5"/>
      <c r="B144" s="2">
        <v>5</v>
      </c>
      <c r="C144" s="4">
        <f t="shared" si="25"/>
        <v>0.99999997757316683</v>
      </c>
      <c r="D144" s="4">
        <f t="shared" si="24"/>
        <v>0.99989857854353659</v>
      </c>
      <c r="E144" s="4">
        <f t="shared" si="24"/>
        <v>0.99634043383318582</v>
      </c>
      <c r="F144" s="4">
        <f t="shared" si="24"/>
        <v>0.97492774262288906</v>
      </c>
      <c r="G144" s="4">
        <f t="shared" si="24"/>
        <v>0.91483352800635576</v>
      </c>
      <c r="H144" s="4">
        <f t="shared" si="24"/>
        <v>0.80481147665889996</v>
      </c>
      <c r="I144" s="4">
        <f t="shared" si="24"/>
        <v>0.65290566837713659</v>
      </c>
      <c r="J144" s="4">
        <f t="shared" si="24"/>
        <v>0.32267939997334466</v>
      </c>
      <c r="K144" s="4">
        <f t="shared" si="24"/>
        <v>0.10203847122294744</v>
      </c>
      <c r="L144" s="4">
        <f t="shared" si="24"/>
        <v>1.8341042072001826E-2</v>
      </c>
      <c r="M144" s="4">
        <f t="shared" si="24"/>
        <v>1.4697977417016238E-3</v>
      </c>
      <c r="N144" s="4">
        <f t="shared" si="24"/>
        <v>2.6339055605275507E-4</v>
      </c>
      <c r="O144" s="4">
        <f t="shared" si="24"/>
        <v>2.9409711586179093E-5</v>
      </c>
      <c r="P144" s="4">
        <f t="shared" si="24"/>
        <v>1.5665031741699449E-6</v>
      </c>
      <c r="Q144" s="4">
        <f t="shared" si="24"/>
        <v>2.1674382355913446E-8</v>
      </c>
      <c r="R144" s="4">
        <f t="shared" si="24"/>
        <v>1.0677954067754432E-11</v>
      </c>
    </row>
    <row r="145" spans="1:18" x14ac:dyDescent="0.2">
      <c r="A145" s="5"/>
      <c r="B145" s="6">
        <v>6</v>
      </c>
      <c r="C145" s="4">
        <f t="shared" si="25"/>
        <v>0.99999999960970887</v>
      </c>
      <c r="D145" s="4">
        <f t="shared" si="24"/>
        <v>0.9999921765895865</v>
      </c>
      <c r="E145" s="4">
        <f t="shared" si="24"/>
        <v>0.99942748965610373</v>
      </c>
      <c r="F145" s="4">
        <f t="shared" si="24"/>
        <v>0.99396066511740455</v>
      </c>
      <c r="G145" s="4">
        <f t="shared" si="24"/>
        <v>0.97188378071252202</v>
      </c>
      <c r="H145" s="4">
        <f t="shared" si="24"/>
        <v>0.91735120777669332</v>
      </c>
      <c r="I145" s="4">
        <f t="shared" si="24"/>
        <v>0.8197503390965668</v>
      </c>
      <c r="J145" s="4">
        <f t="shared" si="24"/>
        <v>0.52029885486691674</v>
      </c>
      <c r="K145" s="4">
        <f t="shared" si="24"/>
        <v>0.22219774798387484</v>
      </c>
      <c r="L145" s="4">
        <f t="shared" si="24"/>
        <v>5.6308100408606669E-2</v>
      </c>
      <c r="M145" s="4">
        <f t="shared" si="24"/>
        <v>6.7523069994115115E-3</v>
      </c>
      <c r="N145" s="4">
        <f t="shared" si="24"/>
        <v>1.5346199750620488E-3</v>
      </c>
      <c r="O145" s="4">
        <f t="shared" si="24"/>
        <v>2.2607468192095744E-4</v>
      </c>
      <c r="P145" s="4">
        <f t="shared" si="24"/>
        <v>1.6936553023660884E-5</v>
      </c>
      <c r="Q145" s="4">
        <f t="shared" si="24"/>
        <v>3.7138469353572357E-7</v>
      </c>
      <c r="R145" s="4">
        <f t="shared" si="24"/>
        <v>3.9150940853635828E-10</v>
      </c>
    </row>
    <row r="146" spans="1:18" ht="17" x14ac:dyDescent="0.25">
      <c r="A146" s="5"/>
      <c r="B146" s="2">
        <v>7</v>
      </c>
      <c r="C146" s="4">
        <f t="shared" si="25"/>
        <v>0.99999999999464673</v>
      </c>
      <c r="D146" s="4">
        <f t="shared" si="24"/>
        <v>0.99999952287896343</v>
      </c>
      <c r="E146" s="4">
        <f t="shared" si="24"/>
        <v>0.99992884939926174</v>
      </c>
      <c r="F146" s="4">
        <f t="shared" si="24"/>
        <v>0.9988373496647438</v>
      </c>
      <c r="G146" s="4">
        <f t="shared" si="24"/>
        <v>0.99252443761128384</v>
      </c>
      <c r="H146" s="4">
        <f t="shared" si="24"/>
        <v>0.9715377048431737</v>
      </c>
      <c r="I146" s="4">
        <f t="shared" si="24"/>
        <v>0.92291492228851169</v>
      </c>
      <c r="J146" s="4">
        <f t="shared" si="24"/>
        <v>0.71014467854043162</v>
      </c>
      <c r="K146" s="4">
        <f t="shared" si="24"/>
        <v>0.39528800251738122</v>
      </c>
      <c r="L146" s="4">
        <f t="shared" si="24"/>
        <v>0.13837487076913521</v>
      </c>
      <c r="M146" s="4">
        <f t="shared" si="24"/>
        <v>2.4536295508565242E-2</v>
      </c>
      <c r="N146" s="4">
        <f t="shared" si="24"/>
        <v>7.0436909970997413E-3</v>
      </c>
      <c r="O146" s="4">
        <f t="shared" si="24"/>
        <v>1.3646374446975413E-3</v>
      </c>
      <c r="P146" s="4">
        <f t="shared" si="24"/>
        <v>1.4341913121026999E-4</v>
      </c>
      <c r="Q146" s="4">
        <f t="shared" si="24"/>
        <v>4.9737813658788049E-6</v>
      </c>
      <c r="R146" s="4">
        <f t="shared" si="24"/>
        <v>1.1200655937586889E-8</v>
      </c>
    </row>
    <row r="147" spans="1:18" x14ac:dyDescent="0.2">
      <c r="A147" s="5"/>
      <c r="B147" s="6">
        <v>8</v>
      </c>
      <c r="C147" s="4">
        <f t="shared" si="25"/>
        <v>0.99999999999994194</v>
      </c>
      <c r="D147" s="4">
        <f t="shared" si="24"/>
        <v>0.99999997694586207</v>
      </c>
      <c r="E147" s="4">
        <f t="shared" si="24"/>
        <v>0.99999297109485186</v>
      </c>
      <c r="F147" s="4">
        <f t="shared" si="24"/>
        <v>0.99982134810705481</v>
      </c>
      <c r="G147" s="4">
        <f t="shared" si="24"/>
        <v>0.99840528649258098</v>
      </c>
      <c r="H147" s="4">
        <f t="shared" si="24"/>
        <v>0.99208368396270941</v>
      </c>
      <c r="I147" s="4">
        <f t="shared" si="24"/>
        <v>0.9731491209817007</v>
      </c>
      <c r="J147" s="4">
        <f t="shared" si="24"/>
        <v>0.85376733689017337</v>
      </c>
      <c r="K147" s="4">
        <f t="shared" si="24"/>
        <v>0.59164143152345772</v>
      </c>
      <c r="L147" s="4">
        <f t="shared" si="24"/>
        <v>0.27806904607070426</v>
      </c>
      <c r="M147" s="4">
        <f t="shared" si="24"/>
        <v>7.1684877289143786E-2</v>
      </c>
      <c r="N147" s="4">
        <f t="shared" si="24"/>
        <v>2.584479579314632E-2</v>
      </c>
      <c r="O147" s="4">
        <f t="shared" si="24"/>
        <v>6.5554757802059405E-3</v>
      </c>
      <c r="P147" s="4">
        <f t="shared" si="24"/>
        <v>9.6308472493594375E-4</v>
      </c>
      <c r="Q147" s="4">
        <f t="shared" si="24"/>
        <v>5.2672885113434443E-5</v>
      </c>
      <c r="R147" s="4">
        <f t="shared" si="24"/>
        <v>2.5280267504862112E-7</v>
      </c>
    </row>
    <row r="148" spans="1:18" ht="17" x14ac:dyDescent="0.25">
      <c r="A148" s="5"/>
      <c r="B148" s="2">
        <v>9</v>
      </c>
      <c r="C148" s="4">
        <f t="shared" si="25"/>
        <v>0.99999999999999956</v>
      </c>
      <c r="D148" s="4">
        <f t="shared" si="24"/>
        <v>0.99999999912101434</v>
      </c>
      <c r="E148" s="4">
        <f t="shared" si="24"/>
        <v>0.99999945080369579</v>
      </c>
      <c r="F148" s="4">
        <f t="shared" si="24"/>
        <v>0.9999782250483874</v>
      </c>
      <c r="G148" s="4">
        <f t="shared" si="24"/>
        <v>0.9997291752053814</v>
      </c>
      <c r="H148" s="4">
        <f t="shared" si="24"/>
        <v>0.99823910214938727</v>
      </c>
      <c r="I148" s="4">
        <f t="shared" si="24"/>
        <v>0.99247606929954491</v>
      </c>
      <c r="J148" s="4">
        <f t="shared" si="24"/>
        <v>0.93961724392978374</v>
      </c>
      <c r="K148" s="4">
        <f t="shared" si="24"/>
        <v>0.7676360217037117</v>
      </c>
      <c r="L148" s="4">
        <f t="shared" si="24"/>
        <v>0.46595062822137351</v>
      </c>
      <c r="M148" s="4">
        <f t="shared" si="24"/>
        <v>0.1704498739967121</v>
      </c>
      <c r="N148" s="4">
        <f t="shared" si="24"/>
        <v>7.6541919937173825E-2</v>
      </c>
      <c r="O148" s="4">
        <f t="shared" si="24"/>
        <v>2.5254243462522388E-2</v>
      </c>
      <c r="P148" s="4">
        <f t="shared" si="24"/>
        <v>5.1600720400117976E-3</v>
      </c>
      <c r="Q148" s="4">
        <f t="shared" si="24"/>
        <v>4.4327208181455267E-4</v>
      </c>
      <c r="R148" s="4">
        <f t="shared" si="24"/>
        <v>4.5196260910240089E-6</v>
      </c>
    </row>
    <row r="149" spans="1:18" x14ac:dyDescent="0.2">
      <c r="A149" s="5"/>
      <c r="B149" s="6">
        <v>10</v>
      </c>
      <c r="C149" s="4">
        <f t="shared" si="25"/>
        <v>1</v>
      </c>
      <c r="D149" s="4">
        <f t="shared" si="24"/>
        <v>0.99999999997384714</v>
      </c>
      <c r="E149" s="4">
        <f t="shared" si="24"/>
        <v>0.99999996645550793</v>
      </c>
      <c r="F149" s="4">
        <f t="shared" si="24"/>
        <v>0.99999792088250672</v>
      </c>
      <c r="G149" s="4">
        <f t="shared" si="24"/>
        <v>0.99996387542815812</v>
      </c>
      <c r="H149" s="4">
        <f t="shared" si="24"/>
        <v>0.99969134366124468</v>
      </c>
      <c r="I149" s="4">
        <f t="shared" si="24"/>
        <v>0.99833175359502024</v>
      </c>
      <c r="J149" s="4">
        <f t="shared" si="24"/>
        <v>0.98002895692774417</v>
      </c>
      <c r="K149" s="4">
        <f t="shared" si="24"/>
        <v>0.89186150910407991</v>
      </c>
      <c r="L149" s="4">
        <f t="shared" si="24"/>
        <v>0.66494494890616629</v>
      </c>
      <c r="M149" s="4">
        <f t="shared" si="24"/>
        <v>0.33337498886618933</v>
      </c>
      <c r="N149" s="4">
        <f t="shared" si="24"/>
        <v>0.18419682953852967</v>
      </c>
      <c r="O149" s="4">
        <f t="shared" si="24"/>
        <v>7.8298581113303845E-2</v>
      </c>
      <c r="P149" s="4">
        <f t="shared" si="24"/>
        <v>2.2083532464571558E-2</v>
      </c>
      <c r="Q149" s="4">
        <f t="shared" si="24"/>
        <v>2.9621263133515325E-3</v>
      </c>
      <c r="R149" s="4">
        <f t="shared" si="24"/>
        <v>6.3861238497478674E-5</v>
      </c>
    </row>
    <row r="150" spans="1:18" x14ac:dyDescent="0.2">
      <c r="A150" s="5"/>
      <c r="B150" s="6">
        <v>11</v>
      </c>
      <c r="C150" s="4">
        <f t="shared" si="25"/>
        <v>1</v>
      </c>
      <c r="D150" s="4">
        <f t="shared" si="24"/>
        <v>0.99999999999940492</v>
      </c>
      <c r="E150" s="4">
        <f t="shared" si="24"/>
        <v>0.99999999843106568</v>
      </c>
      <c r="F150" s="4">
        <f t="shared" si="24"/>
        <v>0.99999984774253625</v>
      </c>
      <c r="G150" s="4">
        <f t="shared" si="24"/>
        <v>0.9999962971480516</v>
      </c>
      <c r="H150" s="4">
        <f t="shared" si="24"/>
        <v>0.99995832484565117</v>
      </c>
      <c r="I150" s="4">
        <f t="shared" si="24"/>
        <v>0.99971421351122092</v>
      </c>
      <c r="J150" s="4">
        <f t="shared" si="24"/>
        <v>0.99485192646050624</v>
      </c>
      <c r="K150" s="4">
        <f t="shared" si="24"/>
        <v>0.96018697874576397</v>
      </c>
      <c r="L150" s="4">
        <f t="shared" si="24"/>
        <v>0.82917691046705522</v>
      </c>
      <c r="M150" s="4">
        <f t="shared" si="24"/>
        <v>0.54280240924913992</v>
      </c>
      <c r="N150" s="4">
        <f t="shared" si="24"/>
        <v>0.36233003470659203</v>
      </c>
      <c r="O150" s="4">
        <f t="shared" si="24"/>
        <v>0.19555202330189814</v>
      </c>
      <c r="P150" s="4">
        <f t="shared" si="24"/>
        <v>7.5257762362399283E-2</v>
      </c>
      <c r="Q150" s="4">
        <f t="shared" si="24"/>
        <v>1.5619256578418844E-2</v>
      </c>
      <c r="R150" s="4">
        <f t="shared" si="24"/>
        <v>7.0695536135304384E-4</v>
      </c>
    </row>
    <row r="151" spans="1:18" x14ac:dyDescent="0.2">
      <c r="A151" s="5"/>
      <c r="B151" s="6">
        <v>12</v>
      </c>
      <c r="C151" s="4">
        <f t="shared" si="25"/>
        <v>1</v>
      </c>
      <c r="D151" s="4">
        <f t="shared" si="24"/>
        <v>0.99999999999999001</v>
      </c>
      <c r="E151" s="4">
        <f t="shared" si="24"/>
        <v>0.99999999994570743</v>
      </c>
      <c r="F151" s="4">
        <f t="shared" si="24"/>
        <v>0.99999999174043364</v>
      </c>
      <c r="G151" s="4">
        <f t="shared" si="24"/>
        <v>0.99999971842940194</v>
      </c>
      <c r="H151" s="4">
        <f t="shared" si="24"/>
        <v>0.99999581805847537</v>
      </c>
      <c r="I151" s="4">
        <f t="shared" si="24"/>
        <v>0.9999635338078916</v>
      </c>
      <c r="J151" s="4">
        <f t="shared" si="24"/>
        <v>0.99900522706212858</v>
      </c>
      <c r="K151" s="4">
        <f t="shared" si="24"/>
        <v>0.98889377551841884</v>
      </c>
      <c r="L151" s="4">
        <f t="shared" si="24"/>
        <v>0.93271612628156142</v>
      </c>
      <c r="M151" s="4">
        <f t="shared" si="24"/>
        <v>0.748443189915177</v>
      </c>
      <c r="N151" s="4">
        <f t="shared" si="24"/>
        <v>0.58748737871338896</v>
      </c>
      <c r="O151" s="4">
        <f t="shared" si="24"/>
        <v>0.39354161697322121</v>
      </c>
      <c r="P151" s="4">
        <f t="shared" si="24"/>
        <v>0.20288502093499791</v>
      </c>
      <c r="Q151" s="4">
        <f t="shared" si="24"/>
        <v>6.4203747614945017E-2</v>
      </c>
      <c r="R151" s="4">
        <f t="shared" si="24"/>
        <v>6.0307332940910128E-3</v>
      </c>
    </row>
    <row r="152" spans="1:18" x14ac:dyDescent="0.2">
      <c r="A152" s="5"/>
      <c r="B152" s="6">
        <v>13</v>
      </c>
      <c r="C152" s="4">
        <f t="shared" si="25"/>
        <v>1</v>
      </c>
      <c r="D152" s="4">
        <f t="shared" si="24"/>
        <v>0.99999999999999989</v>
      </c>
      <c r="E152" s="4">
        <f t="shared" si="24"/>
        <v>0.9999999999986896</v>
      </c>
      <c r="F152" s="4">
        <f t="shared" si="24"/>
        <v>0.99999999968719211</v>
      </c>
      <c r="G152" s="4">
        <f t="shared" si="24"/>
        <v>0.99999998503509024</v>
      </c>
      <c r="H152" s="4">
        <f t="shared" si="24"/>
        <v>0.99999970629378176</v>
      </c>
      <c r="I152" s="4">
        <f t="shared" si="24"/>
        <v>0.99999673782299514</v>
      </c>
      <c r="J152" s="4">
        <f t="shared" si="24"/>
        <v>0.99986459549109274</v>
      </c>
      <c r="K152" s="4">
        <f t="shared" si="24"/>
        <v>0.99780043245658301</v>
      </c>
      <c r="L152" s="4">
        <f t="shared" si="24"/>
        <v>0.98091977839377409</v>
      </c>
      <c r="M152" s="4">
        <f t="shared" si="24"/>
        <v>0.89755526883157322</v>
      </c>
      <c r="N152" s="4">
        <f t="shared" si="24"/>
        <v>0.79764988185414398</v>
      </c>
      <c r="O152" s="4">
        <f t="shared" si="24"/>
        <v>0.64042224207721743</v>
      </c>
      <c r="P152" s="4">
        <f t="shared" si="24"/>
        <v>0.4290959342863726</v>
      </c>
      <c r="Q152" s="4">
        <f t="shared" si="24"/>
        <v>0.20192087203120179</v>
      </c>
      <c r="R152" s="4">
        <f t="shared" si="24"/>
        <v>3.8576402320681352E-2</v>
      </c>
    </row>
    <row r="153" spans="1:18" x14ac:dyDescent="0.2">
      <c r="A153" s="5"/>
      <c r="B153" s="6">
        <v>14</v>
      </c>
      <c r="C153" s="4">
        <f t="shared" si="25"/>
        <v>1</v>
      </c>
      <c r="D153" s="4">
        <f t="shared" si="24"/>
        <v>1</v>
      </c>
      <c r="E153" s="4">
        <f t="shared" si="24"/>
        <v>0.99999999999998024</v>
      </c>
      <c r="F153" s="4">
        <f t="shared" si="24"/>
        <v>0.99999999999261413</v>
      </c>
      <c r="G153" s="4">
        <f t="shared" si="24"/>
        <v>0.99999999950369367</v>
      </c>
      <c r="H153" s="4">
        <f t="shared" si="24"/>
        <v>0.99999998711440696</v>
      </c>
      <c r="I153" s="4">
        <f t="shared" si="24"/>
        <v>0.99999981746440381</v>
      </c>
      <c r="J153" s="4">
        <f t="shared" si="24"/>
        <v>0.99998843009077087</v>
      </c>
      <c r="K153" s="4">
        <f t="shared" si="24"/>
        <v>0.99972494743124041</v>
      </c>
      <c r="L153" s="4">
        <f t="shared" si="24"/>
        <v>0.99654879294644139</v>
      </c>
      <c r="M153" s="4">
        <f t="shared" si="24"/>
        <v>0.97285492384367378</v>
      </c>
      <c r="N153" s="4">
        <f t="shared" si="24"/>
        <v>0.93426568133044285</v>
      </c>
      <c r="O153" s="4">
        <f t="shared" si="24"/>
        <v>0.85481407259685049</v>
      </c>
      <c r="P153" s="4">
        <f t="shared" si="24"/>
        <v>0.70832475736898393</v>
      </c>
      <c r="Q153" s="4">
        <f t="shared" si="24"/>
        <v>0.47378682002099759</v>
      </c>
      <c r="R153" s="4">
        <f t="shared" si="24"/>
        <v>0.17713805522508849</v>
      </c>
    </row>
    <row r="154" spans="1:18" x14ac:dyDescent="0.2">
      <c r="B154" s="6">
        <v>15</v>
      </c>
      <c r="C154" s="4">
        <f t="shared" si="25"/>
        <v>1</v>
      </c>
      <c r="D154" s="4">
        <f t="shared" si="24"/>
        <v>1</v>
      </c>
      <c r="E154" s="4">
        <f t="shared" si="24"/>
        <v>0.99999999999999978</v>
      </c>
      <c r="F154" s="4">
        <f t="shared" si="24"/>
        <v>0.99999999999991807</v>
      </c>
      <c r="G154" s="4">
        <f t="shared" si="24"/>
        <v>0.99999999999226663</v>
      </c>
      <c r="H154" s="4">
        <f t="shared" si="24"/>
        <v>0.99999999973416376</v>
      </c>
      <c r="I154" s="4">
        <f t="shared" si="24"/>
        <v>0.99999999519214278</v>
      </c>
      <c r="J154" s="4">
        <f t="shared" si="24"/>
        <v>0.99999953334111402</v>
      </c>
      <c r="K154" s="4">
        <f t="shared" si="24"/>
        <v>0.99998369327487691</v>
      </c>
      <c r="L154" s="4">
        <f t="shared" si="24"/>
        <v>0.99970182775473448</v>
      </c>
      <c r="M154" s="4">
        <f t="shared" si="24"/>
        <v>0.99651513767776589</v>
      </c>
      <c r="N154" s="4">
        <f t="shared" si="24"/>
        <v>0.98952329694307861</v>
      </c>
      <c r="O154" s="4">
        <f t="shared" si="24"/>
        <v>0.97065845377657778</v>
      </c>
      <c r="P154" s="4">
        <f t="shared" si="24"/>
        <v>0.92278779646419906</v>
      </c>
      <c r="Q154" s="4">
        <f t="shared" si="24"/>
        <v>0.80772586463242924</v>
      </c>
      <c r="R154" s="4">
        <f t="shared" si="24"/>
        <v>0.54419920852845072</v>
      </c>
    </row>
    <row r="155" spans="1:18" x14ac:dyDescent="0.2">
      <c r="B155" s="6">
        <v>16</v>
      </c>
      <c r="C155" s="4">
        <f t="shared" si="25"/>
        <v>1</v>
      </c>
      <c r="D155" s="4">
        <f t="shared" si="25"/>
        <v>1</v>
      </c>
      <c r="E155" s="4">
        <f t="shared" si="25"/>
        <v>1</v>
      </c>
      <c r="F155" s="4">
        <f t="shared" si="25"/>
        <v>1</v>
      </c>
      <c r="G155" s="4">
        <f t="shared" si="25"/>
        <v>1</v>
      </c>
      <c r="H155" s="4">
        <f t="shared" si="25"/>
        <v>1</v>
      </c>
      <c r="I155" s="4">
        <f t="shared" si="25"/>
        <v>1</v>
      </c>
      <c r="J155" s="4">
        <f t="shared" si="25"/>
        <v>1</v>
      </c>
      <c r="K155" s="4">
        <f t="shared" si="25"/>
        <v>1</v>
      </c>
      <c r="L155" s="4">
        <f t="shared" si="25"/>
        <v>1</v>
      </c>
      <c r="M155" s="4">
        <f t="shared" si="25"/>
        <v>1</v>
      </c>
      <c r="N155" s="4">
        <f t="shared" si="25"/>
        <v>1</v>
      </c>
      <c r="O155" s="4">
        <f t="shared" si="25"/>
        <v>1</v>
      </c>
      <c r="P155" s="4">
        <f t="shared" si="25"/>
        <v>1</v>
      </c>
      <c r="Q155" s="4">
        <f t="shared" si="25"/>
        <v>1</v>
      </c>
      <c r="R155" s="4">
        <f t="shared" si="25"/>
        <v>1</v>
      </c>
    </row>
    <row r="157" spans="1:18" x14ac:dyDescent="0.2">
      <c r="A157" s="5">
        <v>17</v>
      </c>
      <c r="B157" s="6">
        <v>0</v>
      </c>
      <c r="C157" s="4">
        <f>_xlfn.BINOM.DIST($B157,$A$157,C$6,TRUE)</f>
        <v>0.81333641947502522</v>
      </c>
      <c r="D157" s="4">
        <f t="shared" ref="D157:R157" si="26">_xlfn.BINOM.DIST($B157,$A$157,D$6,TRUE)</f>
        <v>0.40282709085666973</v>
      </c>
      <c r="E157" s="4">
        <f t="shared" si="26"/>
        <v>0.16033929333983826</v>
      </c>
      <c r="F157" s="4">
        <f t="shared" si="26"/>
        <v>6.0538679752943851E-2</v>
      </c>
      <c r="G157" s="4">
        <f t="shared" si="26"/>
        <v>2.1543138070656748E-2</v>
      </c>
      <c r="H157" s="4">
        <f t="shared" si="26"/>
        <v>7.1703027824887118E-3</v>
      </c>
      <c r="I157" s="4">
        <f t="shared" si="26"/>
        <v>2.2115458430678899E-3</v>
      </c>
      <c r="J157" s="4">
        <f t="shared" si="26"/>
        <v>1.5956306450092342E-4</v>
      </c>
      <c r="K157" s="4">
        <f t="shared" si="26"/>
        <v>7.1074318896830108E-6</v>
      </c>
      <c r="L157" s="4">
        <f t="shared" si="26"/>
        <v>1.572273355565357E-7</v>
      </c>
      <c r="M157" s="4">
        <f t="shared" si="26"/>
        <v>1.1473454775042093E-9</v>
      </c>
      <c r="N157" s="4">
        <f t="shared" si="26"/>
        <v>5.0500604291780814E-11</v>
      </c>
      <c r="O157" s="4">
        <f t="shared" si="26"/>
        <v>1.097298028338704E-12</v>
      </c>
      <c r="P157" s="4">
        <f t="shared" si="26"/>
        <v>7.7706485747915155E-15</v>
      </c>
      <c r="Q157" s="4">
        <f t="shared" si="26"/>
        <v>6.995421405953821E-18</v>
      </c>
      <c r="R157" s="4">
        <f t="shared" si="26"/>
        <v>3.7049790747411656E-23</v>
      </c>
    </row>
    <row r="158" spans="1:18" ht="17" x14ac:dyDescent="0.25">
      <c r="A158" s="5"/>
      <c r="B158" s="2">
        <v>1</v>
      </c>
      <c r="C158" s="4">
        <f t="shared" ref="C158:R174" si="27">_xlfn.BINOM.DIST($B158,$A$157,C$6,TRUE)</f>
        <v>0.98240554157336435</v>
      </c>
      <c r="D158" s="4">
        <f t="shared" si="27"/>
        <v>0.77906874960515182</v>
      </c>
      <c r="E158" s="4">
        <f t="shared" si="27"/>
        <v>0.47021812006184216</v>
      </c>
      <c r="F158" s="4">
        <f t="shared" si="27"/>
        <v>0.24512482123571444</v>
      </c>
      <c r="G158" s="4">
        <f t="shared" si="27"/>
        <v>0.11429483598825672</v>
      </c>
      <c r="H158" s="4">
        <f t="shared" si="27"/>
        <v>4.8254013248803025E-2</v>
      </c>
      <c r="I158" s="4">
        <f t="shared" si="27"/>
        <v>1.8484304985458323E-2</v>
      </c>
      <c r="J158" s="4">
        <f t="shared" si="27"/>
        <v>1.9836716217778686E-3</v>
      </c>
      <c r="K158" s="4">
        <f t="shared" si="27"/>
        <v>1.2894324859502701E-4</v>
      </c>
      <c r="L158" s="4">
        <f t="shared" si="27"/>
        <v>4.2014532635368866E-6</v>
      </c>
      <c r="M158" s="4">
        <f t="shared" si="27"/>
        <v>4.7112642598827562E-8</v>
      </c>
      <c r="N158" s="4">
        <f t="shared" si="27"/>
        <v>2.6548423519844375E-9</v>
      </c>
      <c r="O158" s="4">
        <f t="shared" si="27"/>
        <v>7.6693769550612342E-11</v>
      </c>
      <c r="P158" s="4">
        <f t="shared" si="27"/>
        <v>7.6872685489808577E-13</v>
      </c>
      <c r="Q158" s="4">
        <f t="shared" si="27"/>
        <v>1.1025561404828324E-15</v>
      </c>
      <c r="R158" s="4">
        <f t="shared" si="27"/>
        <v>1.2550910416196706E-20</v>
      </c>
    </row>
    <row r="159" spans="1:18" x14ac:dyDescent="0.2">
      <c r="A159" s="5"/>
      <c r="B159" s="6">
        <v>2</v>
      </c>
      <c r="C159" s="4">
        <f t="shared" si="27"/>
        <v>0.99894416814189579</v>
      </c>
      <c r="D159" s="4">
        <f t="shared" si="27"/>
        <v>0.94443853260473776</v>
      </c>
      <c r="E159" s="4">
        <f t="shared" si="27"/>
        <v>0.75204661820672958</v>
      </c>
      <c r="F159" s="4">
        <f t="shared" si="27"/>
        <v>0.50997867911570105</v>
      </c>
      <c r="G159" s="4">
        <f t="shared" si="27"/>
        <v>0.30221606232862769</v>
      </c>
      <c r="H159" s="4">
        <f t="shared" si="27"/>
        <v>0.15902930188233094</v>
      </c>
      <c r="I159" s="4">
        <f t="shared" si="27"/>
        <v>7.4830878595422784E-2</v>
      </c>
      <c r="J159" s="4">
        <f t="shared" si="27"/>
        <v>1.1796858251559971E-2</v>
      </c>
      <c r="K159" s="4">
        <f t="shared" si="27"/>
        <v>1.1117730501923767E-3</v>
      </c>
      <c r="L159" s="4">
        <f t="shared" si="27"/>
        <v>5.3154962445652146E-5</v>
      </c>
      <c r="M159" s="4">
        <f t="shared" si="27"/>
        <v>9.1368932903649386E-7</v>
      </c>
      <c r="N159" s="4">
        <f t="shared" si="27"/>
        <v>6.5858241564785086E-8</v>
      </c>
      <c r="O159" s="4">
        <f t="shared" si="27"/>
        <v>2.5275594881676319E-9</v>
      </c>
      <c r="P159" s="4">
        <f t="shared" si="27"/>
        <v>3.5836091067118321E-11</v>
      </c>
      <c r="Q159" s="4">
        <f t="shared" si="27"/>
        <v>8.1844665083691094E-14</v>
      </c>
      <c r="R159" s="4">
        <f t="shared" si="27"/>
        <v>2.0015653385093229E-18</v>
      </c>
    </row>
    <row r="160" spans="1:18" ht="17" x14ac:dyDescent="0.25">
      <c r="A160" s="5"/>
      <c r="B160" s="2">
        <v>3</v>
      </c>
      <c r="C160" s="4">
        <f t="shared" si="27"/>
        <v>0.99995531585096054</v>
      </c>
      <c r="D160" s="4">
        <f t="shared" si="27"/>
        <v>0.98986672432249057</v>
      </c>
      <c r="E160" s="4">
        <f t="shared" si="27"/>
        <v>0.912244927023941</v>
      </c>
      <c r="F160" s="4">
        <f t="shared" si="27"/>
        <v>0.74749504095637187</v>
      </c>
      <c r="G160" s="4">
        <f t="shared" si="27"/>
        <v>0.54017927555089418</v>
      </c>
      <c r="H160" s="4">
        <f t="shared" si="27"/>
        <v>0.34570859083529187</v>
      </c>
      <c r="I160" s="4">
        <f t="shared" si="27"/>
        <v>0.19677302781093489</v>
      </c>
      <c r="J160" s="4">
        <f t="shared" si="27"/>
        <v>4.4791958600292101E-2</v>
      </c>
      <c r="K160" s="4">
        <f t="shared" si="27"/>
        <v>6.0669785730273389E-3</v>
      </c>
      <c r="L160" s="4">
        <f t="shared" si="27"/>
        <v>4.2350489218489514E-4</v>
      </c>
      <c r="M160" s="4">
        <f t="shared" si="27"/>
        <v>1.1124587556986219E-5</v>
      </c>
      <c r="N160" s="4">
        <f t="shared" si="27"/>
        <v>1.0245145113284825E-6</v>
      </c>
      <c r="O160" s="4">
        <f t="shared" si="27"/>
        <v>5.2188795734841623E-8</v>
      </c>
      <c r="P160" s="4">
        <f t="shared" si="27"/>
        <v>1.0458482495970221E-9</v>
      </c>
      <c r="Q160" s="4">
        <f t="shared" si="27"/>
        <v>3.8009950753925845E-12</v>
      </c>
      <c r="R160" s="4">
        <f t="shared" si="27"/>
        <v>1.995913876151061E-16</v>
      </c>
    </row>
    <row r="161" spans="1:18" x14ac:dyDescent="0.2">
      <c r="A161" s="5"/>
      <c r="B161" s="6">
        <v>4</v>
      </c>
      <c r="C161" s="4">
        <f t="shared" si="27"/>
        <v>0.99999858992693769</v>
      </c>
      <c r="D161" s="4">
        <f t="shared" si="27"/>
        <v>0.99860232520264069</v>
      </c>
      <c r="E161" s="4">
        <f t="shared" si="27"/>
        <v>0.97598741162637026</v>
      </c>
      <c r="F161" s="4">
        <f t="shared" si="27"/>
        <v>0.89659543849452672</v>
      </c>
      <c r="G161" s="4">
        <f t="shared" si="27"/>
        <v>0.75111097477869238</v>
      </c>
      <c r="H161" s="4">
        <f t="shared" si="27"/>
        <v>0.56592385858775007</v>
      </c>
      <c r="I161" s="4">
        <f t="shared" si="27"/>
        <v>0.38150336298198162</v>
      </c>
      <c r="J161" s="4">
        <f t="shared" si="27"/>
        <v>0.12245008145746995</v>
      </c>
      <c r="K161" s="4">
        <f t="shared" si="27"/>
        <v>2.3555096264960648E-2</v>
      </c>
      <c r="L161" s="4">
        <f t="shared" si="27"/>
        <v>2.3847810279431169E-3</v>
      </c>
      <c r="M161" s="4">
        <f t="shared" si="27"/>
        <v>9.5345304519849701E-5</v>
      </c>
      <c r="N161" s="4">
        <f t="shared" si="27"/>
        <v>1.1203006467498133E-5</v>
      </c>
      <c r="O161" s="4">
        <f t="shared" si="27"/>
        <v>7.5657943483429243E-7</v>
      </c>
      <c r="P161" s="4">
        <f t="shared" si="27"/>
        <v>2.1409146384673885E-8</v>
      </c>
      <c r="Q161" s="4">
        <f t="shared" si="27"/>
        <v>1.2371928763523859E-10</v>
      </c>
      <c r="R161" s="4">
        <f t="shared" si="27"/>
        <v>1.3939670957228274E-14</v>
      </c>
    </row>
    <row r="162" spans="1:18" ht="17" x14ac:dyDescent="0.25">
      <c r="A162" s="5"/>
      <c r="B162" s="2">
        <v>5</v>
      </c>
      <c r="C162" s="4">
        <f t="shared" si="27"/>
        <v>0.99999996569843552</v>
      </c>
      <c r="D162" s="4">
        <f t="shared" si="27"/>
        <v>0.99985018392909375</v>
      </c>
      <c r="E162" s="4">
        <f t="shared" si="27"/>
        <v>0.99482847247072337</v>
      </c>
      <c r="F162" s="4">
        <f t="shared" si="27"/>
        <v>0.96612498136386193</v>
      </c>
      <c r="G162" s="4">
        <f t="shared" si="27"/>
        <v>0.89000359838491716</v>
      </c>
      <c r="H162" s="4">
        <f t="shared" si="27"/>
        <v>0.75890017718747083</v>
      </c>
      <c r="I162" s="4">
        <f t="shared" si="27"/>
        <v>0.58939063241977041</v>
      </c>
      <c r="J162" s="4">
        <f t="shared" si="27"/>
        <v>0.25822815026245494</v>
      </c>
      <c r="K162" s="4">
        <f t="shared" si="27"/>
        <v>6.9404085540328744E-2</v>
      </c>
      <c r="L162" s="4">
        <f t="shared" si="27"/>
        <v>1.0100395606564479E-2</v>
      </c>
      <c r="M162" s="4">
        <f t="shared" si="27"/>
        <v>6.1138038276148062E-4</v>
      </c>
      <c r="N162" s="4">
        <f t="shared" si="27"/>
        <v>9.1483357383236372E-5</v>
      </c>
      <c r="O162" s="4">
        <f t="shared" si="27"/>
        <v>8.1784765341830467E-6</v>
      </c>
      <c r="P162" s="4">
        <f t="shared" si="27"/>
        <v>3.2639166122265552E-7</v>
      </c>
      <c r="Q162" s="4">
        <f t="shared" si="27"/>
        <v>2.9960367173350327E-9</v>
      </c>
      <c r="R162" s="4">
        <f t="shared" si="27"/>
        <v>7.2371226877143748E-13</v>
      </c>
    </row>
    <row r="163" spans="1:18" x14ac:dyDescent="0.2">
      <c r="A163" s="5"/>
      <c r="B163" s="6">
        <v>6</v>
      </c>
      <c r="C163" s="4">
        <f t="shared" si="27"/>
        <v>0.99999999934350747</v>
      </c>
      <c r="D163" s="4">
        <f t="shared" si="27"/>
        <v>0.99998730200334829</v>
      </c>
      <c r="E163" s="4">
        <f t="shared" si="27"/>
        <v>0.99911236299770034</v>
      </c>
      <c r="F163" s="4">
        <f t="shared" si="27"/>
        <v>0.99106613826443857</v>
      </c>
      <c r="G163" s="4">
        <f t="shared" si="27"/>
        <v>0.96035506564565987</v>
      </c>
      <c r="H163" s="4">
        <f t="shared" si="27"/>
        <v>0.88898219235651998</v>
      </c>
      <c r="I163" s="4">
        <f t="shared" si="27"/>
        <v>0.76934990096564126</v>
      </c>
      <c r="J163" s="4">
        <f t="shared" si="27"/>
        <v>0.44084002444330939</v>
      </c>
      <c r="K163" s="4">
        <f t="shared" si="27"/>
        <v>0.16186817830774841</v>
      </c>
      <c r="L163" s="4">
        <f t="shared" si="27"/>
        <v>3.344889392530364E-2</v>
      </c>
      <c r="M163" s="4">
        <f t="shared" si="27"/>
        <v>3.0435628997585533E-3</v>
      </c>
      <c r="N163" s="4">
        <f t="shared" si="27"/>
        <v>5.7855375361353929E-4</v>
      </c>
      <c r="O163" s="4">
        <f t="shared" si="27"/>
        <v>6.8333642514838478E-5</v>
      </c>
      <c r="P163" s="4">
        <f t="shared" si="27"/>
        <v>3.8400409479066421E-6</v>
      </c>
      <c r="Q163" s="4">
        <f t="shared" si="27"/>
        <v>5.5918016026640215E-8</v>
      </c>
      <c r="R163" s="4">
        <f t="shared" si="27"/>
        <v>2.8927397365889754E-11</v>
      </c>
    </row>
    <row r="164" spans="1:18" ht="17" x14ac:dyDescent="0.25">
      <c r="A164" s="5"/>
      <c r="B164" s="2">
        <v>7</v>
      </c>
      <c r="C164" s="4">
        <f t="shared" si="27"/>
        <v>0.99999999998999667</v>
      </c>
      <c r="D164" s="4">
        <f t="shared" si="27"/>
        <v>0.99999914028421266</v>
      </c>
      <c r="E164" s="4">
        <f t="shared" si="27"/>
        <v>0.99987767059668009</v>
      </c>
      <c r="F164" s="4">
        <f t="shared" si="27"/>
        <v>0.99809570347878451</v>
      </c>
      <c r="G164" s="4">
        <f t="shared" si="27"/>
        <v>0.98835337366518217</v>
      </c>
      <c r="H164" s="4">
        <f t="shared" si="27"/>
        <v>0.95787837266265541</v>
      </c>
      <c r="I164" s="4">
        <f t="shared" si="27"/>
        <v>0.89175096499788897</v>
      </c>
      <c r="J164" s="4">
        <f t="shared" si="27"/>
        <v>0.6338114697577848</v>
      </c>
      <c r="K164" s="4">
        <f t="shared" si="27"/>
        <v>0.30838284752119838</v>
      </c>
      <c r="L164" s="4">
        <f t="shared" si="27"/>
        <v>8.8964109670468167E-2</v>
      </c>
      <c r="M164" s="4">
        <f t="shared" si="27"/>
        <v>1.2050512856058595E-2</v>
      </c>
      <c r="N164" s="4">
        <f t="shared" si="27"/>
        <v>2.9004288628456348E-3</v>
      </c>
      <c r="O164" s="4">
        <f t="shared" si="27"/>
        <v>4.5141902392969877E-4</v>
      </c>
      <c r="P164" s="4">
        <f t="shared" si="27"/>
        <v>3.5645855989024076E-5</v>
      </c>
      <c r="Q164" s="4">
        <f t="shared" si="27"/>
        <v>8.2205137569155935E-7</v>
      </c>
      <c r="R164" s="4">
        <f t="shared" si="27"/>
        <v>9.0948371020845709E-10</v>
      </c>
    </row>
    <row r="165" spans="1:18" x14ac:dyDescent="0.2">
      <c r="A165" s="5"/>
      <c r="B165" s="6">
        <v>8</v>
      </c>
      <c r="C165" s="4">
        <f t="shared" si="27"/>
        <v>0.99999999999987799</v>
      </c>
      <c r="D165" s="4">
        <f t="shared" si="27"/>
        <v>0.99999995329805802</v>
      </c>
      <c r="E165" s="4">
        <f t="shared" si="27"/>
        <v>0.99998642555216599</v>
      </c>
      <c r="F165" s="4">
        <f t="shared" si="27"/>
        <v>0.99967170162394803</v>
      </c>
      <c r="G165" s="4">
        <f t="shared" si="27"/>
        <v>0.99721688455064839</v>
      </c>
      <c r="H165" s="4">
        <f t="shared" si="27"/>
        <v>0.98690445354625689</v>
      </c>
      <c r="I165" s="4">
        <f t="shared" si="27"/>
        <v>0.95797437424046217</v>
      </c>
      <c r="J165" s="4">
        <f t="shared" si="27"/>
        <v>0.79601953842090911</v>
      </c>
      <c r="K165" s="4">
        <f t="shared" si="27"/>
        <v>0.49305630188808691</v>
      </c>
      <c r="L165" s="4">
        <f t="shared" si="27"/>
        <v>0.19396197700513557</v>
      </c>
      <c r="M165" s="4">
        <f t="shared" si="27"/>
        <v>3.8582800992635218E-2</v>
      </c>
      <c r="N165" s="4">
        <f t="shared" si="27"/>
        <v>1.1704860898135614E-2</v>
      </c>
      <c r="O165" s="4">
        <f t="shared" si="27"/>
        <v>2.3920081680613645E-3</v>
      </c>
      <c r="P165" s="4">
        <f t="shared" si="27"/>
        <v>2.6466406583417162E-4</v>
      </c>
      <c r="Q165" s="4">
        <f t="shared" si="27"/>
        <v>9.6444776048394573E-6</v>
      </c>
      <c r="R165" s="4">
        <f t="shared" si="27"/>
        <v>2.2778224693387552E-8</v>
      </c>
    </row>
    <row r="166" spans="1:18" ht="17" x14ac:dyDescent="0.25">
      <c r="A166" s="5"/>
      <c r="B166" s="2">
        <v>9</v>
      </c>
      <c r="C166" s="4">
        <f t="shared" si="27"/>
        <v>0.99999999999999889</v>
      </c>
      <c r="D166" s="4">
        <f t="shared" si="27"/>
        <v>0.99999999796613248</v>
      </c>
      <c r="E166" s="4">
        <f t="shared" si="27"/>
        <v>0.99999878935501696</v>
      </c>
      <c r="F166" s="4">
        <f t="shared" si="27"/>
        <v>0.99995436720314945</v>
      </c>
      <c r="G166" s="4">
        <f t="shared" si="27"/>
        <v>0.99946164377429869</v>
      </c>
      <c r="H166" s="4">
        <f t="shared" si="27"/>
        <v>0.99668744433288947</v>
      </c>
      <c r="I166" s="4">
        <f t="shared" si="27"/>
        <v>0.98663778475169051</v>
      </c>
      <c r="J166" s="4">
        <f t="shared" si="27"/>
        <v>0.90509871330729719</v>
      </c>
      <c r="K166" s="4">
        <f t="shared" si="27"/>
        <v>0.67927265786600977</v>
      </c>
      <c r="L166" s="4">
        <f t="shared" si="27"/>
        <v>0.35283088524009865</v>
      </c>
      <c r="M166" s="4">
        <f t="shared" si="27"/>
        <v>0.10110894510826256</v>
      </c>
      <c r="N166" s="4">
        <f t="shared" si="27"/>
        <v>3.8413626810933604E-2</v>
      </c>
      <c r="O166" s="4">
        <f t="shared" si="27"/>
        <v>1.0256335879890012E-2</v>
      </c>
      <c r="P166" s="4">
        <f t="shared" si="27"/>
        <v>1.5839030885819634E-3</v>
      </c>
      <c r="Q166" s="4">
        <f t="shared" si="27"/>
        <v>9.0920358454407788E-5</v>
      </c>
      <c r="R166" s="4">
        <f t="shared" si="27"/>
        <v>4.572688531421606E-7</v>
      </c>
    </row>
    <row r="167" spans="1:18" x14ac:dyDescent="0.2">
      <c r="A167" s="5"/>
      <c r="B167" s="6">
        <v>10</v>
      </c>
      <c r="C167" s="4">
        <f t="shared" si="27"/>
        <v>1</v>
      </c>
      <c r="D167" s="4">
        <f t="shared" si="27"/>
        <v>0.99999999992943167</v>
      </c>
      <c r="E167" s="4">
        <f t="shared" si="27"/>
        <v>0.99999991381777087</v>
      </c>
      <c r="F167" s="4">
        <f t="shared" si="27"/>
        <v>0.99999492554005398</v>
      </c>
      <c r="G167" s="4">
        <f t="shared" si="27"/>
        <v>0.99991644720713935</v>
      </c>
      <c r="H167" s="4">
        <f t="shared" si="27"/>
        <v>0.99932526262093568</v>
      </c>
      <c r="I167" s="4">
        <f t="shared" si="27"/>
        <v>0.99656286848304299</v>
      </c>
      <c r="J167" s="4">
        <f t="shared" si="27"/>
        <v>0.96378021536552416</v>
      </c>
      <c r="K167" s="4">
        <f t="shared" si="27"/>
        <v>0.82949037639010303</v>
      </c>
      <c r="L167" s="4">
        <f t="shared" si="27"/>
        <v>0.54513444830826652</v>
      </c>
      <c r="M167" s="4">
        <f t="shared" si="27"/>
        <v>0.2189885242186268</v>
      </c>
      <c r="N167" s="4">
        <f t="shared" si="27"/>
        <v>0.10323172512554195</v>
      </c>
      <c r="O167" s="4">
        <f t="shared" si="27"/>
        <v>3.5752778770365048E-2</v>
      </c>
      <c r="P167" s="4">
        <f t="shared" si="27"/>
        <v>7.663390306012683E-3</v>
      </c>
      <c r="Q167" s="4">
        <f t="shared" si="27"/>
        <v>6.8991828816665371E-4</v>
      </c>
      <c r="R167" s="4">
        <f t="shared" si="27"/>
        <v>7.3632761575412762E-6</v>
      </c>
    </row>
    <row r="168" spans="1:18" x14ac:dyDescent="0.2">
      <c r="A168" s="5"/>
      <c r="B168" s="6">
        <v>11</v>
      </c>
      <c r="C168" s="4">
        <f t="shared" si="27"/>
        <v>1</v>
      </c>
      <c r="D168" s="4">
        <f t="shared" si="27"/>
        <v>0.99999999999807387</v>
      </c>
      <c r="E168" s="4">
        <f t="shared" si="27"/>
        <v>0.99999999516700089</v>
      </c>
      <c r="F168" s="4">
        <f t="shared" si="27"/>
        <v>0.99999955470566282</v>
      </c>
      <c r="G168" s="4">
        <f t="shared" si="27"/>
        <v>0.99998974536689555</v>
      </c>
      <c r="H168" s="4">
        <f t="shared" si="27"/>
        <v>0.99989102422868603</v>
      </c>
      <c r="I168" s="4">
        <f t="shared" si="27"/>
        <v>0.99929660001973497</v>
      </c>
      <c r="J168" s="4">
        <f t="shared" si="27"/>
        <v>0.98889190687077322</v>
      </c>
      <c r="K168" s="4">
        <f t="shared" si="27"/>
        <v>0.92588212694806726</v>
      </c>
      <c r="L168" s="4">
        <f t="shared" si="27"/>
        <v>0.73029613105047519</v>
      </c>
      <c r="M168" s="4">
        <f t="shared" si="27"/>
        <v>0.39576760594667798</v>
      </c>
      <c r="N168" s="4">
        <f t="shared" si="27"/>
        <v>0.22835961376379568</v>
      </c>
      <c r="O168" s="4">
        <f t="shared" si="27"/>
        <v>0.10150538239127047</v>
      </c>
      <c r="P168" s="4">
        <f t="shared" si="27"/>
        <v>2.9949064551058231E-2</v>
      </c>
      <c r="Q168" s="4">
        <f t="shared" si="27"/>
        <v>4.2015125089069219E-3</v>
      </c>
      <c r="R168" s="4">
        <f t="shared" si="27"/>
        <v>9.4678308864716982E-5</v>
      </c>
    </row>
    <row r="169" spans="1:18" x14ac:dyDescent="0.2">
      <c r="A169" s="5"/>
      <c r="B169" s="6">
        <v>12</v>
      </c>
      <c r="C169" s="4">
        <f t="shared" si="27"/>
        <v>1</v>
      </c>
      <c r="D169" s="4">
        <f t="shared" si="27"/>
        <v>0.99999999999995959</v>
      </c>
      <c r="E169" s="4">
        <f t="shared" si="27"/>
        <v>0.99999999979109289</v>
      </c>
      <c r="F169" s="4">
        <f t="shared" si="27"/>
        <v>0.9999999698412334</v>
      </c>
      <c r="G169" s="4">
        <f t="shared" si="27"/>
        <v>0.99999902705686661</v>
      </c>
      <c r="H169" s="4">
        <f t="shared" si="27"/>
        <v>0.99998636676938668</v>
      </c>
      <c r="I169" s="4">
        <f t="shared" si="27"/>
        <v>0.99988821913267334</v>
      </c>
      <c r="J169" s="4">
        <f t="shared" si="27"/>
        <v>0.99733526795622818</v>
      </c>
      <c r="K169" s="4">
        <f t="shared" si="27"/>
        <v>0.97448066699480429</v>
      </c>
      <c r="L169" s="4">
        <f t="shared" si="27"/>
        <v>0.8703772352239636</v>
      </c>
      <c r="M169" s="4">
        <f t="shared" si="27"/>
        <v>0.60406691062516549</v>
      </c>
      <c r="N169" s="4">
        <f t="shared" si="27"/>
        <v>0.41815104343275722</v>
      </c>
      <c r="O169" s="4">
        <f t="shared" si="27"/>
        <v>0.23473812368132635</v>
      </c>
      <c r="P169" s="4">
        <f t="shared" si="27"/>
        <v>9.4136386450458034E-2</v>
      </c>
      <c r="Q169" s="4">
        <f t="shared" si="27"/>
        <v>2.0376649940715481E-2</v>
      </c>
      <c r="R169" s="4">
        <f t="shared" si="27"/>
        <v>9.6207079988984618E-4</v>
      </c>
    </row>
    <row r="170" spans="1:18" x14ac:dyDescent="0.2">
      <c r="A170" s="5"/>
      <c r="B170" s="6">
        <v>13</v>
      </c>
      <c r="C170" s="4">
        <f t="shared" si="27"/>
        <v>1</v>
      </c>
      <c r="D170" s="4">
        <f t="shared" si="27"/>
        <v>0.99999999999999933</v>
      </c>
      <c r="E170" s="4">
        <f t="shared" si="27"/>
        <v>0.99999999999328115</v>
      </c>
      <c r="F170" s="4">
        <f t="shared" si="27"/>
        <v>0.99999999847864907</v>
      </c>
      <c r="G170" s="4">
        <f t="shared" si="27"/>
        <v>0.99999993115941277</v>
      </c>
      <c r="H170" s="4">
        <f t="shared" si="27"/>
        <v>0.9999987261474258</v>
      </c>
      <c r="I170" s="4">
        <f t="shared" si="27"/>
        <v>0.99998670755411267</v>
      </c>
      <c r="J170" s="4">
        <f t="shared" si="27"/>
        <v>0.99951906063317486</v>
      </c>
      <c r="K170" s="4">
        <f t="shared" si="27"/>
        <v>0.99332857814106956</v>
      </c>
      <c r="L170" s="4">
        <f t="shared" si="27"/>
        <v>0.95189732353005319</v>
      </c>
      <c r="M170" s="4">
        <f t="shared" si="27"/>
        <v>0.79286666046594978</v>
      </c>
      <c r="N170" s="4">
        <f t="shared" si="27"/>
        <v>0.63959086649204511</v>
      </c>
      <c r="O170" s="4">
        <f t="shared" si="27"/>
        <v>0.44240423029380421</v>
      </c>
      <c r="P170" s="4">
        <f t="shared" si="27"/>
        <v>0.23634613923793324</v>
      </c>
      <c r="Q170" s="4">
        <f t="shared" si="27"/>
        <v>7.7689008437784854E-2</v>
      </c>
      <c r="R170" s="4">
        <f t="shared" si="27"/>
        <v>7.590321753845203E-3</v>
      </c>
    </row>
    <row r="171" spans="1:18" x14ac:dyDescent="0.2">
      <c r="A171" s="5"/>
      <c r="B171" s="6">
        <v>14</v>
      </c>
      <c r="C171" s="4">
        <f t="shared" si="27"/>
        <v>1</v>
      </c>
      <c r="D171" s="4">
        <f t="shared" si="27"/>
        <v>1</v>
      </c>
      <c r="E171" s="4">
        <f t="shared" si="27"/>
        <v>0.99999999999984857</v>
      </c>
      <c r="F171" s="4">
        <f t="shared" si="27"/>
        <v>0.99999999994616562</v>
      </c>
      <c r="G171" s="4">
        <f t="shared" si="27"/>
        <v>0.99999999657987826</v>
      </c>
      <c r="H171" s="4">
        <f t="shared" si="27"/>
        <v>0.99999991632514384</v>
      </c>
      <c r="I171" s="4">
        <f t="shared" si="27"/>
        <v>0.99999888716632712</v>
      </c>
      <c r="J171" s="4">
        <f t="shared" si="27"/>
        <v>0.99993863867493227</v>
      </c>
      <c r="K171" s="4">
        <f t="shared" si="27"/>
        <v>0.99875868695276437</v>
      </c>
      <c r="L171" s="4">
        <f t="shared" si="27"/>
        <v>0.98713887586457139</v>
      </c>
      <c r="M171" s="4">
        <f t="shared" si="27"/>
        <v>0.91998854205277825</v>
      </c>
      <c r="N171" s="4">
        <f t="shared" si="27"/>
        <v>0.83151967086030798</v>
      </c>
      <c r="O171" s="4">
        <f t="shared" si="27"/>
        <v>0.68285467317366333</v>
      </c>
      <c r="P171" s="4">
        <f t="shared" si="27"/>
        <v>0.47039946179675246</v>
      </c>
      <c r="Q171" s="4">
        <f t="shared" si="27"/>
        <v>0.22854198565836256</v>
      </c>
      <c r="R171" s="4">
        <f t="shared" si="27"/>
        <v>4.5216276727860522E-2</v>
      </c>
    </row>
    <row r="172" spans="1:18" x14ac:dyDescent="0.2">
      <c r="B172" s="6">
        <v>15</v>
      </c>
      <c r="C172" s="4">
        <f t="shared" si="27"/>
        <v>1</v>
      </c>
      <c r="D172" s="4">
        <f t="shared" si="27"/>
        <v>1</v>
      </c>
      <c r="E172" s="4">
        <f t="shared" si="27"/>
        <v>0.99999999999999789</v>
      </c>
      <c r="F172" s="4">
        <f t="shared" si="27"/>
        <v>0.9999999999988074</v>
      </c>
      <c r="G172" s="4">
        <f t="shared" si="27"/>
        <v>0.99999999989353583</v>
      </c>
      <c r="H172" s="4">
        <f t="shared" si="27"/>
        <v>0.99999999655297545</v>
      </c>
      <c r="I172" s="4">
        <f t="shared" si="27"/>
        <v>0.99999994150414739</v>
      </c>
      <c r="J172" s="4">
        <f t="shared" si="27"/>
        <v>0.99999506894621604</v>
      </c>
      <c r="K172" s="4">
        <f t="shared" si="27"/>
        <v>0.99985378216170384</v>
      </c>
      <c r="L172" s="4">
        <f t="shared" si="27"/>
        <v>0.99780344855735736</v>
      </c>
      <c r="M172" s="4">
        <f t="shared" si="27"/>
        <v>0.9799037747491266</v>
      </c>
      <c r="N172" s="4">
        <f t="shared" si="27"/>
        <v>0.94796514939312759</v>
      </c>
      <c r="O172" s="4">
        <f t="shared" si="27"/>
        <v>0.87774199251994212</v>
      </c>
      <c r="P172" s="4">
        <f t="shared" si="27"/>
        <v>0.74004813011194814</v>
      </c>
      <c r="Q172" s="4">
        <f t="shared" si="27"/>
        <v>0.50648613126934894</v>
      </c>
      <c r="R172" s="4">
        <f t="shared" si="27"/>
        <v>0.19472762569138549</v>
      </c>
    </row>
    <row r="173" spans="1:18" x14ac:dyDescent="0.2">
      <c r="B173" s="6">
        <v>16</v>
      </c>
      <c r="C173" s="4">
        <f t="shared" si="27"/>
        <v>1</v>
      </c>
      <c r="D173" s="4">
        <f t="shared" si="27"/>
        <v>1</v>
      </c>
      <c r="E173" s="4">
        <f t="shared" si="27"/>
        <v>1</v>
      </c>
      <c r="F173" s="4">
        <f t="shared" si="27"/>
        <v>0.99999999999998757</v>
      </c>
      <c r="G173" s="4">
        <f t="shared" si="27"/>
        <v>0.99999999999843725</v>
      </c>
      <c r="H173" s="4">
        <f t="shared" si="27"/>
        <v>0.99999999993298805</v>
      </c>
      <c r="I173" s="4">
        <f t="shared" si="27"/>
        <v>0.99999999854764243</v>
      </c>
      <c r="J173" s="4">
        <f t="shared" si="27"/>
        <v>0.99999981236579516</v>
      </c>
      <c r="K173" s="4">
        <f t="shared" si="27"/>
        <v>0.99999181271945026</v>
      </c>
      <c r="L173" s="4">
        <f t="shared" si="27"/>
        <v>0.99982047645457051</v>
      </c>
      <c r="M173" s="4">
        <f t="shared" si="27"/>
        <v>0.99755334786080585</v>
      </c>
      <c r="N173" s="4">
        <f t="shared" si="27"/>
        <v>0.99212068116495056</v>
      </c>
      <c r="O173" s="4">
        <f t="shared" si="27"/>
        <v>0.97646573260511749</v>
      </c>
      <c r="P173" s="4">
        <f t="shared" si="27"/>
        <v>0.93420902561121466</v>
      </c>
      <c r="Q173" s="4">
        <f t="shared" ref="D173:R174" si="28">_xlfn.BINOM.DIST($B173,$A$157,Q$6,TRUE)</f>
        <v>0.8265533479676217</v>
      </c>
      <c r="R173" s="4">
        <f t="shared" si="28"/>
        <v>0.56604118245576718</v>
      </c>
    </row>
    <row r="174" spans="1:18" x14ac:dyDescent="0.2">
      <c r="B174" s="6">
        <v>17</v>
      </c>
      <c r="C174" s="4">
        <f t="shared" si="27"/>
        <v>1</v>
      </c>
      <c r="D174" s="4">
        <f t="shared" si="28"/>
        <v>1</v>
      </c>
      <c r="E174" s="4">
        <f t="shared" si="28"/>
        <v>1</v>
      </c>
      <c r="F174" s="4">
        <f t="shared" si="28"/>
        <v>1</v>
      </c>
      <c r="G174" s="4">
        <f t="shared" si="28"/>
        <v>1</v>
      </c>
      <c r="H174" s="4">
        <f t="shared" si="28"/>
        <v>1</v>
      </c>
      <c r="I174" s="4">
        <f t="shared" si="28"/>
        <v>1</v>
      </c>
      <c r="J174" s="4">
        <f t="shared" si="28"/>
        <v>1</v>
      </c>
      <c r="K174" s="4">
        <f t="shared" si="28"/>
        <v>1</v>
      </c>
      <c r="L174" s="4">
        <f t="shared" si="28"/>
        <v>1</v>
      </c>
      <c r="M174" s="4">
        <f t="shared" si="28"/>
        <v>1</v>
      </c>
      <c r="N174" s="4">
        <f t="shared" si="28"/>
        <v>1</v>
      </c>
      <c r="O174" s="4">
        <f t="shared" si="28"/>
        <v>1</v>
      </c>
      <c r="P174" s="4">
        <f t="shared" si="28"/>
        <v>1</v>
      </c>
      <c r="Q174" s="4">
        <f t="shared" si="28"/>
        <v>1</v>
      </c>
      <c r="R174" s="4">
        <f t="shared" si="28"/>
        <v>1</v>
      </c>
    </row>
    <row r="176" spans="1:18" x14ac:dyDescent="0.2">
      <c r="A176" s="5">
        <v>18</v>
      </c>
      <c r="B176" s="6">
        <v>0</v>
      </c>
      <c r="C176" s="4">
        <f>_xlfn.BINOM.DIST($B176,$A$176,C$6,TRUE)</f>
        <v>0.803511315527767</v>
      </c>
      <c r="D176" s="4">
        <f t="shared" ref="D176:R176" si="29">_xlfn.BINOM.DIST($B176,$A$176,D$6,TRUE)</f>
        <v>0.38184785596485438</v>
      </c>
      <c r="E176" s="4">
        <f t="shared" si="29"/>
        <v>0.14397185827570758</v>
      </c>
      <c r="F176" s="4">
        <f t="shared" si="29"/>
        <v>5.1331957336116153E-2</v>
      </c>
      <c r="G176" s="4">
        <f t="shared" si="29"/>
        <v>1.7189700729338429E-2</v>
      </c>
      <c r="H176" s="4">
        <f t="shared" si="29"/>
        <v>5.3628128570789536E-3</v>
      </c>
      <c r="I176" s="4">
        <f t="shared" si="29"/>
        <v>1.5434820747939424E-3</v>
      </c>
      <c r="J176" s="4">
        <f t="shared" si="29"/>
        <v>9.5405947526392023E-5</v>
      </c>
      <c r="K176" s="4">
        <f t="shared" si="29"/>
        <v>3.5389324865109676E-6</v>
      </c>
      <c r="L176" s="4">
        <f t="shared" si="29"/>
        <v>6.2563901364656619E-8</v>
      </c>
      <c r="M176" s="4">
        <f t="shared" si="29"/>
        <v>3.4181716465805475E-10</v>
      </c>
      <c r="N176" s="4">
        <f t="shared" si="29"/>
        <v>1.2520109816018328E-11</v>
      </c>
      <c r="O176" s="4">
        <f t="shared" si="29"/>
        <v>2.1717722576879585E-13</v>
      </c>
      <c r="P176" s="4">
        <f t="shared" si="29"/>
        <v>1.1494343371831558E-15</v>
      </c>
      <c r="Q176" s="4">
        <f t="shared" si="29"/>
        <v>6.8499166407099831E-19</v>
      </c>
      <c r="R176" s="4">
        <f t="shared" si="29"/>
        <v>1.775425972615968E-24</v>
      </c>
    </row>
    <row r="177" spans="1:18" ht="17" x14ac:dyDescent="0.25">
      <c r="A177" s="5"/>
      <c r="B177" s="2">
        <v>1</v>
      </c>
      <c r="C177" s="4">
        <f t="shared" ref="C177:R194" si="30">_xlfn.BINOM.DIST($B177,$A$176,C$6,TRUE)</f>
        <v>0.98036318657841648</v>
      </c>
      <c r="D177" s="4">
        <f t="shared" si="30"/>
        <v>0.75947408401753091</v>
      </c>
      <c r="E177" s="4">
        <f t="shared" si="30"/>
        <v>0.43858568943006004</v>
      </c>
      <c r="F177" s="4">
        <f t="shared" si="30"/>
        <v>0.21705296083901474</v>
      </c>
      <c r="G177" s="4">
        <f t="shared" si="30"/>
        <v>9.5551572873068105E-2</v>
      </c>
      <c r="H177" s="4">
        <f t="shared" si="30"/>
        <v>3.7897631514454529E-2</v>
      </c>
      <c r="I177" s="4">
        <f t="shared" si="30"/>
        <v>1.3568629903725015E-2</v>
      </c>
      <c r="J177" s="4">
        <f t="shared" si="30"/>
        <v>1.2502340530679546E-3</v>
      </c>
      <c r="K177" s="4">
        <f t="shared" si="30"/>
        <v>6.7771921743607844E-5</v>
      </c>
      <c r="L177" s="4">
        <f t="shared" si="30"/>
        <v>1.7665057168184783E-6</v>
      </c>
      <c r="M177" s="4">
        <f t="shared" si="30"/>
        <v>1.4841326795888833E-8</v>
      </c>
      <c r="N177" s="4">
        <f t="shared" si="30"/>
        <v>6.9616901037974292E-10</v>
      </c>
      <c r="O177" s="4">
        <f t="shared" si="30"/>
        <v>1.6059351672027118E-11</v>
      </c>
      <c r="P177" s="4">
        <f t="shared" si="30"/>
        <v>1.2033129061413345E-13</v>
      </c>
      <c r="Q177" s="4">
        <f t="shared" si="30"/>
        <v>1.1427272701796174E-16</v>
      </c>
      <c r="R177" s="4">
        <f t="shared" si="30"/>
        <v>6.3671399191893785E-22</v>
      </c>
    </row>
    <row r="178" spans="1:18" x14ac:dyDescent="0.2">
      <c r="A178" s="5"/>
      <c r="B178" s="6">
        <v>2</v>
      </c>
      <c r="C178" s="4">
        <f t="shared" si="30"/>
        <v>0.99874438153294787</v>
      </c>
      <c r="D178" s="4">
        <f t="shared" si="30"/>
        <v>0.9358260743061193</v>
      </c>
      <c r="E178" s="4">
        <f t="shared" si="30"/>
        <v>0.72327756511609942</v>
      </c>
      <c r="F178" s="4">
        <f t="shared" si="30"/>
        <v>0.46969970440931275</v>
      </c>
      <c r="G178" s="4">
        <f t="shared" si="30"/>
        <v>0.26424094090976558</v>
      </c>
      <c r="H178" s="4">
        <f t="shared" si="30"/>
        <v>0.13110506712359116</v>
      </c>
      <c r="I178" s="4">
        <f t="shared" si="30"/>
        <v>5.7809705639324742E-2</v>
      </c>
      <c r="J178" s="4">
        <f t="shared" si="30"/>
        <v>7.8511721714571818E-3</v>
      </c>
      <c r="K178" s="4">
        <f t="shared" si="30"/>
        <v>6.1831386340637981E-4</v>
      </c>
      <c r="L178" s="4">
        <f t="shared" si="30"/>
        <v>2.3681033637284167E-5</v>
      </c>
      <c r="M178" s="4">
        <f t="shared" si="30"/>
        <v>3.0528316902233774E-7</v>
      </c>
      <c r="N178" s="4">
        <f t="shared" si="30"/>
        <v>1.8324229084822011E-8</v>
      </c>
      <c r="O178" s="4">
        <f t="shared" si="30"/>
        <v>5.6176911257929409E-10</v>
      </c>
      <c r="P178" s="4">
        <f t="shared" si="30"/>
        <v>5.9558913691697051E-12</v>
      </c>
      <c r="Q178" s="4">
        <f t="shared" si="30"/>
        <v>9.008823448201796E-15</v>
      </c>
      <c r="R178" s="4">
        <f t="shared" si="30"/>
        <v>1.0786448181041882E-19</v>
      </c>
    </row>
    <row r="179" spans="1:18" ht="17" x14ac:dyDescent="0.25">
      <c r="A179" s="5"/>
      <c r="B179" s="2">
        <v>3</v>
      </c>
      <c r="C179" s="4">
        <f t="shared" si="30"/>
        <v>0.9999431011866351</v>
      </c>
      <c r="D179" s="4">
        <f t="shared" si="30"/>
        <v>0.98750082409783002</v>
      </c>
      <c r="E179" s="4">
        <f t="shared" si="30"/>
        <v>0.89589188365988004</v>
      </c>
      <c r="F179" s="4">
        <f t="shared" si="30"/>
        <v>0.71137355264764257</v>
      </c>
      <c r="G179" s="4">
        <f t="shared" si="30"/>
        <v>0.49209166942293847</v>
      </c>
      <c r="H179" s="4">
        <f t="shared" si="30"/>
        <v>0.29865047567602965</v>
      </c>
      <c r="I179" s="4">
        <f t="shared" si="30"/>
        <v>0.1599367433759131</v>
      </c>
      <c r="J179" s="4">
        <f t="shared" si="30"/>
        <v>3.1525288652073914E-2</v>
      </c>
      <c r="K179" s="4">
        <f t="shared" si="30"/>
        <v>3.5790689841223638E-3</v>
      </c>
      <c r="L179" s="4">
        <f t="shared" si="30"/>
        <v>2.0052460648749187E-4</v>
      </c>
      <c r="M179" s="4">
        <f t="shared" si="30"/>
        <v>3.9557201291072773E-6</v>
      </c>
      <c r="N179" s="4">
        <f t="shared" si="30"/>
        <v>3.0352830396460065E-7</v>
      </c>
      <c r="O179" s="4">
        <f t="shared" si="30"/>
        <v>1.2356511366109375E-8</v>
      </c>
      <c r="P179" s="4">
        <f t="shared" si="30"/>
        <v>1.852370895568617E-10</v>
      </c>
      <c r="Q179" s="4">
        <f t="shared" si="30"/>
        <v>4.4602387326113823E-13</v>
      </c>
      <c r="R179" s="4">
        <f t="shared" si="30"/>
        <v>1.1470069622003857E-17</v>
      </c>
    </row>
    <row r="180" spans="1:18" x14ac:dyDescent="0.2">
      <c r="A180" s="5"/>
      <c r="B180" s="6">
        <v>4</v>
      </c>
      <c r="C180" s="4">
        <f t="shared" si="30"/>
        <v>0.99999806717609974</v>
      </c>
      <c r="D180" s="4">
        <f t="shared" si="30"/>
        <v>0.99814737510880247</v>
      </c>
      <c r="E180" s="4">
        <f t="shared" si="30"/>
        <v>0.9694805787981543</v>
      </c>
      <c r="F180" s="4">
        <f t="shared" si="30"/>
        <v>0.8739202500369242</v>
      </c>
      <c r="G180" s="4">
        <f t="shared" si="30"/>
        <v>0.70848589699873887</v>
      </c>
      <c r="H180" s="4">
        <f t="shared" si="30"/>
        <v>0.5104119938927103</v>
      </c>
      <c r="I180" s="4">
        <f t="shared" si="30"/>
        <v>0.32570002333351167</v>
      </c>
      <c r="J180" s="4">
        <f t="shared" si="30"/>
        <v>9.1225303419055853E-2</v>
      </c>
      <c r="K180" s="4">
        <f t="shared" si="30"/>
        <v>1.4774662134194764E-2</v>
      </c>
      <c r="L180" s="4">
        <f t="shared" si="30"/>
        <v>1.203935892125807E-3</v>
      </c>
      <c r="M180" s="4">
        <f t="shared" si="30"/>
        <v>3.6215623554562515E-5</v>
      </c>
      <c r="N180" s="4">
        <f t="shared" si="30"/>
        <v>3.5479662371020683E-6</v>
      </c>
      <c r="O180" s="4">
        <f t="shared" si="30"/>
        <v>1.9160179102540459E-7</v>
      </c>
      <c r="P180" s="4">
        <f t="shared" si="30"/>
        <v>4.0579873097375883E-9</v>
      </c>
      <c r="Q180" s="4">
        <f t="shared" si="30"/>
        <v>1.5543394282852627E-11</v>
      </c>
      <c r="R180" s="4">
        <f t="shared" si="30"/>
        <v>8.5801600059096304E-16</v>
      </c>
    </row>
    <row r="181" spans="1:18" ht="17" x14ac:dyDescent="0.25">
      <c r="A181" s="5"/>
      <c r="B181" s="2">
        <v>5</v>
      </c>
      <c r="C181" s="4">
        <f t="shared" si="30"/>
        <v>0.99999994907911582</v>
      </c>
      <c r="D181" s="4">
        <f t="shared" si="30"/>
        <v>0.99978519544662015</v>
      </c>
      <c r="E181" s="4">
        <f t="shared" si="30"/>
        <v>0.9929051769797318</v>
      </c>
      <c r="F181" s="4">
        <f t="shared" si="30"/>
        <v>0.95555092848429346</v>
      </c>
      <c r="G181" s="4">
        <f t="shared" si="30"/>
        <v>0.86193617700657121</v>
      </c>
      <c r="H181" s="4">
        <f t="shared" si="30"/>
        <v>0.71025470679485325</v>
      </c>
      <c r="I181" s="4">
        <f t="shared" si="30"/>
        <v>0.52659204606800336</v>
      </c>
      <c r="J181" s="4">
        <f t="shared" si="30"/>
        <v>0.20363450435734654</v>
      </c>
      <c r="K181" s="4">
        <f t="shared" si="30"/>
        <v>4.6384225004951922E-2</v>
      </c>
      <c r="L181" s="4">
        <f t="shared" si="30"/>
        <v>5.4549783810681242E-3</v>
      </c>
      <c r="M181" s="4">
        <f t="shared" si="30"/>
        <v>2.4908247502959641E-4</v>
      </c>
      <c r="N181" s="4">
        <f t="shared" si="30"/>
        <v>3.110611106652792E-5</v>
      </c>
      <c r="O181" s="4">
        <f t="shared" si="30"/>
        <v>2.2255213087373997E-6</v>
      </c>
      <c r="P181" s="4">
        <f t="shared" si="30"/>
        <v>6.6522159979508251E-8</v>
      </c>
      <c r="Q181" s="4">
        <f t="shared" si="30"/>
        <v>4.0497661035144244E-10</v>
      </c>
      <c r="R181" s="4">
        <f t="shared" si="30"/>
        <v>4.7951973844485335E-14</v>
      </c>
    </row>
    <row r="182" spans="1:18" x14ac:dyDescent="0.2">
      <c r="A182" s="5"/>
      <c r="B182" s="6">
        <v>6</v>
      </c>
      <c r="C182" s="4">
        <f t="shared" si="30"/>
        <v>0.99999999893707492</v>
      </c>
      <c r="D182" s="4">
        <f t="shared" si="30"/>
        <v>0.99998016089404107</v>
      </c>
      <c r="E182" s="4">
        <f t="shared" si="30"/>
        <v>0.99867506345270651</v>
      </c>
      <c r="F182" s="4">
        <f t="shared" si="30"/>
        <v>0.98727308712299888</v>
      </c>
      <c r="G182" s="4">
        <f t="shared" si="30"/>
        <v>0.94613844114160905</v>
      </c>
      <c r="H182" s="4">
        <f t="shared" si="30"/>
        <v>0.85619111797270597</v>
      </c>
      <c r="I182" s="4">
        <f t="shared" si="30"/>
        <v>0.71498780512330473</v>
      </c>
      <c r="J182" s="4">
        <f t="shared" si="30"/>
        <v>0.36741544207267174</v>
      </c>
      <c r="K182" s="4">
        <f t="shared" si="30"/>
        <v>0.11544380661108236</v>
      </c>
      <c r="L182" s="4">
        <f t="shared" si="30"/>
        <v>1.9391230057557173E-2</v>
      </c>
      <c r="M182" s="4">
        <f t="shared" si="30"/>
        <v>1.3359761982252489E-3</v>
      </c>
      <c r="N182" s="4">
        <f t="shared" si="30"/>
        <v>2.1223785001665314E-4</v>
      </c>
      <c r="O182" s="4">
        <f t="shared" si="30"/>
        <v>2.0084386985074342E-5</v>
      </c>
      <c r="P182" s="4">
        <f t="shared" si="30"/>
        <v>8.4613066370895026E-7</v>
      </c>
      <c r="Q182" s="4">
        <f t="shared" si="30"/>
        <v>8.1781569313022093E-9</v>
      </c>
      <c r="R182" s="4">
        <f t="shared" si="30"/>
        <v>2.0752328586253413E-12</v>
      </c>
    </row>
    <row r="183" spans="1:18" ht="17" x14ac:dyDescent="0.25">
      <c r="A183" s="5"/>
      <c r="B183" s="2">
        <v>7</v>
      </c>
      <c r="C183" s="4">
        <f t="shared" si="30"/>
        <v>0.99999999998218703</v>
      </c>
      <c r="D183" s="4">
        <f t="shared" si="30"/>
        <v>0.99999852374654519</v>
      </c>
      <c r="E183" s="4">
        <f t="shared" si="30"/>
        <v>0.99979954799697635</v>
      </c>
      <c r="F183" s="4">
        <f t="shared" si="30"/>
        <v>0.99702664720098677</v>
      </c>
      <c r="G183" s="4">
        <f t="shared" si="30"/>
        <v>0.982695475580597</v>
      </c>
      <c r="H183" s="4">
        <f t="shared" si="30"/>
        <v>0.94051102353108473</v>
      </c>
      <c r="I183" s="4">
        <f t="shared" si="30"/>
        <v>0.85477605157502756</v>
      </c>
      <c r="J183" s="4">
        <f t="shared" si="30"/>
        <v>0.55622151102574047</v>
      </c>
      <c r="K183" s="4">
        <f t="shared" si="30"/>
        <v>0.2348207624025094</v>
      </c>
      <c r="L183" s="4">
        <f t="shared" si="30"/>
        <v>5.5539508574619506E-2</v>
      </c>
      <c r="M183" s="4">
        <f t="shared" si="30"/>
        <v>5.7269134307394616E-3</v>
      </c>
      <c r="N183" s="4">
        <f t="shared" si="30"/>
        <v>1.1541930306943609E-3</v>
      </c>
      <c r="O183" s="4">
        <f t="shared" si="30"/>
        <v>1.4415390120446777E-4</v>
      </c>
      <c r="P183" s="4">
        <f t="shared" si="30"/>
        <v>8.5447571087887297E-6</v>
      </c>
      <c r="Q183" s="4">
        <f t="shared" si="30"/>
        <v>1.3093779460502899E-7</v>
      </c>
      <c r="R183" s="4">
        <f t="shared" si="30"/>
        <v>7.1123655877305553E-11</v>
      </c>
    </row>
    <row r="184" spans="1:18" x14ac:dyDescent="0.2">
      <c r="A184" s="5"/>
      <c r="B184" s="6">
        <v>8</v>
      </c>
      <c r="C184" s="4">
        <f t="shared" si="30"/>
        <v>0.99999999999975864</v>
      </c>
      <c r="D184" s="4">
        <f t="shared" si="30"/>
        <v>0.99999991095629692</v>
      </c>
      <c r="E184" s="4">
        <f t="shared" si="30"/>
        <v>0.99997532384631005</v>
      </c>
      <c r="F184" s="4">
        <f t="shared" si="30"/>
        <v>0.99943202382603158</v>
      </c>
      <c r="G184" s="4">
        <f t="shared" si="30"/>
        <v>0.9954257462709134</v>
      </c>
      <c r="H184" s="4">
        <f t="shared" si="30"/>
        <v>0.97958755907711859</v>
      </c>
      <c r="I184" s="4">
        <f t="shared" si="30"/>
        <v>0.93796960677646568</v>
      </c>
      <c r="J184" s="4">
        <f t="shared" si="30"/>
        <v>0.73079891817284004</v>
      </c>
      <c r="K184" s="4">
        <f t="shared" si="30"/>
        <v>0.40033545391955944</v>
      </c>
      <c r="L184" s="4">
        <f t="shared" si="30"/>
        <v>0.13074486104027896</v>
      </c>
      <c r="M184" s="4">
        <f t="shared" si="30"/>
        <v>1.9955012137707503E-2</v>
      </c>
      <c r="N184" s="4">
        <f t="shared" si="30"/>
        <v>5.0832236530347274E-3</v>
      </c>
      <c r="O184" s="4">
        <f t="shared" si="30"/>
        <v>8.3550042733623788E-4</v>
      </c>
      <c r="P184" s="4">
        <f t="shared" si="30"/>
        <v>6.9522229589318276E-5</v>
      </c>
      <c r="Q184" s="4">
        <f t="shared" si="30"/>
        <v>1.6859433520497216E-6</v>
      </c>
      <c r="R184" s="4">
        <f t="shared" si="30"/>
        <v>1.957433778122397E-9</v>
      </c>
    </row>
    <row r="185" spans="1:18" ht="17" x14ac:dyDescent="0.25">
      <c r="A185" s="5"/>
      <c r="B185" s="2">
        <v>9</v>
      </c>
      <c r="C185" s="4">
        <f t="shared" si="30"/>
        <v>0.99999999999999734</v>
      </c>
      <c r="D185" s="4">
        <f t="shared" si="30"/>
        <v>0.99999999563981912</v>
      </c>
      <c r="E185" s="4">
        <f t="shared" si="30"/>
        <v>0.99999752725802193</v>
      </c>
      <c r="F185" s="4">
        <f t="shared" si="30"/>
        <v>0.99991137942186459</v>
      </c>
      <c r="G185" s="4">
        <f t="shared" si="30"/>
        <v>0.99900802283038348</v>
      </c>
      <c r="H185" s="4">
        <f t="shared" si="30"/>
        <v>0.99422134801539519</v>
      </c>
      <c r="I185" s="4">
        <f t="shared" si="30"/>
        <v>0.97797914170445877</v>
      </c>
      <c r="J185" s="4">
        <f t="shared" si="30"/>
        <v>0.86124015866897841</v>
      </c>
      <c r="K185" s="4">
        <f t="shared" si="30"/>
        <v>0.58577714985661422</v>
      </c>
      <c r="L185" s="4">
        <f t="shared" si="30"/>
        <v>0.25717909296999214</v>
      </c>
      <c r="M185" s="4">
        <f t="shared" si="30"/>
        <v>5.7210589847562943E-2</v>
      </c>
      <c r="N185" s="4">
        <f t="shared" si="30"/>
        <v>1.8326498143236503E-2</v>
      </c>
      <c r="O185" s="4">
        <f t="shared" si="30"/>
        <v>3.9485159087864893E-3</v>
      </c>
      <c r="P185" s="4">
        <f t="shared" si="30"/>
        <v>4.5980590207902496E-4</v>
      </c>
      <c r="Q185" s="4">
        <f t="shared" si="30"/>
        <v>1.7603011857629195E-5</v>
      </c>
      <c r="R185" s="4">
        <f t="shared" si="30"/>
        <v>4.3599015608652703E-8</v>
      </c>
    </row>
    <row r="186" spans="1:18" x14ac:dyDescent="0.2">
      <c r="A186" s="5"/>
      <c r="B186" s="6">
        <v>10</v>
      </c>
      <c r="C186" s="4">
        <f t="shared" si="30"/>
        <v>1</v>
      </c>
      <c r="D186" s="4">
        <f t="shared" si="30"/>
        <v>0.99999999982718313</v>
      </c>
      <c r="E186" s="4">
        <f t="shared" si="30"/>
        <v>0.99999979903261305</v>
      </c>
      <c r="F186" s="4">
        <f t="shared" si="30"/>
        <v>0.9999887574281775</v>
      </c>
      <c r="G186" s="4">
        <f t="shared" si="30"/>
        <v>0.99982454052943093</v>
      </c>
      <c r="H186" s="4">
        <f t="shared" si="30"/>
        <v>0.99866032138688499</v>
      </c>
      <c r="I186" s="4">
        <f t="shared" si="30"/>
        <v>0.99356469918947599</v>
      </c>
      <c r="J186" s="4">
        <f t="shared" si="30"/>
        <v>0.94018555701795226</v>
      </c>
      <c r="K186" s="4">
        <f t="shared" si="30"/>
        <v>0.75406906427352638</v>
      </c>
      <c r="L186" s="4">
        <f t="shared" si="30"/>
        <v>0.42935231905618387</v>
      </c>
      <c r="M186" s="4">
        <f t="shared" si="30"/>
        <v>0.13622762931682231</v>
      </c>
      <c r="N186" s="4">
        <f t="shared" si="30"/>
        <v>5.4483329745091305E-2</v>
      </c>
      <c r="O186" s="4">
        <f t="shared" si="30"/>
        <v>1.5302591856772829E-2</v>
      </c>
      <c r="P186" s="4">
        <f t="shared" si="30"/>
        <v>2.4831808377843139E-3</v>
      </c>
      <c r="Q186" s="4">
        <f t="shared" si="30"/>
        <v>1.4957423573183068E-4</v>
      </c>
      <c r="R186" s="4">
        <f t="shared" si="30"/>
        <v>7.8820472316896657E-7</v>
      </c>
    </row>
    <row r="187" spans="1:18" x14ac:dyDescent="0.2">
      <c r="A187" s="5"/>
      <c r="B187" s="6">
        <v>11</v>
      </c>
      <c r="C187" s="4">
        <f t="shared" si="30"/>
        <v>1</v>
      </c>
      <c r="D187" s="4">
        <f t="shared" si="30"/>
        <v>0.99999999999449907</v>
      </c>
      <c r="E187" s="4">
        <f t="shared" si="30"/>
        <v>0.9999999868628715</v>
      </c>
      <c r="F187" s="4">
        <f t="shared" si="30"/>
        <v>0.9999988507021571</v>
      </c>
      <c r="G187" s="4">
        <f t="shared" si="30"/>
        <v>0.99997493327477205</v>
      </c>
      <c r="H187" s="4">
        <f t="shared" si="30"/>
        <v>0.99974840704260437</v>
      </c>
      <c r="I187" s="4">
        <f t="shared" si="30"/>
        <v>0.99847079439713105</v>
      </c>
      <c r="J187" s="4">
        <f t="shared" si="30"/>
        <v>0.97879499795034275</v>
      </c>
      <c r="K187" s="4">
        <f t="shared" si="30"/>
        <v>0.87748575682792462</v>
      </c>
      <c r="L187" s="4">
        <f t="shared" si="30"/>
        <v>0.61881398510504615</v>
      </c>
      <c r="M187" s="4">
        <f t="shared" si="30"/>
        <v>0.27165454824704788</v>
      </c>
      <c r="N187" s="4">
        <f t="shared" si="30"/>
        <v>0.13425343127673781</v>
      </c>
      <c r="O187" s="4">
        <f t="shared" si="30"/>
        <v>4.8766534079014656E-2</v>
      </c>
      <c r="P187" s="4">
        <f t="shared" si="30"/>
        <v>1.0959887240339824E-2</v>
      </c>
      <c r="Q187" s="4">
        <f t="shared" si="30"/>
        <v>1.0337735942615408E-3</v>
      </c>
      <c r="R187" s="4">
        <f t="shared" si="30"/>
        <v>1.1547412524869141E-5</v>
      </c>
    </row>
    <row r="188" spans="1:18" x14ac:dyDescent="0.2">
      <c r="A188" s="5"/>
      <c r="B188" s="6">
        <v>12</v>
      </c>
      <c r="C188" s="4">
        <f t="shared" si="30"/>
        <v>1</v>
      </c>
      <c r="D188" s="4">
        <f t="shared" si="30"/>
        <v>0.99999999999986133</v>
      </c>
      <c r="E188" s="4">
        <f t="shared" si="30"/>
        <v>0.99999999931906558</v>
      </c>
      <c r="F188" s="4">
        <f t="shared" si="30"/>
        <v>0.99999990670741579</v>
      </c>
      <c r="G188" s="4">
        <f t="shared" si="30"/>
        <v>0.99999715141295731</v>
      </c>
      <c r="H188" s="4">
        <f t="shared" si="30"/>
        <v>0.99996233282172686</v>
      </c>
      <c r="I188" s="4">
        <f t="shared" si="30"/>
        <v>0.99970950283103699</v>
      </c>
      <c r="J188" s="4">
        <f t="shared" si="30"/>
        <v>0.99394036133098851</v>
      </c>
      <c r="K188" s="4">
        <f t="shared" si="30"/>
        <v>0.95008031200813858</v>
      </c>
      <c r="L188" s="4">
        <f t="shared" si="30"/>
        <v>0.78603720402318966</v>
      </c>
      <c r="M188" s="4">
        <f t="shared" si="30"/>
        <v>0.4578241347964932</v>
      </c>
      <c r="N188" s="4">
        <f t="shared" si="30"/>
        <v>0.27541270500732462</v>
      </c>
      <c r="O188" s="4">
        <f t="shared" si="30"/>
        <v>0.1278748065473983</v>
      </c>
      <c r="P188" s="4">
        <f t="shared" si="30"/>
        <v>3.9443653206417441E-2</v>
      </c>
      <c r="Q188" s="4">
        <f t="shared" si="30"/>
        <v>5.7853819662296137E-3</v>
      </c>
      <c r="R188" s="4">
        <f t="shared" si="30"/>
        <v>1.362437570346413E-4</v>
      </c>
    </row>
    <row r="189" spans="1:18" x14ac:dyDescent="0.2">
      <c r="A189" s="5"/>
      <c r="B189" s="6">
        <v>13</v>
      </c>
      <c r="C189" s="4">
        <f t="shared" si="30"/>
        <v>1</v>
      </c>
      <c r="D189" s="4">
        <f t="shared" si="30"/>
        <v>0.99999999999999734</v>
      </c>
      <c r="E189" s="4">
        <f t="shared" si="30"/>
        <v>0.99999999997264177</v>
      </c>
      <c r="F189" s="4">
        <f t="shared" si="30"/>
        <v>0.99999999412347096</v>
      </c>
      <c r="G189" s="4">
        <f t="shared" si="30"/>
        <v>0.99999974845837025</v>
      </c>
      <c r="H189" s="4">
        <f t="shared" si="30"/>
        <v>0.99999561059540976</v>
      </c>
      <c r="I189" s="4">
        <f t="shared" si="30"/>
        <v>0.99995695617176428</v>
      </c>
      <c r="J189" s="4">
        <f t="shared" si="30"/>
        <v>0.9986410012736282</v>
      </c>
      <c r="K189" s="4">
        <f t="shared" si="30"/>
        <v>0.9838654189127527</v>
      </c>
      <c r="L189" s="4">
        <f t="shared" si="30"/>
        <v>0.90281570876272277</v>
      </c>
      <c r="M189" s="4">
        <f t="shared" si="30"/>
        <v>0.66031413209773204</v>
      </c>
      <c r="N189" s="4">
        <f t="shared" si="30"/>
        <v>0.47305040436561585</v>
      </c>
      <c r="O189" s="4">
        <f t="shared" si="30"/>
        <v>0.27583939950206793</v>
      </c>
      <c r="P189" s="4">
        <f t="shared" si="30"/>
        <v>0.11517205308278135</v>
      </c>
      <c r="Q189" s="4">
        <f t="shared" si="30"/>
        <v>2.5988676084748502E-2</v>
      </c>
      <c r="R189" s="4">
        <f t="shared" si="30"/>
        <v>1.2796965856033836E-3</v>
      </c>
    </row>
    <row r="190" spans="1:18" x14ac:dyDescent="0.2">
      <c r="A190" s="5"/>
      <c r="B190" s="6">
        <v>14</v>
      </c>
      <c r="C190" s="4">
        <f t="shared" si="30"/>
        <v>1</v>
      </c>
      <c r="D190" s="4">
        <f t="shared" si="30"/>
        <v>1</v>
      </c>
      <c r="E190" s="4">
        <f t="shared" si="30"/>
        <v>0.99999999999917821</v>
      </c>
      <c r="F190" s="4">
        <f t="shared" si="30"/>
        <v>0.9999999997229857</v>
      </c>
      <c r="G190" s="4">
        <f t="shared" si="30"/>
        <v>0.99999998335971063</v>
      </c>
      <c r="H190" s="4">
        <f t="shared" si="30"/>
        <v>0.99999961630514467</v>
      </c>
      <c r="I190" s="4">
        <f t="shared" si="30"/>
        <v>0.99999520794906938</v>
      </c>
      <c r="J190" s="4">
        <f t="shared" si="30"/>
        <v>0.99976993473590248</v>
      </c>
      <c r="K190" s="4">
        <f t="shared" si="30"/>
        <v>0.99603233792058865</v>
      </c>
      <c r="L190" s="4">
        <f t="shared" si="30"/>
        <v>0.96592064203500461</v>
      </c>
      <c r="M190" s="4">
        <f t="shared" si="30"/>
        <v>0.83073881142829775</v>
      </c>
      <c r="N190" s="4">
        <f t="shared" si="30"/>
        <v>0.68717385567102474</v>
      </c>
      <c r="O190" s="4">
        <f t="shared" si="30"/>
        <v>0.48999418194858602</v>
      </c>
      <c r="P190" s="4">
        <f t="shared" si="30"/>
        <v>0.27096730671083386</v>
      </c>
      <c r="Q190" s="4">
        <f t="shared" si="30"/>
        <v>9.24605319672238E-2</v>
      </c>
      <c r="R190" s="4">
        <f t="shared" si="30"/>
        <v>9.393357516200013E-3</v>
      </c>
    </row>
    <row r="191" spans="1:18" x14ac:dyDescent="0.2">
      <c r="B191" s="6">
        <v>15</v>
      </c>
      <c r="C191" s="4">
        <f t="shared" si="30"/>
        <v>1</v>
      </c>
      <c r="D191" s="4">
        <f t="shared" si="30"/>
        <v>1</v>
      </c>
      <c r="E191" s="4">
        <f t="shared" si="30"/>
        <v>0.99999999999998268</v>
      </c>
      <c r="F191" s="4">
        <f t="shared" si="30"/>
        <v>0.99999999999080158</v>
      </c>
      <c r="G191" s="4">
        <f t="shared" si="30"/>
        <v>0.99999999922391192</v>
      </c>
      <c r="H191" s="4">
        <f t="shared" si="30"/>
        <v>0.99999997632914361</v>
      </c>
      <c r="I191" s="4">
        <f t="shared" si="30"/>
        <v>0.99999962300977863</v>
      </c>
      <c r="J191" s="4">
        <f t="shared" si="30"/>
        <v>0.9999723794627382</v>
      </c>
      <c r="K191" s="4">
        <f t="shared" si="30"/>
        <v>0.99930395675919947</v>
      </c>
      <c r="L191" s="4">
        <f t="shared" si="30"/>
        <v>0.99138252263048487</v>
      </c>
      <c r="M191" s="4">
        <f t="shared" si="30"/>
        <v>0.93783848817767435</v>
      </c>
      <c r="N191" s="4">
        <f t="shared" si="30"/>
        <v>0.86038883389816467</v>
      </c>
      <c r="O191" s="4">
        <f t="shared" si="30"/>
        <v>0.72142677141867873</v>
      </c>
      <c r="P191" s="4">
        <f t="shared" si="30"/>
        <v>0.51028589281393621</v>
      </c>
      <c r="Q191" s="4">
        <f t="shared" si="30"/>
        <v>0.25575827639659032</v>
      </c>
      <c r="R191" s="4">
        <f t="shared" si="30"/>
        <v>5.2380860570192617E-2</v>
      </c>
    </row>
    <row r="192" spans="1:18" x14ac:dyDescent="0.2">
      <c r="B192" s="6">
        <v>16</v>
      </c>
      <c r="C192" s="4">
        <f t="shared" si="30"/>
        <v>1</v>
      </c>
      <c r="D192" s="4">
        <f t="shared" si="30"/>
        <v>1</v>
      </c>
      <c r="E192" s="4">
        <f t="shared" si="30"/>
        <v>0.99999999999999978</v>
      </c>
      <c r="F192" s="4">
        <f t="shared" si="30"/>
        <v>0.99999999999980804</v>
      </c>
      <c r="G192" s="4">
        <f t="shared" si="30"/>
        <v>0.99999999997723865</v>
      </c>
      <c r="H192" s="4">
        <f t="shared" si="30"/>
        <v>0.99999999908095449</v>
      </c>
      <c r="I192" s="4">
        <f t="shared" si="30"/>
        <v>0.99999998131594348</v>
      </c>
      <c r="J192" s="4">
        <f t="shared" si="30"/>
        <v>0.99999790513165077</v>
      </c>
      <c r="K192" s="4">
        <f t="shared" si="30"/>
        <v>0.99992251033701685</v>
      </c>
      <c r="L192" s="4">
        <f t="shared" si="30"/>
        <v>0.99860606429821641</v>
      </c>
      <c r="M192" s="4">
        <f t="shared" si="30"/>
        <v>0.98516193557055809</v>
      </c>
      <c r="N192" s="4">
        <f t="shared" si="30"/>
        <v>0.95891218882999785</v>
      </c>
      <c r="O192" s="4">
        <f t="shared" si="30"/>
        <v>0.89728139515759997</v>
      </c>
      <c r="P192" s="4">
        <f t="shared" ref="D192:R194" si="31">_xlfn.BINOM.DIST($B192,$A$176,P$6,TRUE)</f>
        <v>0.76876840977419958</v>
      </c>
      <c r="Q192" s="4">
        <f t="shared" si="31"/>
        <v>0.53782711312844378</v>
      </c>
      <c r="R192" s="4">
        <f t="shared" si="31"/>
        <v>0.21252097133153464</v>
      </c>
    </row>
    <row r="193" spans="1:18" x14ac:dyDescent="0.2">
      <c r="B193" s="6">
        <v>17</v>
      </c>
      <c r="C193" s="4">
        <f t="shared" si="30"/>
        <v>1</v>
      </c>
      <c r="D193" s="4">
        <f t="shared" si="31"/>
        <v>1</v>
      </c>
      <c r="E193" s="4">
        <f t="shared" si="31"/>
        <v>1</v>
      </c>
      <c r="F193" s="4">
        <f t="shared" si="31"/>
        <v>0.99999999999999811</v>
      </c>
      <c r="G193" s="4">
        <f t="shared" si="31"/>
        <v>0.99999999999968425</v>
      </c>
      <c r="H193" s="4">
        <f t="shared" si="31"/>
        <v>0.99999999998310762</v>
      </c>
      <c r="I193" s="4">
        <f t="shared" si="31"/>
        <v>0.99999999956127184</v>
      </c>
      <c r="J193" s="4">
        <f t="shared" si="31"/>
        <v>0.99999992455603892</v>
      </c>
      <c r="K193" s="4">
        <f t="shared" si="31"/>
        <v>0.99999588933018146</v>
      </c>
      <c r="L193" s="4">
        <f t="shared" si="31"/>
        <v>0.99989191246376774</v>
      </c>
      <c r="M193" s="4">
        <f t="shared" si="31"/>
        <v>0.99828225446611463</v>
      </c>
      <c r="N193" s="4">
        <f t="shared" si="31"/>
        <v>0.99407412189053601</v>
      </c>
      <c r="O193" s="4">
        <f t="shared" si="31"/>
        <v>0.98112363480791265</v>
      </c>
      <c r="P193" s="4">
        <f t="shared" si="31"/>
        <v>0.94394082654280376</v>
      </c>
      <c r="Q193" s="4">
        <f t="shared" si="31"/>
        <v>0.84353724413463216</v>
      </c>
      <c r="R193" s="4">
        <f t="shared" si="31"/>
        <v>0.58683648899248686</v>
      </c>
    </row>
    <row r="194" spans="1:18" x14ac:dyDescent="0.2">
      <c r="B194" s="6">
        <v>18</v>
      </c>
      <c r="C194" s="4">
        <f t="shared" si="30"/>
        <v>1</v>
      </c>
      <c r="D194" s="4">
        <f t="shared" si="31"/>
        <v>1</v>
      </c>
      <c r="E194" s="4">
        <f t="shared" si="31"/>
        <v>1</v>
      </c>
      <c r="F194" s="4">
        <f t="shared" si="31"/>
        <v>1</v>
      </c>
      <c r="G194" s="4">
        <f t="shared" si="31"/>
        <v>1</v>
      </c>
      <c r="H194" s="4">
        <f t="shared" si="31"/>
        <v>1</v>
      </c>
      <c r="I194" s="4">
        <f t="shared" si="31"/>
        <v>1</v>
      </c>
      <c r="J194" s="4">
        <f t="shared" si="31"/>
        <v>1</v>
      </c>
      <c r="K194" s="4">
        <f t="shared" si="31"/>
        <v>1</v>
      </c>
      <c r="L194" s="4">
        <f t="shared" si="31"/>
        <v>1</v>
      </c>
      <c r="M194" s="4">
        <f t="shared" si="31"/>
        <v>1</v>
      </c>
      <c r="N194" s="4">
        <f t="shared" si="31"/>
        <v>1</v>
      </c>
      <c r="O194" s="4">
        <f t="shared" si="31"/>
        <v>1</v>
      </c>
      <c r="P194" s="4">
        <f t="shared" si="31"/>
        <v>1</v>
      </c>
      <c r="Q194" s="4">
        <f t="shared" si="31"/>
        <v>1</v>
      </c>
      <c r="R194" s="4">
        <f t="shared" si="31"/>
        <v>1</v>
      </c>
    </row>
    <row r="196" spans="1:18" x14ac:dyDescent="0.2">
      <c r="A196" s="5">
        <v>19</v>
      </c>
      <c r="B196" s="6">
        <v>0</v>
      </c>
      <c r="C196" s="4">
        <f>_xlfn.BINOM.DIST($B196,$A$196,C$6,TRUE)</f>
        <v>0.79380489883619154</v>
      </c>
      <c r="D196" s="4">
        <f t="shared" ref="D196:R196" si="32">_xlfn.BINOM.DIST($B196,$A$196,D$6,TRUE)</f>
        <v>0.3619612196262047</v>
      </c>
      <c r="E196" s="4">
        <f t="shared" si="32"/>
        <v>0.12927521098292333</v>
      </c>
      <c r="F196" s="4">
        <f t="shared" si="32"/>
        <v>4.3525393264439598E-2</v>
      </c>
      <c r="G196" s="4">
        <f t="shared" si="32"/>
        <v>1.3716006005953728E-2</v>
      </c>
      <c r="H196" s="4">
        <f t="shared" si="32"/>
        <v>4.0109549920664912E-3</v>
      </c>
      <c r="I196" s="4">
        <f t="shared" si="32"/>
        <v>1.0772270096401886E-3</v>
      </c>
      <c r="J196" s="4">
        <f t="shared" si="32"/>
        <v>5.7045124144980361E-5</v>
      </c>
      <c r="K196" s="4">
        <f t="shared" si="32"/>
        <v>1.7621052636835426E-6</v>
      </c>
      <c r="L196" s="4">
        <f t="shared" si="32"/>
        <v>2.4895427631024219E-8</v>
      </c>
      <c r="M196" s="4">
        <f t="shared" si="32"/>
        <v>1.018341696949279E-10</v>
      </c>
      <c r="N196" s="4">
        <f t="shared" si="32"/>
        <v>3.1039856255872593E-12</v>
      </c>
      <c r="O196" s="4">
        <f t="shared" si="32"/>
        <v>4.298371652416014E-14</v>
      </c>
      <c r="P196" s="4">
        <f t="shared" si="32"/>
        <v>1.7002432715613285E-16</v>
      </c>
      <c r="Q196" s="4">
        <f t="shared" si="32"/>
        <v>6.7074383745831687E-20</v>
      </c>
      <c r="R196" s="4">
        <f t="shared" si="32"/>
        <v>8.5078412607756659E-26</v>
      </c>
    </row>
    <row r="197" spans="1:18" ht="17" x14ac:dyDescent="0.25">
      <c r="A197" s="5"/>
      <c r="B197" s="2">
        <v>1</v>
      </c>
      <c r="C197" s="4">
        <f t="shared" ref="C197:R215" si="33">_xlfn.BINOM.DIST($B197,$A$196,C$6,TRUE)</f>
        <v>0.9782268159761246</v>
      </c>
      <c r="D197" s="4">
        <f t="shared" si="33"/>
        <v>0.73980731006054745</v>
      </c>
      <c r="E197" s="4">
        <f t="shared" si="33"/>
        <v>0.40851150954582383</v>
      </c>
      <c r="F197" s="4">
        <f t="shared" si="33"/>
        <v>0.1918501106262939</v>
      </c>
      <c r="G197" s="4">
        <f t="shared" si="33"/>
        <v>7.9716205750263197E-2</v>
      </c>
      <c r="H197" s="4">
        <f t="shared" si="33"/>
        <v>2.9696254427303285E-2</v>
      </c>
      <c r="I197" s="4">
        <f t="shared" si="33"/>
        <v>9.9360732475615113E-3</v>
      </c>
      <c r="J197" s="4">
        <f t="shared" si="33"/>
        <v>7.8590076839180328E-4</v>
      </c>
      <c r="K197" s="4">
        <f t="shared" si="33"/>
        <v>3.5521822497404611E-5</v>
      </c>
      <c r="L197" s="4">
        <f t="shared" si="33"/>
        <v>7.4059642857004154E-7</v>
      </c>
      <c r="M197" s="4">
        <f t="shared" si="33"/>
        <v>4.6615110739943402E-9</v>
      </c>
      <c r="N197" s="4">
        <f t="shared" si="33"/>
        <v>1.8201034524377738E-10</v>
      </c>
      <c r="O197" s="4">
        <f t="shared" si="33"/>
        <v>3.3526603921722386E-12</v>
      </c>
      <c r="P197" s="4">
        <f t="shared" si="33"/>
        <v>1.8778814517669571E-14</v>
      </c>
      <c r="Q197" s="4">
        <f t="shared" si="33"/>
        <v>1.1807502709923986E-17</v>
      </c>
      <c r="R197" s="4">
        <f t="shared" si="33"/>
        <v>3.2201682052763752E-23</v>
      </c>
    </row>
    <row r="198" spans="1:18" x14ac:dyDescent="0.2">
      <c r="A198" s="5"/>
      <c r="B198" s="6">
        <v>2</v>
      </c>
      <c r="C198" s="4">
        <f t="shared" si="33"/>
        <v>0.99852233669789714</v>
      </c>
      <c r="D198" s="4">
        <f t="shared" si="33"/>
        <v>0.92664166265188963</v>
      </c>
      <c r="E198" s="4">
        <f t="shared" si="33"/>
        <v>0.69421621844606851</v>
      </c>
      <c r="F198" s="4">
        <f t="shared" si="33"/>
        <v>0.43127718764714162</v>
      </c>
      <c r="G198" s="4">
        <f t="shared" si="33"/>
        <v>0.23015219341690973</v>
      </c>
      <c r="H198" s="4">
        <f t="shared" si="33"/>
        <v>0.10760933675524002</v>
      </c>
      <c r="I198" s="4">
        <f t="shared" si="33"/>
        <v>4.4445361481114755E-2</v>
      </c>
      <c r="J198" s="4">
        <f t="shared" si="33"/>
        <v>5.1970669728152409E-3</v>
      </c>
      <c r="K198" s="4">
        <f t="shared" si="33"/>
        <v>3.4189776533633507E-4</v>
      </c>
      <c r="L198" s="4">
        <f t="shared" si="33"/>
        <v>1.048673466693019E-5</v>
      </c>
      <c r="M198" s="4">
        <f t="shared" si="33"/>
        <v>1.0136976043199238E-7</v>
      </c>
      <c r="N198" s="4">
        <f t="shared" si="33"/>
        <v>5.0665176640354659E-9</v>
      </c>
      <c r="O198" s="4">
        <f t="shared" si="33"/>
        <v>1.2406622755079361E-10</v>
      </c>
      <c r="P198" s="4">
        <f t="shared" si="33"/>
        <v>9.835273374340762E-13</v>
      </c>
      <c r="Q198" s="4">
        <f t="shared" si="33"/>
        <v>9.852271336362833E-16</v>
      </c>
      <c r="R198" s="4">
        <f t="shared" si="33"/>
        <v>5.7750686257814213E-21</v>
      </c>
    </row>
    <row r="199" spans="1:18" ht="17" x14ac:dyDescent="0.25">
      <c r="A199" s="5"/>
      <c r="B199" s="2">
        <v>3</v>
      </c>
      <c r="C199" s="4">
        <f t="shared" si="33"/>
        <v>0.99992862065321853</v>
      </c>
      <c r="D199" s="4">
        <f t="shared" si="33"/>
        <v>0.98480960312867771</v>
      </c>
      <c r="E199" s="4">
        <f t="shared" si="33"/>
        <v>0.87827141402293085</v>
      </c>
      <c r="F199" s="4">
        <f t="shared" si="33"/>
        <v>0.67461979380755743</v>
      </c>
      <c r="G199" s="4">
        <f t="shared" si="33"/>
        <v>0.44604759420499657</v>
      </c>
      <c r="H199" s="4">
        <f t="shared" si="33"/>
        <v>0.25641562908813076</v>
      </c>
      <c r="I199" s="4">
        <f t="shared" si="33"/>
        <v>0.1290862078164445</v>
      </c>
      <c r="J199" s="4">
        <f t="shared" si="33"/>
        <v>2.2006399897547532E-2</v>
      </c>
      <c r="K199" s="4">
        <f t="shared" si="33"/>
        <v>2.0925330531132843E-3</v>
      </c>
      <c r="L199" s="4">
        <f t="shared" si="33"/>
        <v>9.4050628145838711E-5</v>
      </c>
      <c r="M199" s="4">
        <f t="shared" si="33"/>
        <v>1.3928213481708455E-6</v>
      </c>
      <c r="N199" s="4">
        <f t="shared" si="33"/>
        <v>8.9032023329016889E-8</v>
      </c>
      <c r="O199" s="4">
        <f t="shared" si="33"/>
        <v>2.8961844993979627E-9</v>
      </c>
      <c r="P199" s="4">
        <f t="shared" si="33"/>
        <v>3.2475166205093063E-11</v>
      </c>
      <c r="Q199" s="4">
        <f t="shared" si="33"/>
        <v>5.1801337125884508E-14</v>
      </c>
      <c r="R199" s="4">
        <f t="shared" si="33"/>
        <v>6.5234135212848462E-19</v>
      </c>
    </row>
    <row r="200" spans="1:18" x14ac:dyDescent="0.2">
      <c r="A200" s="5"/>
      <c r="B200" s="6">
        <v>4</v>
      </c>
      <c r="C200" s="4">
        <f t="shared" si="33"/>
        <v>0.99999740318694708</v>
      </c>
      <c r="D200" s="4">
        <f t="shared" si="33"/>
        <v>0.99759290273215107</v>
      </c>
      <c r="E200" s="4">
        <f t="shared" si="33"/>
        <v>0.96196864479843924</v>
      </c>
      <c r="F200" s="4">
        <f t="shared" si="33"/>
        <v>0.8492001482979622</v>
      </c>
      <c r="G200" s="4">
        <f t="shared" si="33"/>
        <v>0.66475695149022118</v>
      </c>
      <c r="H200" s="4">
        <f t="shared" si="33"/>
        <v>0.45703115038064968</v>
      </c>
      <c r="I200" s="4">
        <f t="shared" si="33"/>
        <v>0.27562625172392041</v>
      </c>
      <c r="J200" s="4">
        <f t="shared" si="33"/>
        <v>6.722112148154781E-2</v>
      </c>
      <c r="K200" s="4">
        <f t="shared" si="33"/>
        <v>9.1535787254064197E-3</v>
      </c>
      <c r="L200" s="4">
        <f t="shared" si="33"/>
        <v>5.9980202526869076E-4</v>
      </c>
      <c r="M200" s="4">
        <f t="shared" si="33"/>
        <v>1.3566590557618905E-5</v>
      </c>
      <c r="N200" s="4">
        <f t="shared" si="33"/>
        <v>1.1078893563480405E-6</v>
      </c>
      <c r="O200" s="4">
        <f t="shared" si="33"/>
        <v>4.7832737116277157E-8</v>
      </c>
      <c r="P200" s="4">
        <f t="shared" si="33"/>
        <v>7.5809430212599463E-10</v>
      </c>
      <c r="Q200" s="4">
        <f t="shared" si="33"/>
        <v>1.924358383768339E-12</v>
      </c>
      <c r="R200" s="4">
        <f t="shared" si="33"/>
        <v>5.2036550634036472E-17</v>
      </c>
    </row>
    <row r="201" spans="1:18" ht="17" x14ac:dyDescent="0.25">
      <c r="A201" s="5"/>
      <c r="B201" s="2">
        <v>5</v>
      </c>
      <c r="C201" s="4">
        <f t="shared" si="33"/>
        <v>0.99999992634572743</v>
      </c>
      <c r="D201" s="4">
        <f t="shared" si="33"/>
        <v>0.9996998977634266</v>
      </c>
      <c r="E201" s="4">
        <f t="shared" si="33"/>
        <v>0.9905139939973564</v>
      </c>
      <c r="F201" s="4">
        <f t="shared" si="33"/>
        <v>0.94313653490601757</v>
      </c>
      <c r="G201" s="4">
        <f t="shared" si="33"/>
        <v>0.83092694442258841</v>
      </c>
      <c r="H201" s="4">
        <f t="shared" si="33"/>
        <v>0.65987835572648113</v>
      </c>
      <c r="I201" s="4">
        <f t="shared" si="33"/>
        <v>0.46590658384036765</v>
      </c>
      <c r="J201" s="4">
        <f t="shared" si="33"/>
        <v>0.15843701284407855</v>
      </c>
      <c r="K201" s="4">
        <f t="shared" si="33"/>
        <v>3.0513695678802147E-2</v>
      </c>
      <c r="L201" s="4">
        <f t="shared" si="33"/>
        <v>2.8955107193257344E-3</v>
      </c>
      <c r="M201" s="4">
        <f t="shared" si="33"/>
        <v>9.9632915946004628E-5</v>
      </c>
      <c r="N201" s="4">
        <f t="shared" si="33"/>
        <v>1.0380181503213342E-5</v>
      </c>
      <c r="O201" s="4">
        <f t="shared" si="33"/>
        <v>5.9415514197096167E-7</v>
      </c>
      <c r="P201" s="4">
        <f t="shared" si="33"/>
        <v>1.3297687731050056E-8</v>
      </c>
      <c r="Q201" s="4">
        <f t="shared" si="33"/>
        <v>5.3676694800288764E-11</v>
      </c>
      <c r="R201" s="4">
        <f t="shared" si="33"/>
        <v>3.1147584604703651E-15</v>
      </c>
    </row>
    <row r="202" spans="1:18" x14ac:dyDescent="0.2">
      <c r="A202" s="5"/>
      <c r="B202" s="6">
        <v>6</v>
      </c>
      <c r="C202" s="4">
        <f t="shared" si="33"/>
        <v>0.99999999833479081</v>
      </c>
      <c r="D202" s="4">
        <f t="shared" si="33"/>
        <v>0.99997000709353934</v>
      </c>
      <c r="E202" s="4">
        <f t="shared" si="33"/>
        <v>0.99808607344154532</v>
      </c>
      <c r="F202" s="4">
        <f t="shared" si="33"/>
        <v>0.98244878123722468</v>
      </c>
      <c r="G202" s="4">
        <f t="shared" si="33"/>
        <v>0.92912284760520059</v>
      </c>
      <c r="H202" s="4">
        <f t="shared" si="33"/>
        <v>0.81940346744299275</v>
      </c>
      <c r="I202" s="4">
        <f t="shared" si="33"/>
        <v>0.65807721422787913</v>
      </c>
      <c r="J202" s="4">
        <f t="shared" si="33"/>
        <v>0.30156240263609363</v>
      </c>
      <c r="K202" s="4">
        <f t="shared" si="33"/>
        <v>8.0770371878276376E-2</v>
      </c>
      <c r="L202" s="4">
        <f t="shared" si="33"/>
        <v>1.1000491648176637E-2</v>
      </c>
      <c r="M202" s="4">
        <f t="shared" si="33"/>
        <v>5.7288985304404516E-4</v>
      </c>
      <c r="N202" s="4">
        <f t="shared" si="33"/>
        <v>7.6012291787042868E-5</v>
      </c>
      <c r="O202" s="4">
        <f t="shared" si="33"/>
        <v>5.7601480033980122E-6</v>
      </c>
      <c r="P202" s="4">
        <f t="shared" si="33"/>
        <v>1.8184184985116766E-7</v>
      </c>
      <c r="Q202" s="4">
        <f t="shared" si="33"/>
        <v>1.1661264273789355E-9</v>
      </c>
      <c r="R202" s="4">
        <f t="shared" si="33"/>
        <v>1.4509927384318367E-13</v>
      </c>
    </row>
    <row r="203" spans="1:18" ht="17" x14ac:dyDescent="0.25">
      <c r="A203" s="5"/>
      <c r="B203" s="2">
        <v>7</v>
      </c>
      <c r="C203" s="4">
        <f t="shared" si="33"/>
        <v>0.99999999996956213</v>
      </c>
      <c r="D203" s="4">
        <f t="shared" si="33"/>
        <v>0.99999756740918677</v>
      </c>
      <c r="E203" s="4">
        <f t="shared" si="33"/>
        <v>0.99968476061469724</v>
      </c>
      <c r="F203" s="4">
        <f t="shared" si="33"/>
        <v>0.99554332578432636</v>
      </c>
      <c r="G203" s="4">
        <f t="shared" si="33"/>
        <v>0.9753080300611664</v>
      </c>
      <c r="H203" s="4">
        <f t="shared" si="33"/>
        <v>0.91925566173792872</v>
      </c>
      <c r="I203" s="4">
        <f t="shared" si="33"/>
        <v>0.81254881808689117</v>
      </c>
      <c r="J203" s="4">
        <f t="shared" si="33"/>
        <v>0.4803063668210909</v>
      </c>
      <c r="K203" s="4">
        <f t="shared" si="33"/>
        <v>0.1748839804387497</v>
      </c>
      <c r="L203" s="4">
        <f t="shared" si="33"/>
        <v>3.3775353045066632E-2</v>
      </c>
      <c r="M203" s="4">
        <f t="shared" si="33"/>
        <v>2.6441242185358846E-3</v>
      </c>
      <c r="N203" s="4">
        <f t="shared" si="33"/>
        <v>4.4576737841027053E-4</v>
      </c>
      <c r="O203" s="4">
        <f t="shared" si="33"/>
        <v>4.4640225239376642E-5</v>
      </c>
      <c r="P203" s="4">
        <f t="shared" si="33"/>
        <v>1.9849114874651499E-6</v>
      </c>
      <c r="Q203" s="4">
        <f t="shared" si="33"/>
        <v>2.019878065231354E-8</v>
      </c>
      <c r="R203" s="4">
        <f t="shared" si="33"/>
        <v>5.384033289680469E-12</v>
      </c>
    </row>
    <row r="204" spans="1:18" x14ac:dyDescent="0.2">
      <c r="A204" s="5"/>
      <c r="B204" s="6">
        <v>8</v>
      </c>
      <c r="C204" s="4">
        <f t="shared" si="33"/>
        <v>0.99999999999954636</v>
      </c>
      <c r="D204" s="4">
        <f t="shared" si="33"/>
        <v>0.99999983871041309</v>
      </c>
      <c r="E204" s="4">
        <f t="shared" si="33"/>
        <v>0.99995738064760997</v>
      </c>
      <c r="F204" s="4">
        <f t="shared" si="33"/>
        <v>0.99906621414889485</v>
      </c>
      <c r="G204" s="4">
        <f t="shared" si="33"/>
        <v>0.99285321316981423</v>
      </c>
      <c r="H204" s="4">
        <f t="shared" si="33"/>
        <v>0.96973714599667438</v>
      </c>
      <c r="I204" s="4">
        <f t="shared" si="33"/>
        <v>0.91283849762121527</v>
      </c>
      <c r="J204" s="4">
        <f t="shared" si="33"/>
        <v>0.66060483430713413</v>
      </c>
      <c r="K204" s="4">
        <f t="shared" si="33"/>
        <v>0.31723383760267887</v>
      </c>
      <c r="L204" s="4">
        <f t="shared" si="33"/>
        <v>8.5465222427754756E-2</v>
      </c>
      <c r="M204" s="4">
        <f t="shared" si="33"/>
        <v>9.9657485975193794E-3</v>
      </c>
      <c r="N204" s="4">
        <f t="shared" si="33"/>
        <v>2.1282783025849844E-3</v>
      </c>
      <c r="O204" s="4">
        <f t="shared" si="33"/>
        <v>2.8098520565646791E-4</v>
      </c>
      <c r="P204" s="4">
        <f t="shared" si="33"/>
        <v>1.7564544838108647E-5</v>
      </c>
      <c r="Q204" s="4">
        <f t="shared" si="33"/>
        <v>2.8320393879001269E-7</v>
      </c>
      <c r="R204" s="4">
        <f t="shared" si="33"/>
        <v>1.6151563693529016E-10</v>
      </c>
    </row>
    <row r="205" spans="1:18" ht="17" x14ac:dyDescent="0.25">
      <c r="A205" s="5"/>
      <c r="B205" s="2">
        <v>9</v>
      </c>
      <c r="C205" s="4">
        <f t="shared" si="33"/>
        <v>0.99999999999999445</v>
      </c>
      <c r="D205" s="4">
        <f t="shared" si="33"/>
        <v>0.99999999122950123</v>
      </c>
      <c r="E205" s="4">
        <f t="shared" si="33"/>
        <v>0.99999526073375433</v>
      </c>
      <c r="F205" s="4">
        <f t="shared" si="33"/>
        <v>0.99983847902285028</v>
      </c>
      <c r="G205" s="4">
        <f t="shared" si="33"/>
        <v>0.99828411638324577</v>
      </c>
      <c r="H205" s="4">
        <f t="shared" si="33"/>
        <v>0.9905324624998344</v>
      </c>
      <c r="I205" s="4">
        <f t="shared" si="33"/>
        <v>0.96589306139341058</v>
      </c>
      <c r="J205" s="4">
        <f t="shared" si="33"/>
        <v>0.80879234469029115</v>
      </c>
      <c r="K205" s="4">
        <f t="shared" si="33"/>
        <v>0.49267058316053786</v>
      </c>
      <c r="L205" s="4">
        <f t="shared" si="33"/>
        <v>0.18105557060975039</v>
      </c>
      <c r="M205" s="4">
        <f t="shared" si="33"/>
        <v>3.1054193849027644E-2</v>
      </c>
      <c r="N205" s="4">
        <f t="shared" si="33"/>
        <v>8.3664962646455548E-3</v>
      </c>
      <c r="O205" s="4">
        <f t="shared" si="33"/>
        <v>1.4516284514248718E-3</v>
      </c>
      <c r="P205" s="4">
        <f t="shared" si="33"/>
        <v>1.2725299042399562E-4</v>
      </c>
      <c r="Q205" s="4">
        <f t="shared" si="33"/>
        <v>3.2445427001160642E-6</v>
      </c>
      <c r="R205" s="4">
        <f t="shared" si="33"/>
        <v>3.9528983794414034E-9</v>
      </c>
    </row>
    <row r="206" spans="1:18" x14ac:dyDescent="0.2">
      <c r="A206" s="5"/>
      <c r="B206" s="6">
        <v>10</v>
      </c>
      <c r="C206" s="4">
        <f t="shared" si="33"/>
        <v>1</v>
      </c>
      <c r="D206" s="4">
        <f t="shared" si="33"/>
        <v>0.99999999960910513</v>
      </c>
      <c r="E206" s="4">
        <f t="shared" si="33"/>
        <v>0.99999956712986271</v>
      </c>
      <c r="F206" s="4">
        <f t="shared" si="33"/>
        <v>0.99997698978097738</v>
      </c>
      <c r="G206" s="4">
        <f t="shared" si="33"/>
        <v>0.99965953863280743</v>
      </c>
      <c r="H206" s="4">
        <f t="shared" si="33"/>
        <v>0.99754134497939984</v>
      </c>
      <c r="I206" s="4">
        <f t="shared" si="33"/>
        <v>0.98885661398440194</v>
      </c>
      <c r="J206" s="4">
        <f t="shared" si="33"/>
        <v>0.90844319124979678</v>
      </c>
      <c r="K206" s="4">
        <f t="shared" si="33"/>
        <v>0.66957305988308313</v>
      </c>
      <c r="L206" s="4">
        <f t="shared" si="33"/>
        <v>0.32569026309420956</v>
      </c>
      <c r="M206" s="4">
        <f t="shared" si="33"/>
        <v>8.0751346246244707E-2</v>
      </c>
      <c r="N206" s="4">
        <f t="shared" si="33"/>
        <v>2.7290499833968359E-2</v>
      </c>
      <c r="O206" s="4">
        <f t="shared" si="33"/>
        <v>6.1957146204119481E-3</v>
      </c>
      <c r="P206" s="4">
        <f t="shared" si="33"/>
        <v>7.5910352256855105E-4</v>
      </c>
      <c r="Q206" s="4">
        <f t="shared" si="33"/>
        <v>3.0525634099391013E-5</v>
      </c>
      <c r="R206" s="4">
        <f t="shared" si="33"/>
        <v>7.9280521114942917E-8</v>
      </c>
    </row>
    <row r="207" spans="1:18" x14ac:dyDescent="0.2">
      <c r="A207" s="5"/>
      <c r="B207" s="6">
        <v>11</v>
      </c>
      <c r="C207" s="4">
        <f t="shared" si="33"/>
        <v>1</v>
      </c>
      <c r="D207" s="4">
        <f t="shared" si="33"/>
        <v>0.99999999998578515</v>
      </c>
      <c r="E207" s="4">
        <f t="shared" si="33"/>
        <v>0.99999996768915866</v>
      </c>
      <c r="F207" s="4">
        <f t="shared" si="33"/>
        <v>0.99999731571705031</v>
      </c>
      <c r="G207" s="4">
        <f t="shared" si="33"/>
        <v>0.99994454190879345</v>
      </c>
      <c r="H207" s="4">
        <f t="shared" si="33"/>
        <v>0.99947412241051059</v>
      </c>
      <c r="I207" s="4">
        <f t="shared" si="33"/>
        <v>0.99698876115680268</v>
      </c>
      <c r="J207" s="4">
        <f t="shared" si="33"/>
        <v>0.96327091394024711</v>
      </c>
      <c r="K207" s="4">
        <f t="shared" si="33"/>
        <v>0.81552070383021236</v>
      </c>
      <c r="L207" s="4">
        <f t="shared" si="33"/>
        <v>0.50474290521034704</v>
      </c>
      <c r="M207" s="4">
        <f t="shared" si="33"/>
        <v>0.17657401700451511</v>
      </c>
      <c r="N207" s="4">
        <f t="shared" si="33"/>
        <v>7.4259933316817114E-2</v>
      </c>
      <c r="O207" s="4">
        <f t="shared" si="33"/>
        <v>2.1925775301398925E-2</v>
      </c>
      <c r="P207" s="4">
        <f t="shared" si="33"/>
        <v>3.737055248850324E-3</v>
      </c>
      <c r="Q207" s="4">
        <f t="shared" si="33"/>
        <v>2.3615503691905954E-4</v>
      </c>
      <c r="R207" s="4">
        <f t="shared" si="33"/>
        <v>1.303785961026436E-6</v>
      </c>
    </row>
    <row r="208" spans="1:18" x14ac:dyDescent="0.2">
      <c r="A208" s="5"/>
      <c r="B208" s="6">
        <v>12</v>
      </c>
      <c r="C208" s="4">
        <f t="shared" si="33"/>
        <v>1</v>
      </c>
      <c r="D208" s="4">
        <f t="shared" si="33"/>
        <v>0.99999999999958211</v>
      </c>
      <c r="E208" s="4">
        <f t="shared" si="33"/>
        <v>0.99999999804753714</v>
      </c>
      <c r="F208" s="4">
        <f t="shared" si="33"/>
        <v>0.99999974611013609</v>
      </c>
      <c r="G208" s="4">
        <f t="shared" si="33"/>
        <v>0.99999266157159283</v>
      </c>
      <c r="H208" s="4">
        <f t="shared" si="33"/>
        <v>0.99990840641132561</v>
      </c>
      <c r="I208" s="4">
        <f t="shared" si="33"/>
        <v>0.99933531378732265</v>
      </c>
      <c r="J208" s="4">
        <f t="shared" si="33"/>
        <v>0.98785071362289845</v>
      </c>
      <c r="K208" s="4">
        <f t="shared" si="33"/>
        <v>0.91363203774325674</v>
      </c>
      <c r="L208" s="4">
        <f t="shared" si="33"/>
        <v>0.68535544837695395</v>
      </c>
      <c r="M208" s="4">
        <f t="shared" si="33"/>
        <v>0.32711819147185861</v>
      </c>
      <c r="N208" s="4">
        <f t="shared" si="33"/>
        <v>0.16924963842002491</v>
      </c>
      <c r="O208" s="4">
        <f t="shared" si="33"/>
        <v>6.4423643365957128E-2</v>
      </c>
      <c r="P208" s="4">
        <f t="shared" si="33"/>
        <v>1.5173205902042035E-2</v>
      </c>
      <c r="Q208" s="4">
        <f t="shared" si="33"/>
        <v>1.4990510860446549E-3</v>
      </c>
      <c r="R208" s="4">
        <f t="shared" si="33"/>
        <v>1.7522861353777359E-5</v>
      </c>
    </row>
    <row r="209" spans="1:18" x14ac:dyDescent="0.2">
      <c r="A209" s="5"/>
      <c r="B209" s="6">
        <v>13</v>
      </c>
      <c r="C209" s="4">
        <f t="shared" si="33"/>
        <v>1</v>
      </c>
      <c r="D209" s="4">
        <f t="shared" si="33"/>
        <v>0.99999999999999023</v>
      </c>
      <c r="E209" s="4">
        <f t="shared" si="33"/>
        <v>0.9999999999059247</v>
      </c>
      <c r="F209" s="4">
        <f t="shared" si="33"/>
        <v>0.99999998082923724</v>
      </c>
      <c r="G209" s="4">
        <f t="shared" si="33"/>
        <v>0.99999922364743321</v>
      </c>
      <c r="H209" s="4">
        <f t="shared" si="33"/>
        <v>0.99998722193421963</v>
      </c>
      <c r="I209" s="4">
        <f t="shared" si="33"/>
        <v>0.99988220546659745</v>
      </c>
      <c r="J209" s="4">
        <f t="shared" si="33"/>
        <v>0.99675096796549156</v>
      </c>
      <c r="K209" s="4">
        <f t="shared" si="33"/>
        <v>0.96690259243808407</v>
      </c>
      <c r="L209" s="4">
        <f t="shared" si="33"/>
        <v>0.83250570662914469</v>
      </c>
      <c r="M209" s="4">
        <f t="shared" si="33"/>
        <v>0.51814995479247838</v>
      </c>
      <c r="N209" s="4">
        <f t="shared" si="33"/>
        <v>0.3244110434322322</v>
      </c>
      <c r="O209" s="4">
        <f t="shared" si="33"/>
        <v>0.15715995878498662</v>
      </c>
      <c r="P209" s="4">
        <f t="shared" si="33"/>
        <v>5.0645398116129184E-2</v>
      </c>
      <c r="Q209" s="4">
        <f t="shared" si="33"/>
        <v>7.7636885263149789E-3</v>
      </c>
      <c r="R209" s="4">
        <f t="shared" si="33"/>
        <v>1.9103801657965508E-4</v>
      </c>
    </row>
    <row r="210" spans="1:18" x14ac:dyDescent="0.2">
      <c r="A210" s="5"/>
      <c r="B210" s="6">
        <v>14</v>
      </c>
      <c r="C210" s="4">
        <f t="shared" si="33"/>
        <v>1</v>
      </c>
      <c r="D210" s="4">
        <f t="shared" si="33"/>
        <v>0.99999999999999978</v>
      </c>
      <c r="E210" s="4">
        <f t="shared" si="33"/>
        <v>0.99999999999646927</v>
      </c>
      <c r="F210" s="4">
        <f t="shared" si="33"/>
        <v>0.99999999887141144</v>
      </c>
      <c r="G210" s="4">
        <f t="shared" si="33"/>
        <v>0.99999993589084779</v>
      </c>
      <c r="H210" s="4">
        <f t="shared" si="33"/>
        <v>0.99999860654583461</v>
      </c>
      <c r="I210" s="4">
        <f t="shared" si="33"/>
        <v>0.99998365285218105</v>
      </c>
      <c r="J210" s="4">
        <f t="shared" si="33"/>
        <v>0.99931601316939123</v>
      </c>
      <c r="K210" s="4">
        <f t="shared" si="33"/>
        <v>0.98992357122513441</v>
      </c>
      <c r="L210" s="4">
        <f t="shared" si="33"/>
        <v>0.92792642381042911</v>
      </c>
      <c r="M210" s="4">
        <f t="shared" si="33"/>
        <v>0.71108705256389437</v>
      </c>
      <c r="N210" s="4">
        <f t="shared" si="33"/>
        <v>0.52613589041325282</v>
      </c>
      <c r="O210" s="4">
        <f t="shared" si="33"/>
        <v>0.31822491404388276</v>
      </c>
      <c r="P210" s="4">
        <f t="shared" si="33"/>
        <v>0.13821728699944283</v>
      </c>
      <c r="Q210" s="4">
        <f t="shared" si="33"/>
        <v>3.249760021276047E-2</v>
      </c>
      <c r="R210" s="4">
        <f t="shared" si="33"/>
        <v>1.6685032173975746E-3</v>
      </c>
    </row>
    <row r="211" spans="1:18" x14ac:dyDescent="0.2">
      <c r="B211" s="6">
        <v>15</v>
      </c>
      <c r="C211" s="4">
        <f t="shared" si="33"/>
        <v>1</v>
      </c>
      <c r="D211" s="4">
        <f t="shared" si="33"/>
        <v>1</v>
      </c>
      <c r="E211" s="4">
        <f t="shared" si="33"/>
        <v>0.99999999999990052</v>
      </c>
      <c r="F211" s="4">
        <f t="shared" si="33"/>
        <v>0.99999999995007216</v>
      </c>
      <c r="G211" s="4">
        <f t="shared" si="33"/>
        <v>0.9999999960180741</v>
      </c>
      <c r="H211" s="4">
        <f t="shared" si="33"/>
        <v>0.99999988557429398</v>
      </c>
      <c r="I211" s="4">
        <f t="shared" si="33"/>
        <v>0.99999828930823953</v>
      </c>
      <c r="J211" s="4">
        <f t="shared" si="33"/>
        <v>0.99989098048697211</v>
      </c>
      <c r="K211" s="4">
        <f t="shared" si="33"/>
        <v>0.99766134237270976</v>
      </c>
      <c r="L211" s="4">
        <f t="shared" si="33"/>
        <v>0.97605243356155813</v>
      </c>
      <c r="M211" s="4">
        <f t="shared" si="33"/>
        <v>0.86264594712547205</v>
      </c>
      <c r="N211" s="4">
        <f t="shared" si="33"/>
        <v>0.73011731307309746</v>
      </c>
      <c r="O211" s="4">
        <f t="shared" si="33"/>
        <v>0.53579932005650688</v>
      </c>
      <c r="P211" s="4">
        <f t="shared" si="33"/>
        <v>0.30636731196720474</v>
      </c>
      <c r="Q211" s="4">
        <f t="shared" si="33"/>
        <v>0.10845064710174739</v>
      </c>
      <c r="R211" s="4">
        <f t="shared" si="33"/>
        <v>1.1453318662547333E-2</v>
      </c>
    </row>
    <row r="212" spans="1:18" x14ac:dyDescent="0.2">
      <c r="B212" s="6">
        <v>16</v>
      </c>
      <c r="C212" s="4">
        <f t="shared" si="33"/>
        <v>1</v>
      </c>
      <c r="D212" s="4">
        <f t="shared" si="33"/>
        <v>1</v>
      </c>
      <c r="E212" s="4">
        <f t="shared" si="33"/>
        <v>0.999999999999998</v>
      </c>
      <c r="F212" s="4">
        <f t="shared" si="33"/>
        <v>0.99999999999843836</v>
      </c>
      <c r="G212" s="4">
        <f t="shared" si="33"/>
        <v>0.99999999982500642</v>
      </c>
      <c r="H212" s="4">
        <f t="shared" si="33"/>
        <v>0.99999999334567802</v>
      </c>
      <c r="I212" s="4">
        <f t="shared" si="33"/>
        <v>0.99999987307881721</v>
      </c>
      <c r="J212" s="4">
        <f t="shared" si="33"/>
        <v>0.99998764177069444</v>
      </c>
      <c r="K212" s="4">
        <f t="shared" si="33"/>
        <v>0.99961194695666644</v>
      </c>
      <c r="L212" s="4">
        <f t="shared" si="33"/>
        <v>0.99425691433090857</v>
      </c>
      <c r="M212" s="4">
        <f t="shared" si="33"/>
        <v>0.95193708962496226</v>
      </c>
      <c r="N212" s="4">
        <f t="shared" si="33"/>
        <v>0.88481474405286475</v>
      </c>
      <c r="O212" s="4">
        <f t="shared" ref="D212:R215" si="34">_xlfn.BINOM.DIST($B212,$A$196,O$6,TRUE)</f>
        <v>0.756231918549086</v>
      </c>
      <c r="P212" s="4">
        <f t="shared" si="34"/>
        <v>0.54852062672269841</v>
      </c>
      <c r="Q212" s="4">
        <f t="shared" si="34"/>
        <v>0.28337845688937352</v>
      </c>
      <c r="R212" s="4">
        <f t="shared" si="34"/>
        <v>6.0054774677876115E-2</v>
      </c>
    </row>
    <row r="213" spans="1:18" x14ac:dyDescent="0.2">
      <c r="B213" s="6">
        <v>17</v>
      </c>
      <c r="C213" s="4">
        <f t="shared" si="33"/>
        <v>1</v>
      </c>
      <c r="D213" s="4">
        <f t="shared" si="34"/>
        <v>1</v>
      </c>
      <c r="E213" s="4">
        <f t="shared" si="34"/>
        <v>1</v>
      </c>
      <c r="F213" s="4">
        <f t="shared" si="34"/>
        <v>0.99999999999996914</v>
      </c>
      <c r="G213" s="4">
        <f t="shared" si="34"/>
        <v>0.99999999999514844</v>
      </c>
      <c r="H213" s="4">
        <f t="shared" si="34"/>
        <v>0.99999999975569276</v>
      </c>
      <c r="I213" s="4">
        <f t="shared" si="34"/>
        <v>0.99999999404972306</v>
      </c>
      <c r="J213" s="4">
        <f t="shared" si="34"/>
        <v>0.99999911258588092</v>
      </c>
      <c r="K213" s="4">
        <f t="shared" si="34"/>
        <v>0.99995904720529349</v>
      </c>
      <c r="L213" s="4">
        <f t="shared" si="34"/>
        <v>0.99911772900025264</v>
      </c>
      <c r="M213" s="4">
        <f t="shared" si="34"/>
        <v>0.98907074097592229</v>
      </c>
      <c r="N213" s="4">
        <f t="shared" si="34"/>
        <v>0.96762953527436646</v>
      </c>
      <c r="O213" s="4">
        <f t="shared" si="34"/>
        <v>0.91387545122918978</v>
      </c>
      <c r="P213" s="4">
        <f t="shared" si="34"/>
        <v>0.79467991366261159</v>
      </c>
      <c r="Q213" s="4">
        <f t="shared" si="34"/>
        <v>0.5677622491565697</v>
      </c>
      <c r="R213" s="4">
        <f t="shared" si="34"/>
        <v>0.23045817093784743</v>
      </c>
    </row>
    <row r="214" spans="1:18" x14ac:dyDescent="0.2">
      <c r="B214" s="6">
        <v>18</v>
      </c>
      <c r="C214" s="4">
        <f t="shared" si="33"/>
        <v>1</v>
      </c>
      <c r="D214" s="4">
        <f t="shared" si="34"/>
        <v>1</v>
      </c>
      <c r="E214" s="4">
        <f t="shared" si="34"/>
        <v>1</v>
      </c>
      <c r="F214" s="4">
        <f t="shared" si="34"/>
        <v>0.99999999999999978</v>
      </c>
      <c r="G214" s="4">
        <f t="shared" si="34"/>
        <v>0.99999999999993616</v>
      </c>
      <c r="H214" s="4">
        <f t="shared" si="34"/>
        <v>0.99999999999574174</v>
      </c>
      <c r="I214" s="4">
        <f t="shared" si="34"/>
        <v>0.99999999986746901</v>
      </c>
      <c r="J214" s="4">
        <f t="shared" si="34"/>
        <v>0.99999996966549209</v>
      </c>
      <c r="K214" s="4">
        <f t="shared" si="34"/>
        <v>0.99999793611489762</v>
      </c>
      <c r="L214" s="4">
        <f t="shared" si="34"/>
        <v>0.99993492265618533</v>
      </c>
      <c r="M214" s="4">
        <f t="shared" si="34"/>
        <v>0.99879400521556971</v>
      </c>
      <c r="N214" s="4">
        <f t="shared" si="34"/>
        <v>0.99554326559143436</v>
      </c>
      <c r="O214" s="4">
        <f t="shared" si="34"/>
        <v>0.98485964500673062</v>
      </c>
      <c r="P214" s="4">
        <f t="shared" si="34"/>
        <v>0.95223309948059232</v>
      </c>
      <c r="Q214" s="4">
        <f t="shared" si="34"/>
        <v>0.858858077188969</v>
      </c>
      <c r="R214" s="4">
        <f t="shared" si="34"/>
        <v>0.60663528443996673</v>
      </c>
    </row>
    <row r="215" spans="1:18" x14ac:dyDescent="0.2">
      <c r="B215" s="6">
        <v>19</v>
      </c>
      <c r="C215" s="4">
        <f t="shared" si="33"/>
        <v>1</v>
      </c>
      <c r="D215" s="4">
        <f t="shared" si="34"/>
        <v>1</v>
      </c>
      <c r="E215" s="4">
        <f t="shared" si="34"/>
        <v>1</v>
      </c>
      <c r="F215" s="4">
        <f t="shared" si="34"/>
        <v>1</v>
      </c>
      <c r="G215" s="4">
        <f t="shared" si="34"/>
        <v>1</v>
      </c>
      <c r="H215" s="4">
        <f t="shared" si="34"/>
        <v>1</v>
      </c>
      <c r="I215" s="4">
        <f t="shared" si="34"/>
        <v>1</v>
      </c>
      <c r="J215" s="4">
        <f t="shared" si="34"/>
        <v>1</v>
      </c>
      <c r="K215" s="4">
        <f t="shared" si="34"/>
        <v>1</v>
      </c>
      <c r="L215" s="4">
        <f t="shared" si="34"/>
        <v>1</v>
      </c>
      <c r="M215" s="4">
        <f t="shared" si="34"/>
        <v>1</v>
      </c>
      <c r="N215" s="4">
        <f t="shared" si="34"/>
        <v>1</v>
      </c>
      <c r="O215" s="4">
        <f t="shared" si="34"/>
        <v>1</v>
      </c>
      <c r="P215" s="4">
        <f t="shared" si="34"/>
        <v>1</v>
      </c>
      <c r="Q215" s="4">
        <f t="shared" si="34"/>
        <v>1</v>
      </c>
      <c r="R215" s="4">
        <f t="shared" si="34"/>
        <v>1</v>
      </c>
    </row>
    <row r="217" spans="1:18" x14ac:dyDescent="0.2">
      <c r="A217" s="5">
        <v>20</v>
      </c>
      <c r="B217" s="6">
        <v>0</v>
      </c>
      <c r="C217" s="4">
        <f>_xlfn.BINOM.DIST($B217,$A$217,C$6,TRUE)</f>
        <v>0.78421573565825031</v>
      </c>
      <c r="D217" s="4">
        <f t="shared" ref="D217:R217" si="35">_xlfn.BINOM.DIST($B217,$A$217,D$6,TRUE)</f>
        <v>0.34311027930807203</v>
      </c>
      <c r="E217" s="4">
        <f t="shared" si="35"/>
        <v>0.11607879744578652</v>
      </c>
      <c r="F217" s="4">
        <f t="shared" si="35"/>
        <v>3.6906051456783627E-2</v>
      </c>
      <c r="G217" s="4">
        <f t="shared" si="35"/>
        <v>1.0944275512270597E-2</v>
      </c>
      <c r="H217" s="4">
        <f t="shared" si="35"/>
        <v>2.9998734576663711E-3</v>
      </c>
      <c r="I217" s="4">
        <f t="shared" si="35"/>
        <v>7.518182745680802E-4</v>
      </c>
      <c r="J217" s="4">
        <f t="shared" si="35"/>
        <v>3.4108420628766626E-5</v>
      </c>
      <c r="K217" s="4">
        <f t="shared" si="35"/>
        <v>8.7738745289330876E-7</v>
      </c>
      <c r="L217" s="4">
        <f t="shared" si="35"/>
        <v>9.9063885629371462E-9</v>
      </c>
      <c r="M217" s="4">
        <f t="shared" si="35"/>
        <v>3.0338435835512877E-11</v>
      </c>
      <c r="N217" s="4">
        <f t="shared" si="35"/>
        <v>7.6954011629559502E-13</v>
      </c>
      <c r="O217" s="4">
        <f t="shared" si="35"/>
        <v>8.5073371744617874E-15</v>
      </c>
      <c r="P217" s="4">
        <f t="shared" si="35"/>
        <v>2.5149998472935062E-17</v>
      </c>
      <c r="Q217" s="4">
        <f t="shared" si="35"/>
        <v>6.56792365639184E-21</v>
      </c>
      <c r="R217" s="4">
        <f t="shared" si="35"/>
        <v>4.0769575321637024E-27</v>
      </c>
    </row>
    <row r="218" spans="1:18" ht="17" x14ac:dyDescent="0.25">
      <c r="A218" s="5"/>
      <c r="B218" s="2">
        <v>1</v>
      </c>
      <c r="C218" s="4">
        <f t="shared" ref="C218:R237" si="36">_xlfn.BINOM.DIST($B218,$A$217,C$6,TRUE)</f>
        <v>0.97599899921707423</v>
      </c>
      <c r="D218" s="4">
        <f t="shared" si="36"/>
        <v>0.72012908567072698</v>
      </c>
      <c r="E218" s="4">
        <f t="shared" si="36"/>
        <v>0.38000706818852292</v>
      </c>
      <c r="F218" s="4">
        <f t="shared" si="36"/>
        <v>0.1692928876099031</v>
      </c>
      <c r="G218" s="4">
        <f t="shared" si="36"/>
        <v>6.6378885385933117E-2</v>
      </c>
      <c r="H218" s="4">
        <f t="shared" si="36"/>
        <v>2.3221504145668783E-2</v>
      </c>
      <c r="I218" s="4">
        <f t="shared" si="36"/>
        <v>7.2599929760102412E-3</v>
      </c>
      <c r="J218" s="4">
        <f t="shared" si="36"/>
        <v>4.9284249095304022E-4</v>
      </c>
      <c r="K218" s="4">
        <f t="shared" si="36"/>
        <v>1.8571743668697954E-5</v>
      </c>
      <c r="L218" s="4">
        <f t="shared" si="36"/>
        <v>3.0968716992467767E-7</v>
      </c>
      <c r="M218" s="4">
        <f t="shared" si="36"/>
        <v>1.4602531130238123E-9</v>
      </c>
      <c r="N218" s="4">
        <f t="shared" si="36"/>
        <v>4.7458450302128915E-11</v>
      </c>
      <c r="O218" s="4">
        <f t="shared" si="36"/>
        <v>6.9803492416842905E-13</v>
      </c>
      <c r="P218" s="4">
        <f t="shared" si="36"/>
        <v>2.9226365721368888E-15</v>
      </c>
      <c r="Q218" s="4">
        <f t="shared" si="36"/>
        <v>1.2166971254451888E-18</v>
      </c>
      <c r="R218" s="4">
        <f t="shared" si="36"/>
        <v>1.6241060590440229E-24</v>
      </c>
    </row>
    <row r="219" spans="1:18" x14ac:dyDescent="0.2">
      <c r="A219" s="5"/>
      <c r="B219" s="6">
        <v>2</v>
      </c>
      <c r="C219" s="4">
        <f t="shared" si="36"/>
        <v>0.99827716680757805</v>
      </c>
      <c r="D219" s="4">
        <f t="shared" si="36"/>
        <v>0.9169113295689324</v>
      </c>
      <c r="E219" s="4">
        <f t="shared" si="36"/>
        <v>0.66505148176153139</v>
      </c>
      <c r="F219" s="4">
        <f t="shared" si="36"/>
        <v>0.39486511777381111</v>
      </c>
      <c r="G219" s="4">
        <f t="shared" si="36"/>
        <v>0.19975208902923375</v>
      </c>
      <c r="H219" s="4">
        <f t="shared" si="36"/>
        <v>8.7969006962013721E-2</v>
      </c>
      <c r="I219" s="4">
        <f t="shared" si="36"/>
        <v>3.402079569152297E-2</v>
      </c>
      <c r="J219" s="4">
        <f t="shared" si="36"/>
        <v>3.4234252653406669E-3</v>
      </c>
      <c r="K219" s="4">
        <f t="shared" si="36"/>
        <v>1.8807253195576469E-4</v>
      </c>
      <c r="L219" s="4">
        <f t="shared" si="36"/>
        <v>4.6187797563783133E-6</v>
      </c>
      <c r="M219" s="4">
        <f t="shared" si="36"/>
        <v>3.347283272272906E-8</v>
      </c>
      <c r="N219" s="4">
        <f t="shared" si="36"/>
        <v>1.3929773997186106E-9</v>
      </c>
      <c r="O219" s="4">
        <f t="shared" si="36"/>
        <v>2.7244289604206545E-11</v>
      </c>
      <c r="P219" s="4">
        <f t="shared" si="36"/>
        <v>1.6148441602746384E-13</v>
      </c>
      <c r="Q219" s="4">
        <f t="shared" si="36"/>
        <v>1.0712475297023312E-16</v>
      </c>
      <c r="R219" s="4">
        <f t="shared" si="36"/>
        <v>3.0739986599624137E-22</v>
      </c>
    </row>
    <row r="220" spans="1:18" ht="17" x14ac:dyDescent="0.25">
      <c r="A220" s="5"/>
      <c r="B220" s="2">
        <v>3</v>
      </c>
      <c r="C220" s="4">
        <f t="shared" si="36"/>
        <v>0.99991163274303818</v>
      </c>
      <c r="D220" s="4">
        <f t="shared" si="36"/>
        <v>0.98178021678864646</v>
      </c>
      <c r="E220" s="4">
        <f t="shared" si="36"/>
        <v>0.85948305965844474</v>
      </c>
      <c r="F220" s="4">
        <f t="shared" si="36"/>
        <v>0.63761225026268142</v>
      </c>
      <c r="G220" s="4">
        <f t="shared" si="36"/>
        <v>0.40241945161373993</v>
      </c>
      <c r="H220" s="4">
        <f t="shared" si="36"/>
        <v>0.21890453891685574</v>
      </c>
      <c r="I220" s="4">
        <f t="shared" si="36"/>
        <v>0.10351790095546808</v>
      </c>
      <c r="J220" s="4">
        <f t="shared" si="36"/>
        <v>1.5247703315171173E-2</v>
      </c>
      <c r="K220" s="4">
        <f t="shared" si="36"/>
        <v>1.2135740878262331E-3</v>
      </c>
      <c r="L220" s="4">
        <f t="shared" si="36"/>
        <v>4.3738479160057498E-5</v>
      </c>
      <c r="M220" s="4">
        <f t="shared" si="36"/>
        <v>4.8611901745115087E-7</v>
      </c>
      <c r="N220" s="4">
        <f t="shared" si="36"/>
        <v>2.5883245828497633E-8</v>
      </c>
      <c r="O220" s="4">
        <f t="shared" si="36"/>
        <v>6.727238759147862E-10</v>
      </c>
      <c r="P220" s="4">
        <f t="shared" si="36"/>
        <v>5.6417705587382112E-12</v>
      </c>
      <c r="Q220" s="4">
        <f t="shared" si="36"/>
        <v>5.9611406240772342E-15</v>
      </c>
      <c r="R220" s="4">
        <f t="shared" si="36"/>
        <v>3.6758524931230786E-20</v>
      </c>
    </row>
    <row r="221" spans="1:18" x14ac:dyDescent="0.2">
      <c r="A221" s="5"/>
      <c r="B221" s="6">
        <v>4</v>
      </c>
      <c r="C221" s="4">
        <f t="shared" si="36"/>
        <v>0.99999657229393968</v>
      </c>
      <c r="D221" s="4">
        <f t="shared" si="36"/>
        <v>0.99692714848880215</v>
      </c>
      <c r="E221" s="4">
        <f t="shared" si="36"/>
        <v>0.95342483148087531</v>
      </c>
      <c r="F221" s="4">
        <f t="shared" si="36"/>
        <v>0.82264996798706147</v>
      </c>
      <c r="G221" s="4">
        <f t="shared" si="36"/>
        <v>0.62056016457002305</v>
      </c>
      <c r="H221" s="4">
        <f t="shared" si="36"/>
        <v>0.40645998977323122</v>
      </c>
      <c r="I221" s="4">
        <f t="shared" si="36"/>
        <v>0.23135943526035022</v>
      </c>
      <c r="J221" s="4">
        <f t="shared" si="36"/>
        <v>4.9041186227052974E-2</v>
      </c>
      <c r="K221" s="4">
        <f t="shared" si="36"/>
        <v>5.6083689142614858E-3</v>
      </c>
      <c r="L221" s="4">
        <f t="shared" si="36"/>
        <v>2.952992240889637E-4</v>
      </c>
      <c r="M221" s="4">
        <f t="shared" si="36"/>
        <v>5.0196306710496202E-6</v>
      </c>
      <c r="N221" s="4">
        <f t="shared" si="36"/>
        <v>3.416271333310938E-7</v>
      </c>
      <c r="O221" s="4">
        <f t="shared" si="36"/>
        <v>1.1790026993330673E-8</v>
      </c>
      <c r="P221" s="4">
        <f t="shared" si="36"/>
        <v>1.3980874879051271E-10</v>
      </c>
      <c r="Q221" s="4">
        <f t="shared" si="36"/>
        <v>2.3516212313311384E-13</v>
      </c>
      <c r="R221" s="4">
        <f t="shared" si="36"/>
        <v>3.1146726609175024E-18</v>
      </c>
    </row>
    <row r="222" spans="1:18" ht="17" x14ac:dyDescent="0.25">
      <c r="A222" s="5"/>
      <c r="B222" s="2">
        <v>5</v>
      </c>
      <c r="C222" s="4">
        <f t="shared" si="36"/>
        <v>0.99999989586596938</v>
      </c>
      <c r="D222" s="4">
        <f t="shared" si="36"/>
        <v>0.9995901654621977</v>
      </c>
      <c r="E222" s="4">
        <f t="shared" si="36"/>
        <v>0.98760008475113092</v>
      </c>
      <c r="F222" s="4">
        <f t="shared" si="36"/>
        <v>0.92885068923066449</v>
      </c>
      <c r="G222" s="4">
        <f t="shared" si="36"/>
        <v>0.79734731225081568</v>
      </c>
      <c r="H222" s="4">
        <f t="shared" si="36"/>
        <v>0.60874463220290398</v>
      </c>
      <c r="I222" s="4">
        <f t="shared" si="36"/>
        <v>0.40842670111463147</v>
      </c>
      <c r="J222" s="4">
        <f t="shared" si="36"/>
        <v>0.12176092724503229</v>
      </c>
      <c r="K222" s="4">
        <f t="shared" si="36"/>
        <v>1.9789208158841234E-2</v>
      </c>
      <c r="L222" s="4">
        <f t="shared" si="36"/>
        <v>1.5133104288078704E-3</v>
      </c>
      <c r="M222" s="4">
        <f t="shared" si="36"/>
        <v>3.9207470217326785E-5</v>
      </c>
      <c r="N222" s="4">
        <f t="shared" si="36"/>
        <v>3.4066760253988827E-6</v>
      </c>
      <c r="O222" s="4">
        <f t="shared" si="36"/>
        <v>1.5596086748511652E-7</v>
      </c>
      <c r="P222" s="4">
        <f t="shared" si="36"/>
        <v>2.6129509621324401E-9</v>
      </c>
      <c r="Q222" s="4">
        <f t="shared" si="36"/>
        <v>6.9919471656740292E-12</v>
      </c>
      <c r="R222" s="4">
        <f t="shared" si="36"/>
        <v>1.9880218455339374E-16</v>
      </c>
    </row>
    <row r="223" spans="1:18" x14ac:dyDescent="0.2">
      <c r="A223" s="5"/>
      <c r="B223" s="6">
        <v>6</v>
      </c>
      <c r="C223" s="4">
        <f t="shared" si="36"/>
        <v>0.99999999746516299</v>
      </c>
      <c r="D223" s="4">
        <f t="shared" si="36"/>
        <v>0.99995593979962716</v>
      </c>
      <c r="E223" s="4">
        <f t="shared" si="36"/>
        <v>0.9973131155718824</v>
      </c>
      <c r="F223" s="4">
        <f t="shared" si="36"/>
        <v>0.97647017481517462</v>
      </c>
      <c r="G223" s="4">
        <f t="shared" si="36"/>
        <v>0.9092794194900583</v>
      </c>
      <c r="H223" s="4">
        <f t="shared" si="36"/>
        <v>0.77919037728149432</v>
      </c>
      <c r="I223" s="4">
        <f t="shared" si="36"/>
        <v>0.60002631020041985</v>
      </c>
      <c r="J223" s="4">
        <f t="shared" si="36"/>
        <v>0.24401454590852012</v>
      </c>
      <c r="K223" s="4">
        <f t="shared" si="36"/>
        <v>5.5537499892044304E-2</v>
      </c>
      <c r="L223" s="4">
        <f t="shared" si="36"/>
        <v>6.1206447305340861E-3</v>
      </c>
      <c r="M223" s="4">
        <f t="shared" si="36"/>
        <v>2.4062562264625295E-4</v>
      </c>
      <c r="N223" s="4">
        <f t="shared" si="36"/>
        <v>2.6651694284780396E-5</v>
      </c>
      <c r="O223" s="4">
        <f t="shared" si="36"/>
        <v>1.6166084491046009E-6</v>
      </c>
      <c r="P223" s="4">
        <f t="shared" si="36"/>
        <v>3.8228740191857821E-8</v>
      </c>
      <c r="Q223" s="4">
        <f t="shared" si="36"/>
        <v>1.6260777261438987E-10</v>
      </c>
      <c r="R223" s="4">
        <f t="shared" si="36"/>
        <v>9.9186564376099652E-15</v>
      </c>
    </row>
    <row r="224" spans="1:18" ht="17" x14ac:dyDescent="0.25">
      <c r="A224" s="5"/>
      <c r="B224" s="2">
        <v>7</v>
      </c>
      <c r="C224" s="4">
        <f t="shared" si="36"/>
        <v>0.99999999994981403</v>
      </c>
      <c r="D224" s="4">
        <f t="shared" si="36"/>
        <v>0.99999613206794791</v>
      </c>
      <c r="E224" s="4">
        <f t="shared" si="36"/>
        <v>0.99952156662806191</v>
      </c>
      <c r="F224" s="4">
        <f t="shared" si="36"/>
        <v>0.99355190744960309</v>
      </c>
      <c r="G224" s="4">
        <f t="shared" si="36"/>
        <v>0.96597492839046484</v>
      </c>
      <c r="H224" s="4">
        <f t="shared" si="36"/>
        <v>0.89408492060006128</v>
      </c>
      <c r="I224" s="4">
        <f t="shared" si="36"/>
        <v>0.76588603599316085</v>
      </c>
      <c r="J224" s="4">
        <f t="shared" si="36"/>
        <v>0.40843699370158698</v>
      </c>
      <c r="K224" s="4">
        <f t="shared" si="36"/>
        <v>0.12763141985270726</v>
      </c>
      <c r="L224" s="4">
        <f t="shared" si="36"/>
        <v>2.0063064495227084E-2</v>
      </c>
      <c r="M224" s="4">
        <f t="shared" si="36"/>
        <v>1.1899519952113739E-3</v>
      </c>
      <c r="N224" s="4">
        <f t="shared" si="36"/>
        <v>1.6768197286267327E-4</v>
      </c>
      <c r="O224" s="4">
        <f t="shared" si="36"/>
        <v>1.3455292889942914E-5</v>
      </c>
      <c r="P224" s="4">
        <f t="shared" si="36"/>
        <v>4.4855191064702869E-7</v>
      </c>
      <c r="Q224" s="4">
        <f t="shared" si="36"/>
        <v>3.0298039290845385E-9</v>
      </c>
      <c r="R224" s="4">
        <f t="shared" si="36"/>
        <v>3.9614899188210815E-13</v>
      </c>
    </row>
    <row r="225" spans="1:18" x14ac:dyDescent="0.2">
      <c r="A225" s="5"/>
      <c r="B225" s="6">
        <v>8</v>
      </c>
      <c r="C225" s="4">
        <f t="shared" si="36"/>
        <v>0.99999999999918421</v>
      </c>
      <c r="D225" s="4">
        <f t="shared" si="36"/>
        <v>0.99999972042104524</v>
      </c>
      <c r="E225" s="4">
        <f t="shared" si="36"/>
        <v>0.99992955159465025</v>
      </c>
      <c r="F225" s="4">
        <f t="shared" si="36"/>
        <v>0.99853045328641121</v>
      </c>
      <c r="G225" s="4">
        <f t="shared" si="36"/>
        <v>0.98930768256721868</v>
      </c>
      <c r="H225" s="4">
        <f t="shared" si="36"/>
        <v>0.95701177344472965</v>
      </c>
      <c r="I225" s="4">
        <f t="shared" si="36"/>
        <v>0.8825429912274867</v>
      </c>
      <c r="J225" s="4">
        <f t="shared" si="36"/>
        <v>0.58811042650034562</v>
      </c>
      <c r="K225" s="4">
        <f t="shared" si="36"/>
        <v>0.24576282131781335</v>
      </c>
      <c r="L225" s="4">
        <f t="shared" si="36"/>
        <v>5.4343785869825925E-2</v>
      </c>
      <c r="M225" s="4">
        <f t="shared" si="36"/>
        <v>4.8253825535226483E-3</v>
      </c>
      <c r="N225" s="4">
        <f t="shared" si="36"/>
        <v>8.6289548673166606E-4</v>
      </c>
      <c r="O225" s="4">
        <f t="shared" si="36"/>
        <v>9.1417623763527249E-5</v>
      </c>
      <c r="P225" s="4">
        <f t="shared" si="36"/>
        <v>4.2894508526923344E-6</v>
      </c>
      <c r="Q225" s="4">
        <f t="shared" si="36"/>
        <v>4.5952245737157046E-8</v>
      </c>
      <c r="R225" s="4">
        <f t="shared" si="36"/>
        <v>1.2865859736378046E-11</v>
      </c>
    </row>
    <row r="226" spans="1:18" ht="17" x14ac:dyDescent="0.25">
      <c r="A226" s="5"/>
      <c r="B226" s="2">
        <v>9</v>
      </c>
      <c r="C226" s="4">
        <f t="shared" si="36"/>
        <v>0.99999999999998912</v>
      </c>
      <c r="D226" s="4">
        <f t="shared" si="36"/>
        <v>0.99999998328630713</v>
      </c>
      <c r="E226" s="4">
        <f t="shared" si="36"/>
        <v>0.99999139393456082</v>
      </c>
      <c r="F226" s="4">
        <f t="shared" si="36"/>
        <v>0.99972103298081916</v>
      </c>
      <c r="G226" s="4">
        <f t="shared" si="36"/>
        <v>0.99718663946187558</v>
      </c>
      <c r="H226" s="4">
        <f t="shared" si="36"/>
        <v>0.98529037911571782</v>
      </c>
      <c r="I226" s="4">
        <f t="shared" si="36"/>
        <v>0.94986633876910576</v>
      </c>
      <c r="J226" s="4">
        <f t="shared" si="36"/>
        <v>0.74920911051543149</v>
      </c>
      <c r="K226" s="4">
        <f t="shared" si="36"/>
        <v>0.40458730195084797</v>
      </c>
      <c r="L226" s="4">
        <f t="shared" si="36"/>
        <v>0.12350253377633449</v>
      </c>
      <c r="M226" s="4">
        <f t="shared" si="36"/>
        <v>1.6248418206848723E-2</v>
      </c>
      <c r="N226" s="4">
        <f t="shared" si="36"/>
        <v>3.6748572997390414E-3</v>
      </c>
      <c r="O226" s="4">
        <f t="shared" si="36"/>
        <v>5.1267891685895066E-4</v>
      </c>
      <c r="P226" s="4">
        <f t="shared" si="36"/>
        <v>3.378965970917303E-5</v>
      </c>
      <c r="Q226" s="4">
        <f t="shared" si="36"/>
        <v>5.7317823029905863E-7</v>
      </c>
      <c r="R226" s="4">
        <f t="shared" si="36"/>
        <v>3.4319869795618303E-10</v>
      </c>
    </row>
    <row r="227" spans="1:18" x14ac:dyDescent="0.2">
      <c r="A227" s="5"/>
      <c r="B227" s="6">
        <v>10</v>
      </c>
      <c r="C227" s="4">
        <f t="shared" si="36"/>
        <v>0.99999999999999989</v>
      </c>
      <c r="D227" s="4">
        <f t="shared" si="36"/>
        <v>0.99999999917269533</v>
      </c>
      <c r="E227" s="4">
        <f t="shared" si="36"/>
        <v>0.99999912753294806</v>
      </c>
      <c r="F227" s="4">
        <f t="shared" si="36"/>
        <v>0.99995592506488151</v>
      </c>
      <c r="G227" s="4">
        <f t="shared" si="36"/>
        <v>0.99938159330461596</v>
      </c>
      <c r="H227" s="4">
        <f t="shared" si="36"/>
        <v>0.99577454588395098</v>
      </c>
      <c r="I227" s="4">
        <f t="shared" si="36"/>
        <v>0.9819197840177154</v>
      </c>
      <c r="J227" s="4">
        <f t="shared" si="36"/>
        <v>0.86837557886515071</v>
      </c>
      <c r="K227" s="4">
        <f t="shared" si="36"/>
        <v>0.58075386437022769</v>
      </c>
      <c r="L227" s="4">
        <f t="shared" si="36"/>
        <v>0.23860860744316637</v>
      </c>
      <c r="M227" s="4">
        <f t="shared" si="36"/>
        <v>4.5859969491206555E-2</v>
      </c>
      <c r="N227" s="4">
        <f t="shared" si="36"/>
        <v>1.3058135229552065E-2</v>
      </c>
      <c r="O227" s="4">
        <f t="shared" si="36"/>
        <v>2.390577985990793E-3</v>
      </c>
      <c r="P227" s="4">
        <f t="shared" si="36"/>
        <v>2.2071632113881815E-4</v>
      </c>
      <c r="Q227" s="4">
        <f t="shared" si="36"/>
        <v>5.9159071699330682E-6</v>
      </c>
      <c r="R227" s="4">
        <f t="shared" si="36"/>
        <v>7.5625980609266354E-9</v>
      </c>
    </row>
    <row r="228" spans="1:18" x14ac:dyDescent="0.2">
      <c r="A228" s="5"/>
      <c r="B228" s="6">
        <v>11</v>
      </c>
      <c r="C228" s="4">
        <f t="shared" si="36"/>
        <v>1</v>
      </c>
      <c r="D228" s="4">
        <f t="shared" si="36"/>
        <v>0.99999999996616773</v>
      </c>
      <c r="E228" s="4">
        <f t="shared" si="36"/>
        <v>0.99999992680006566</v>
      </c>
      <c r="F228" s="4">
        <f t="shared" si="36"/>
        <v>0.99999422454869236</v>
      </c>
      <c r="G228" s="4">
        <f t="shared" si="36"/>
        <v>0.99988694844678228</v>
      </c>
      <c r="H228" s="4">
        <f t="shared" si="36"/>
        <v>0.99898690787567612</v>
      </c>
      <c r="I228" s="4">
        <f t="shared" si="36"/>
        <v>0.99453220213896387</v>
      </c>
      <c r="J228" s="4">
        <f t="shared" si="36"/>
        <v>0.9412257832008708</v>
      </c>
      <c r="K228" s="4">
        <f t="shared" si="36"/>
        <v>0.74224331075723771</v>
      </c>
      <c r="L228" s="4">
        <f t="shared" si="36"/>
        <v>0.39693889044506298</v>
      </c>
      <c r="M228" s="4">
        <f t="shared" si="36"/>
        <v>0.10929883631854866</v>
      </c>
      <c r="N228" s="4">
        <f t="shared" si="36"/>
        <v>3.8935161783036236E-2</v>
      </c>
      <c r="O228" s="4">
        <f t="shared" si="36"/>
        <v>9.3090082303928928E-3</v>
      </c>
      <c r="P228" s="4">
        <f t="shared" si="36"/>
        <v>1.1996021419201509E-3</v>
      </c>
      <c r="Q228" s="4">
        <f t="shared" si="36"/>
        <v>5.0660865223492969E-5</v>
      </c>
      <c r="R228" s="4">
        <f t="shared" si="36"/>
        <v>1.3795882179550162E-7</v>
      </c>
    </row>
    <row r="229" spans="1:18" x14ac:dyDescent="0.2">
      <c r="A229" s="5"/>
      <c r="B229" s="6">
        <v>12</v>
      </c>
      <c r="C229" s="4">
        <f t="shared" si="36"/>
        <v>1</v>
      </c>
      <c r="D229" s="4">
        <f t="shared" si="36"/>
        <v>0.99999999999886358</v>
      </c>
      <c r="E229" s="4">
        <f t="shared" si="36"/>
        <v>0.99999999494855396</v>
      </c>
      <c r="F229" s="4">
        <f t="shared" si="36"/>
        <v>0.99999937649595561</v>
      </c>
      <c r="G229" s="4">
        <f t="shared" si="36"/>
        <v>0.99998293755013434</v>
      </c>
      <c r="H229" s="4">
        <f t="shared" si="36"/>
        <v>0.99979893210040016</v>
      </c>
      <c r="I229" s="4">
        <f t="shared" si="36"/>
        <v>0.99862646716869519</v>
      </c>
      <c r="J229" s="4">
        <f t="shared" si="36"/>
        <v>0.97796766776649802</v>
      </c>
      <c r="K229" s="4">
        <f t="shared" si="36"/>
        <v>0.86437229921219538</v>
      </c>
      <c r="L229" s="4">
        <f t="shared" si="36"/>
        <v>0.57661224838720349</v>
      </c>
      <c r="M229" s="4">
        <f t="shared" si="36"/>
        <v>0.2214241374618261</v>
      </c>
      <c r="N229" s="4">
        <f t="shared" si="36"/>
        <v>9.7809781006004376E-2</v>
      </c>
      <c r="O229" s="4">
        <f t="shared" si="36"/>
        <v>3.0336953348736276E-2</v>
      </c>
      <c r="P229" s="4">
        <f t="shared" si="36"/>
        <v>5.4286906534704391E-3</v>
      </c>
      <c r="Q229" s="4">
        <f t="shared" si="36"/>
        <v>3.5981781804943729E-4</v>
      </c>
      <c r="R229" s="4">
        <f t="shared" si="36"/>
        <v>2.0810040538470662E-6</v>
      </c>
    </row>
    <row r="230" spans="1:18" x14ac:dyDescent="0.2">
      <c r="A230" s="5"/>
      <c r="B230" s="6">
        <v>13</v>
      </c>
      <c r="C230" s="4">
        <f t="shared" si="36"/>
        <v>1</v>
      </c>
      <c r="D230" s="4">
        <f t="shared" si="36"/>
        <v>0.99999999999996891</v>
      </c>
      <c r="E230" s="4">
        <f t="shared" si="36"/>
        <v>0.99999999971622056</v>
      </c>
      <c r="F230" s="4">
        <f t="shared" si="36"/>
        <v>0.99999994513315626</v>
      </c>
      <c r="G230" s="4">
        <f t="shared" si="36"/>
        <v>0.99999789758314739</v>
      </c>
      <c r="H230" s="4">
        <f t="shared" si="36"/>
        <v>0.9999673541172085</v>
      </c>
      <c r="I230" s="4">
        <f t="shared" si="36"/>
        <v>0.99971700042812206</v>
      </c>
      <c r="J230" s="4">
        <f t="shared" si="36"/>
        <v>0.99317235369942169</v>
      </c>
      <c r="K230" s="4">
        <f t="shared" si="36"/>
        <v>0.94015651233690511</v>
      </c>
      <c r="L230" s="4">
        <f t="shared" si="36"/>
        <v>0.74390947914066574</v>
      </c>
      <c r="M230" s="4">
        <f t="shared" si="36"/>
        <v>0.38403037440033772</v>
      </c>
      <c r="N230" s="4">
        <f t="shared" si="36"/>
        <v>0.20771725395065133</v>
      </c>
      <c r="O230" s="4">
        <f t="shared" si="36"/>
        <v>8.2778014913691453E-2</v>
      </c>
      <c r="P230" s="4">
        <f t="shared" si="36"/>
        <v>2.0420252574349814E-2</v>
      </c>
      <c r="Q230" s="4">
        <f t="shared" si="36"/>
        <v>2.1124843841959251E-3</v>
      </c>
      <c r="R230" s="4">
        <f t="shared" si="36"/>
        <v>2.5837707592201446E-5</v>
      </c>
    </row>
    <row r="231" spans="1:18" x14ac:dyDescent="0.2">
      <c r="A231" s="5"/>
      <c r="B231" s="6">
        <v>14</v>
      </c>
      <c r="C231" s="4">
        <f t="shared" si="36"/>
        <v>1</v>
      </c>
      <c r="D231" s="4">
        <f t="shared" si="36"/>
        <v>0.99999999999999933</v>
      </c>
      <c r="E231" s="4">
        <f t="shared" si="36"/>
        <v>0.99999999998722644</v>
      </c>
      <c r="F231" s="4">
        <f t="shared" si="36"/>
        <v>0.99999999612755763</v>
      </c>
      <c r="G231" s="4">
        <f t="shared" si="36"/>
        <v>0.99999979196069855</v>
      </c>
      <c r="H231" s="4">
        <f t="shared" si="36"/>
        <v>0.99999573671293884</v>
      </c>
      <c r="I231" s="4">
        <f t="shared" si="36"/>
        <v>0.99995300762594397</v>
      </c>
      <c r="J231" s="4">
        <f t="shared" si="36"/>
        <v>0.99828465979380732</v>
      </c>
      <c r="K231" s="4">
        <f t="shared" si="36"/>
        <v>0.9783651981957322</v>
      </c>
      <c r="L231" s="4">
        <f t="shared" si="36"/>
        <v>0.87047551840992143</v>
      </c>
      <c r="M231" s="4">
        <f t="shared" si="36"/>
        <v>0.57562977496053858</v>
      </c>
      <c r="N231" s="4">
        <f t="shared" si="36"/>
        <v>0.37442266749576686</v>
      </c>
      <c r="O231" s="4">
        <f t="shared" si="36"/>
        <v>0.18903793472982736</v>
      </c>
      <c r="P231" s="4">
        <f t="shared" si="36"/>
        <v>6.3599031919748902E-2</v>
      </c>
      <c r="Q231" s="4">
        <f t="shared" si="36"/>
        <v>1.0185633158651718E-2</v>
      </c>
      <c r="R231" s="4">
        <f t="shared" si="36"/>
        <v>2.6183814900284985E-4</v>
      </c>
    </row>
    <row r="232" spans="1:18" x14ac:dyDescent="0.2">
      <c r="B232" s="6">
        <v>15</v>
      </c>
      <c r="C232" s="4">
        <f t="shared" si="36"/>
        <v>1</v>
      </c>
      <c r="D232" s="4">
        <f t="shared" si="36"/>
        <v>1</v>
      </c>
      <c r="E232" s="4">
        <f t="shared" si="36"/>
        <v>0.99999999999955025</v>
      </c>
      <c r="F232" s="4">
        <f t="shared" si="36"/>
        <v>0.99999999978602938</v>
      </c>
      <c r="G232" s="4">
        <f t="shared" si="36"/>
        <v>0.99999998386756417</v>
      </c>
      <c r="H232" s="4">
        <f t="shared" si="36"/>
        <v>0.99999956315679994</v>
      </c>
      <c r="I232" s="4">
        <f t="shared" si="36"/>
        <v>0.99999386792759348</v>
      </c>
      <c r="J232" s="4">
        <f t="shared" si="36"/>
        <v>0.99965979762791912</v>
      </c>
      <c r="K232" s="4">
        <f t="shared" si="36"/>
        <v>0.99377636223493515</v>
      </c>
      <c r="L232" s="4">
        <f t="shared" si="36"/>
        <v>0.94707672561059841</v>
      </c>
      <c r="M232" s="4">
        <f t="shared" si="36"/>
        <v>0.75623947843167949</v>
      </c>
      <c r="N232" s="4">
        <f t="shared" si="36"/>
        <v>0.57670696471908189</v>
      </c>
      <c r="O232" s="4">
        <f t="shared" si="36"/>
        <v>0.36128724048190125</v>
      </c>
      <c r="P232" s="4">
        <f t="shared" si="36"/>
        <v>0.16309003869267411</v>
      </c>
      <c r="Q232" s="4">
        <f t="shared" si="36"/>
        <v>3.9934922564130053E-2</v>
      </c>
      <c r="R232" s="4">
        <f t="shared" si="36"/>
        <v>2.1373915735291497E-3</v>
      </c>
    </row>
    <row r="233" spans="1:18" x14ac:dyDescent="0.2">
      <c r="B233" s="6">
        <v>16</v>
      </c>
      <c r="C233" s="4">
        <f t="shared" si="36"/>
        <v>1</v>
      </c>
      <c r="D233" s="4">
        <f t="shared" si="36"/>
        <v>1</v>
      </c>
      <c r="E233" s="4">
        <f t="shared" si="36"/>
        <v>0.99999999999998801</v>
      </c>
      <c r="F233" s="4">
        <f t="shared" si="36"/>
        <v>0.9999999999910828</v>
      </c>
      <c r="G233" s="4">
        <f t="shared" si="36"/>
        <v>0.99999999905570158</v>
      </c>
      <c r="H233" s="4">
        <f t="shared" si="36"/>
        <v>0.99999996617866749</v>
      </c>
      <c r="I233" s="4">
        <f t="shared" si="36"/>
        <v>0.99999939465340115</v>
      </c>
      <c r="J233" s="4">
        <f t="shared" si="36"/>
        <v>0.99994877620173539</v>
      </c>
      <c r="K233" s="4">
        <f t="shared" si="36"/>
        <v>0.99863258740715344</v>
      </c>
      <c r="L233" s="4">
        <f t="shared" si="36"/>
        <v>0.98329636054929803</v>
      </c>
      <c r="M233" s="4">
        <f t="shared" si="36"/>
        <v>0.88924756429892016</v>
      </c>
      <c r="N233" s="4">
        <f t="shared" ref="D233:R237" si="37">_xlfn.BINOM.DIST($B233,$A$217,N$6,TRUE)</f>
        <v>0.76846990016160133</v>
      </c>
      <c r="O233" s="4">
        <f t="shared" si="37"/>
        <v>0.57942733995015772</v>
      </c>
      <c r="P233" s="4">
        <f t="shared" si="37"/>
        <v>0.34218663028583735</v>
      </c>
      <c r="Q233" s="4">
        <f t="shared" si="37"/>
        <v>0.12557957823615173</v>
      </c>
      <c r="R233" s="4">
        <f t="shared" si="37"/>
        <v>1.3782300434801878E-2</v>
      </c>
    </row>
    <row r="234" spans="1:18" x14ac:dyDescent="0.2">
      <c r="B234" s="6">
        <v>17</v>
      </c>
      <c r="C234" s="4">
        <f t="shared" si="36"/>
        <v>1</v>
      </c>
      <c r="D234" s="4">
        <f t="shared" si="37"/>
        <v>1</v>
      </c>
      <c r="E234" s="4">
        <f t="shared" si="37"/>
        <v>0.99999999999999978</v>
      </c>
      <c r="F234" s="4">
        <f t="shared" si="37"/>
        <v>0.99999999999973643</v>
      </c>
      <c r="G234" s="4">
        <f t="shared" si="37"/>
        <v>0.99999999996076605</v>
      </c>
      <c r="H234" s="4">
        <f t="shared" si="37"/>
        <v>0.99999999813985629</v>
      </c>
      <c r="I234" s="4">
        <f t="shared" si="37"/>
        <v>0.99999995750683179</v>
      </c>
      <c r="J234" s="4">
        <f t="shared" si="37"/>
        <v>0.99999450040051074</v>
      </c>
      <c r="K234" s="4">
        <f t="shared" si="37"/>
        <v>0.99978477511246278</v>
      </c>
      <c r="L234" s="4">
        <f t="shared" si="37"/>
        <v>0.99619112970413393</v>
      </c>
      <c r="M234" s="4">
        <f t="shared" si="37"/>
        <v>0.96299994703544023</v>
      </c>
      <c r="N234" s="4">
        <f t="shared" si="37"/>
        <v>0.90534618709249948</v>
      </c>
      <c r="O234" s="4">
        <f t="shared" si="37"/>
        <v>0.78743272653713214</v>
      </c>
      <c r="P234" s="4">
        <f t="shared" si="37"/>
        <v>0.58493250844685041</v>
      </c>
      <c r="Q234" s="4">
        <f t="shared" si="37"/>
        <v>0.31122531782817731</v>
      </c>
      <c r="R234" s="4">
        <f t="shared" si="37"/>
        <v>6.8220505426653907E-2</v>
      </c>
    </row>
    <row r="235" spans="1:18" x14ac:dyDescent="0.2">
      <c r="B235" s="6">
        <v>18</v>
      </c>
      <c r="C235" s="4">
        <f t="shared" si="36"/>
        <v>1</v>
      </c>
      <c r="D235" s="4">
        <f t="shared" si="37"/>
        <v>1</v>
      </c>
      <c r="E235" s="4">
        <f t="shared" si="37"/>
        <v>1</v>
      </c>
      <c r="F235" s="4">
        <f t="shared" si="37"/>
        <v>0.99999999999999512</v>
      </c>
      <c r="G235" s="4">
        <f t="shared" si="37"/>
        <v>0.9999999999989686</v>
      </c>
      <c r="H235" s="4">
        <f t="shared" si="37"/>
        <v>0.99999999993523025</v>
      </c>
      <c r="I235" s="4">
        <f t="shared" si="37"/>
        <v>0.99999999811004425</v>
      </c>
      <c r="J235" s="4">
        <f t="shared" si="37"/>
        <v>0.99999962505092199</v>
      </c>
      <c r="K235" s="4">
        <f t="shared" si="37"/>
        <v>0.99997841077116356</v>
      </c>
      <c r="L235" s="4">
        <f t="shared" si="37"/>
        <v>0.99944290669982139</v>
      </c>
      <c r="M235" s="4">
        <f t="shared" si="37"/>
        <v>0.9919674958581981</v>
      </c>
      <c r="N235" s="4">
        <f t="shared" si="37"/>
        <v>0.97454990729457402</v>
      </c>
      <c r="O235" s="4">
        <f t="shared" si="37"/>
        <v>0.92792464286164067</v>
      </c>
      <c r="P235" s="4">
        <f t="shared" si="37"/>
        <v>0.81798518090880734</v>
      </c>
      <c r="Q235" s="4">
        <f t="shared" si="37"/>
        <v>0.59626635263750238</v>
      </c>
      <c r="R235" s="4">
        <f t="shared" si="37"/>
        <v>0.24848457821686898</v>
      </c>
    </row>
    <row r="236" spans="1:18" x14ac:dyDescent="0.2">
      <c r="B236" s="6">
        <v>19</v>
      </c>
      <c r="C236" s="4">
        <f t="shared" si="36"/>
        <v>1</v>
      </c>
      <c r="D236" s="4">
        <f t="shared" si="37"/>
        <v>1</v>
      </c>
      <c r="E236" s="4">
        <f t="shared" si="37"/>
        <v>1</v>
      </c>
      <c r="F236" s="4">
        <f t="shared" si="37"/>
        <v>1</v>
      </c>
      <c r="G236" s="4">
        <f t="shared" si="37"/>
        <v>0.99999999999998712</v>
      </c>
      <c r="H236" s="4">
        <f t="shared" si="37"/>
        <v>0.99999999999892664</v>
      </c>
      <c r="I236" s="4">
        <f t="shared" si="37"/>
        <v>0.99999999995996502</v>
      </c>
      <c r="J236" s="4">
        <f t="shared" si="37"/>
        <v>0.99999998780310106</v>
      </c>
      <c r="K236" s="4">
        <f t="shared" si="37"/>
        <v>0.99999896376456776</v>
      </c>
      <c r="L236" s="4">
        <f t="shared" si="37"/>
        <v>0.99996081823283611</v>
      </c>
      <c r="M236" s="4">
        <f t="shared" si="37"/>
        <v>0.99915329518174723</v>
      </c>
      <c r="N236" s="4">
        <f t="shared" si="37"/>
        <v>0.99664817918600601</v>
      </c>
      <c r="O236" s="4">
        <f t="shared" si="37"/>
        <v>0.98785622406699847</v>
      </c>
      <c r="P236" s="4">
        <f t="shared" si="37"/>
        <v>0.95929877940542307</v>
      </c>
      <c r="Q236" s="4">
        <f t="shared" si="37"/>
        <v>0.87267869427062505</v>
      </c>
      <c r="R236" s="4">
        <f t="shared" si="37"/>
        <v>0.62548532160960357</v>
      </c>
    </row>
    <row r="237" spans="1:18" x14ac:dyDescent="0.2">
      <c r="B237" s="6">
        <v>20</v>
      </c>
      <c r="C237" s="4">
        <f t="shared" si="36"/>
        <v>1</v>
      </c>
      <c r="D237" s="4">
        <f t="shared" si="37"/>
        <v>1</v>
      </c>
      <c r="E237" s="4">
        <f t="shared" si="37"/>
        <v>1</v>
      </c>
      <c r="F237" s="4">
        <f t="shared" si="37"/>
        <v>1</v>
      </c>
      <c r="G237" s="4">
        <f t="shared" si="37"/>
        <v>1</v>
      </c>
      <c r="H237" s="4">
        <f t="shared" si="37"/>
        <v>1</v>
      </c>
      <c r="I237" s="4">
        <f t="shared" si="37"/>
        <v>1</v>
      </c>
      <c r="J237" s="4">
        <f t="shared" si="37"/>
        <v>1</v>
      </c>
      <c r="K237" s="4">
        <f t="shared" si="37"/>
        <v>1</v>
      </c>
      <c r="L237" s="4">
        <f t="shared" si="37"/>
        <v>1</v>
      </c>
      <c r="M237" s="4">
        <f t="shared" si="37"/>
        <v>1</v>
      </c>
      <c r="N237" s="4">
        <f t="shared" si="37"/>
        <v>1</v>
      </c>
      <c r="O237" s="4">
        <f t="shared" si="37"/>
        <v>1</v>
      </c>
      <c r="P237" s="4">
        <f t="shared" si="37"/>
        <v>1</v>
      </c>
      <c r="Q237" s="4">
        <f t="shared" si="37"/>
        <v>1</v>
      </c>
      <c r="R237" s="4">
        <f t="shared" si="37"/>
        <v>1</v>
      </c>
    </row>
    <row r="239" spans="1:18" x14ac:dyDescent="0.2">
      <c r="A239" s="5">
        <v>21</v>
      </c>
      <c r="B239" s="6">
        <v>0</v>
      </c>
      <c r="C239" s="4">
        <f>_xlfn.BINOM.DIST($B239,$A$239,C$6,TRUE)</f>
        <v>0.77474240957149865</v>
      </c>
      <c r="D239" s="4">
        <f t="shared" ref="D239:R239" si="38">_xlfn.BINOM.DIST($B239,$A$239,D$6,TRUE)</f>
        <v>0.32524109596170764</v>
      </c>
      <c r="E239" s="4">
        <f t="shared" si="38"/>
        <v>0.10422947380252064</v>
      </c>
      <c r="F239" s="4">
        <f t="shared" si="38"/>
        <v>3.1293379151235978E-2</v>
      </c>
      <c r="G239" s="4">
        <f t="shared" si="38"/>
        <v>8.7326563167509537E-3</v>
      </c>
      <c r="H239" s="4">
        <f t="shared" si="38"/>
        <v>2.2436653564578309E-3</v>
      </c>
      <c r="I239" s="4">
        <f t="shared" si="38"/>
        <v>5.2470901018655423E-4</v>
      </c>
      <c r="J239" s="4">
        <f t="shared" si="38"/>
        <v>2.0394106862352153E-5</v>
      </c>
      <c r="K239" s="4">
        <f t="shared" si="38"/>
        <v>4.3686876054463591E-7</v>
      </c>
      <c r="L239" s="4">
        <f t="shared" si="38"/>
        <v>3.941950136963945E-9</v>
      </c>
      <c r="M239" s="4">
        <f t="shared" si="38"/>
        <v>9.0384268041159829E-12</v>
      </c>
      <c r="N239" s="4">
        <f t="shared" si="38"/>
        <v>1.9078438563200366E-13</v>
      </c>
      <c r="O239" s="4">
        <f t="shared" si="38"/>
        <v>1.6837721735694677E-15</v>
      </c>
      <c r="P239" s="4">
        <f t="shared" si="38"/>
        <v>3.720187774116564E-18</v>
      </c>
      <c r="Q239" s="4">
        <f t="shared" si="38"/>
        <v>6.4313108443388907E-22</v>
      </c>
      <c r="R239" s="4">
        <f t="shared" si="38"/>
        <v>1.9536780494128339E-28</v>
      </c>
    </row>
    <row r="240" spans="1:18" ht="17" x14ac:dyDescent="0.25">
      <c r="A240" s="5"/>
      <c r="B240" s="2">
        <v>1</v>
      </c>
      <c r="C240" s="4">
        <f t="shared" ref="C240:R260" si="39">_xlfn.BINOM.DIST($B240,$A$239,C$6,TRUE)</f>
        <v>0.97368225739328362</v>
      </c>
      <c r="D240" s="4">
        <f t="shared" si="39"/>
        <v>0.70049394623535988</v>
      </c>
      <c r="E240" s="4">
        <f t="shared" si="39"/>
        <v>0.35306527031110441</v>
      </c>
      <c r="F240" s="4">
        <f t="shared" si="39"/>
        <v>0.14915949756773667</v>
      </c>
      <c r="G240" s="4">
        <f t="shared" si="39"/>
        <v>5.5176659422663435E-2</v>
      </c>
      <c r="H240" s="4">
        <f t="shared" si="39"/>
        <v>1.812403548183714E-2</v>
      </c>
      <c r="I240" s="4">
        <f t="shared" si="39"/>
        <v>5.2940035621985952E-3</v>
      </c>
      <c r="J240" s="4">
        <f t="shared" si="39"/>
        <v>3.083946959570565E-4</v>
      </c>
      <c r="K240" s="4">
        <f t="shared" si="39"/>
        <v>9.6877612998667622E-6</v>
      </c>
      <c r="L240" s="4">
        <f t="shared" si="39"/>
        <v>1.2919515708240124E-7</v>
      </c>
      <c r="M240" s="4">
        <f t="shared" si="39"/>
        <v>4.5633861646345082E-10</v>
      </c>
      <c r="N240" s="4">
        <f t="shared" si="39"/>
        <v>1.2344654729567427E-11</v>
      </c>
      <c r="O240" s="4">
        <f t="shared" si="39"/>
        <v>1.4497863719230812E-13</v>
      </c>
      <c r="P240" s="4">
        <f t="shared" si="39"/>
        <v>4.5374621244930565E-16</v>
      </c>
      <c r="Q240" s="4">
        <f t="shared" si="39"/>
        <v>1.2506377509555099E-19</v>
      </c>
      <c r="R240" s="4">
        <f t="shared" si="39"/>
        <v>8.1708752076612134E-26</v>
      </c>
    </row>
    <row r="241" spans="1:18" x14ac:dyDescent="0.2">
      <c r="A241" s="5"/>
      <c r="B241" s="6">
        <v>2</v>
      </c>
      <c r="C241" s="4">
        <f t="shared" si="39"/>
        <v>0.99800804654308484</v>
      </c>
      <c r="D241" s="4">
        <f t="shared" si="39"/>
        <v>0.90666291030671387</v>
      </c>
      <c r="E241" s="4">
        <f t="shared" si="39"/>
        <v>0.63595414802399874</v>
      </c>
      <c r="F241" s="4">
        <f t="shared" si="39"/>
        <v>0.36056009301048397</v>
      </c>
      <c r="G241" s="4">
        <f t="shared" si="39"/>
        <v>0.17280003203699548</v>
      </c>
      <c r="H241" s="4">
        <f t="shared" si="39"/>
        <v>7.164745645206945E-2</v>
      </c>
      <c r="I241" s="4">
        <f t="shared" si="39"/>
        <v>2.5936892407220899E-2</v>
      </c>
      <c r="J241" s="4">
        <f t="shared" si="39"/>
        <v>2.2450965434148871E-3</v>
      </c>
      <c r="K241" s="4">
        <f t="shared" si="39"/>
        <v>1.0296957617259429E-4</v>
      </c>
      <c r="L241" s="4">
        <f t="shared" si="39"/>
        <v>2.0243612919263067E-6</v>
      </c>
      <c r="M241" s="4">
        <f t="shared" si="39"/>
        <v>1.0997440830347219E-8</v>
      </c>
      <c r="N241" s="4">
        <f t="shared" si="39"/>
        <v>3.8103950824146385E-10</v>
      </c>
      <c r="O241" s="4">
        <f t="shared" si="39"/>
        <v>5.9520696504415847E-12</v>
      </c>
      <c r="P241" s="4">
        <f t="shared" si="39"/>
        <v>2.637709498916893E-14</v>
      </c>
      <c r="Q241" s="4">
        <f t="shared" si="39"/>
        <v>1.1587213953766758E-17</v>
      </c>
      <c r="R241" s="4">
        <f t="shared" si="39"/>
        <v>1.6276880475234437E-23</v>
      </c>
    </row>
    <row r="242" spans="1:18" ht="17" x14ac:dyDescent="0.25">
      <c r="A242" s="5"/>
      <c r="B242" s="2">
        <v>3</v>
      </c>
      <c r="C242" s="4">
        <f t="shared" si="39"/>
        <v>0.9998918883945378</v>
      </c>
      <c r="D242" s="4">
        <f t="shared" si="39"/>
        <v>0.97840184514224382</v>
      </c>
      <c r="E242" s="4">
        <f t="shared" si="39"/>
        <v>0.83963548418672784</v>
      </c>
      <c r="F242" s="4">
        <f t="shared" si="39"/>
        <v>0.6006952663537739</v>
      </c>
      <c r="G242" s="4">
        <f t="shared" si="39"/>
        <v>0.3614644309826629</v>
      </c>
      <c r="H242" s="4">
        <f t="shared" si="39"/>
        <v>0.18589831002167914</v>
      </c>
      <c r="I242" s="4">
        <f t="shared" si="39"/>
        <v>8.2524215397335482E-2</v>
      </c>
      <c r="J242" s="4">
        <f t="shared" si="39"/>
        <v>1.0493397596895328E-2</v>
      </c>
      <c r="K242" s="4">
        <f t="shared" si="39"/>
        <v>6.9869026665478752E-4</v>
      </c>
      <c r="L242" s="4">
        <f t="shared" si="39"/>
        <v>2.018529054309034E-5</v>
      </c>
      <c r="M242" s="4">
        <f t="shared" si="39"/>
        <v>1.6832518407702023E-7</v>
      </c>
      <c r="N242" s="4">
        <f t="shared" si="39"/>
        <v>7.4646047485814977E-9</v>
      </c>
      <c r="O242" s="4">
        <f t="shared" si="39"/>
        <v>1.5499760932679672E-10</v>
      </c>
      <c r="P242" s="4">
        <f t="shared" si="39"/>
        <v>9.7212834225723391E-13</v>
      </c>
      <c r="Q242" s="4">
        <f t="shared" si="39"/>
        <v>6.8034998706903099E-16</v>
      </c>
      <c r="R242" s="4">
        <f t="shared" si="39"/>
        <v>2.0541377791222834E-21</v>
      </c>
    </row>
    <row r="243" spans="1:18" x14ac:dyDescent="0.2">
      <c r="A243" s="5"/>
      <c r="B243" s="6">
        <v>4</v>
      </c>
      <c r="C243" s="4">
        <f t="shared" si="39"/>
        <v>0.99999554622416476</v>
      </c>
      <c r="D243" s="4">
        <f t="shared" si="39"/>
        <v>0.99613829628585804</v>
      </c>
      <c r="E243" s="4">
        <f t="shared" si="39"/>
        <v>0.94383525541324165</v>
      </c>
      <c r="F243" s="4">
        <f t="shared" si="39"/>
        <v>0.7945094318755378</v>
      </c>
      <c r="G243" s="4">
        <f t="shared" si="39"/>
        <v>0.57647828929581735</v>
      </c>
      <c r="H243" s="4">
        <f t="shared" si="39"/>
        <v>0.35918101172135619</v>
      </c>
      <c r="I243" s="4">
        <f t="shared" si="39"/>
        <v>0.19274106457753132</v>
      </c>
      <c r="J243" s="4">
        <f t="shared" si="39"/>
        <v>3.5453502617843538E-2</v>
      </c>
      <c r="K243" s="4">
        <f t="shared" si="39"/>
        <v>3.4018303278048724E-3</v>
      </c>
      <c r="L243" s="4">
        <f t="shared" si="39"/>
        <v>1.4383953078216794E-4</v>
      </c>
      <c r="M243" s="4">
        <f t="shared" si="39"/>
        <v>1.8367428092912047E-6</v>
      </c>
      <c r="N243" s="4">
        <f t="shared" si="39"/>
        <v>1.0416247041814118E-7</v>
      </c>
      <c r="O243" s="4">
        <f t="shared" si="39"/>
        <v>2.8730605089137427E-9</v>
      </c>
      <c r="P243" s="4">
        <f t="shared" si="39"/>
        <v>2.5487749978782275E-11</v>
      </c>
      <c r="Q243" s="4">
        <f t="shared" si="39"/>
        <v>2.8404500831362139E-14</v>
      </c>
      <c r="R243" s="4">
        <f t="shared" si="39"/>
        <v>1.8425217032769219E-19</v>
      </c>
    </row>
    <row r="244" spans="1:18" ht="17" x14ac:dyDescent="0.25">
      <c r="A244" s="5"/>
      <c r="B244" s="2">
        <v>5</v>
      </c>
      <c r="C244" s="4">
        <f t="shared" si="39"/>
        <v>0.99999985571721928</v>
      </c>
      <c r="D244" s="4">
        <f t="shared" si="39"/>
        <v>0.99945147553822333</v>
      </c>
      <c r="E244" s="4">
        <f t="shared" si="39"/>
        <v>0.98411147489730322</v>
      </c>
      <c r="F244" s="4">
        <f t="shared" si="39"/>
        <v>0.91269968354393738</v>
      </c>
      <c r="G244" s="4">
        <f t="shared" si="39"/>
        <v>0.76162216544748107</v>
      </c>
      <c r="H244" s="4">
        <f t="shared" si="39"/>
        <v>0.557752719539232</v>
      </c>
      <c r="I244" s="4">
        <f t="shared" si="39"/>
        <v>0.35493822144537024</v>
      </c>
      <c r="J244" s="4">
        <f t="shared" si="39"/>
        <v>9.2521773776523181E-2</v>
      </c>
      <c r="K244" s="4">
        <f t="shared" si="39"/>
        <v>1.2669292390922644E-2</v>
      </c>
      <c r="L244" s="4">
        <f t="shared" si="39"/>
        <v>7.799702426707104E-4</v>
      </c>
      <c r="M244" s="4">
        <f t="shared" si="39"/>
        <v>1.520487182867654E-5</v>
      </c>
      <c r="N244" s="4">
        <f t="shared" si="39"/>
        <v>1.1015140546525418E-6</v>
      </c>
      <c r="O244" s="4">
        <f t="shared" si="39"/>
        <v>4.0324319743464869E-8</v>
      </c>
      <c r="P244" s="4">
        <f t="shared" si="39"/>
        <v>5.0563594498805029E-10</v>
      </c>
      <c r="Q244" s="4">
        <f t="shared" si="39"/>
        <v>8.9678651449872005E-13</v>
      </c>
      <c r="R244" s="4">
        <f t="shared" si="39"/>
        <v>1.2492018230804896E-17</v>
      </c>
    </row>
    <row r="245" spans="1:18" x14ac:dyDescent="0.2">
      <c r="A245" s="5"/>
      <c r="B245" s="6">
        <v>6</v>
      </c>
      <c r="C245" s="4">
        <f t="shared" si="39"/>
        <v>0.99999999623784475</v>
      </c>
      <c r="D245" s="4">
        <f t="shared" si="39"/>
        <v>0.99993689027213384</v>
      </c>
      <c r="E245" s="4">
        <f t="shared" si="39"/>
        <v>0.99632160938570014</v>
      </c>
      <c r="F245" s="4">
        <f t="shared" si="39"/>
        <v>0.96922820344748228</v>
      </c>
      <c r="G245" s="4">
        <f t="shared" si="39"/>
        <v>0.88666017925915219</v>
      </c>
      <c r="H245" s="4">
        <f t="shared" si="39"/>
        <v>0.73622441386208326</v>
      </c>
      <c r="I245" s="4">
        <f t="shared" si="39"/>
        <v>0.54214790028778503</v>
      </c>
      <c r="J245" s="4">
        <f t="shared" si="39"/>
        <v>0.19485881091630511</v>
      </c>
      <c r="K245" s="4">
        <f t="shared" si="39"/>
        <v>3.7588997578637734E-2</v>
      </c>
      <c r="L245" s="4">
        <f t="shared" si="39"/>
        <v>3.3466608941507686E-3</v>
      </c>
      <c r="M245" s="4">
        <f t="shared" si="39"/>
        <v>9.9213966188952481E-5</v>
      </c>
      <c r="N245" s="4">
        <f t="shared" si="39"/>
        <v>9.1695809522647408E-6</v>
      </c>
      <c r="O245" s="4">
        <f t="shared" si="39"/>
        <v>4.4505223683924553E-7</v>
      </c>
      <c r="P245" s="4">
        <f t="shared" si="39"/>
        <v>7.8812385049934142E-9</v>
      </c>
      <c r="Q245" s="4">
        <f t="shared" si="39"/>
        <v>2.2229848793612386E-11</v>
      </c>
      <c r="R245" s="4">
        <f t="shared" si="39"/>
        <v>6.6457760035986807E-16</v>
      </c>
    </row>
    <row r="246" spans="1:18" ht="17" x14ac:dyDescent="0.25">
      <c r="A246" s="5"/>
      <c r="B246" s="2">
        <v>7</v>
      </c>
      <c r="C246" s="4">
        <f t="shared" si="39"/>
        <v>0.99999999991979949</v>
      </c>
      <c r="D246" s="4">
        <f t="shared" si="39"/>
        <v>0.9999940388546138</v>
      </c>
      <c r="E246" s="4">
        <f t="shared" si="39"/>
        <v>0.99929612794424705</v>
      </c>
      <c r="F246" s="4">
        <f t="shared" si="39"/>
        <v>0.99095411755055918</v>
      </c>
      <c r="G246" s="4">
        <f t="shared" si="39"/>
        <v>0.95451789995187064</v>
      </c>
      <c r="H246" s="4">
        <f t="shared" si="39"/>
        <v>0.86512230412031699</v>
      </c>
      <c r="I246" s="4">
        <f t="shared" si="39"/>
        <v>0.71578313002568961</v>
      </c>
      <c r="J246" s="4">
        <f t="shared" si="39"/>
        <v>0.34232601589295064</v>
      </c>
      <c r="K246" s="4">
        <f t="shared" si="39"/>
        <v>9.1434504518857526E-2</v>
      </c>
      <c r="L246" s="4">
        <f t="shared" si="39"/>
        <v>1.1668612403300728E-2</v>
      </c>
      <c r="M246" s="4">
        <f t="shared" si="39"/>
        <v>5.2344893556085386E-4</v>
      </c>
      <c r="N246" s="4">
        <f t="shared" si="39"/>
        <v>6.161592094981169E-5</v>
      </c>
      <c r="O246" s="4">
        <f t="shared" si="39"/>
        <v>3.959720873635313E-6</v>
      </c>
      <c r="P246" s="4">
        <f t="shared" si="39"/>
        <v>9.892374356558661E-8</v>
      </c>
      <c r="Q246" s="4">
        <f t="shared" si="39"/>
        <v>4.4336362025594618E-10</v>
      </c>
      <c r="R246" s="4">
        <f t="shared" si="39"/>
        <v>2.8426814112110316E-14</v>
      </c>
    </row>
    <row r="247" spans="1:18" x14ac:dyDescent="0.2">
      <c r="A247" s="5"/>
      <c r="B247" s="6">
        <v>8</v>
      </c>
      <c r="C247" s="4">
        <f t="shared" si="39"/>
        <v>0.9999999999985878</v>
      </c>
      <c r="D247" s="4">
        <f t="shared" si="39"/>
        <v>0.9999995335396159</v>
      </c>
      <c r="E247" s="4">
        <f t="shared" si="39"/>
        <v>0.9998879044892609</v>
      </c>
      <c r="F247" s="4">
        <f t="shared" si="39"/>
        <v>0.99777331603554942</v>
      </c>
      <c r="G247" s="4">
        <f t="shared" si="39"/>
        <v>0.98459259960318024</v>
      </c>
      <c r="H247" s="4">
        <f t="shared" si="39"/>
        <v>0.94114917237964568</v>
      </c>
      <c r="I247" s="4">
        <f t="shared" si="39"/>
        <v>0.8473032581903015</v>
      </c>
      <c r="J247" s="4">
        <f t="shared" si="39"/>
        <v>0.51586733264062046</v>
      </c>
      <c r="K247" s="4">
        <f t="shared" si="39"/>
        <v>0.18645140727021287</v>
      </c>
      <c r="L247" s="4">
        <f t="shared" si="39"/>
        <v>3.3704049144607423E-2</v>
      </c>
      <c r="M247" s="4">
        <f t="shared" si="39"/>
        <v>2.2730194671434678E-3</v>
      </c>
      <c r="N247" s="4">
        <f t="shared" si="39"/>
        <v>3.400393072210736E-4</v>
      </c>
      <c r="O247" s="4">
        <f t="shared" si="39"/>
        <v>2.8885597416442751E-5</v>
      </c>
      <c r="P247" s="4">
        <f t="shared" si="39"/>
        <v>1.016697682154372E-6</v>
      </c>
      <c r="Q247" s="4">
        <f t="shared" si="39"/>
        <v>7.2327694309309998E-9</v>
      </c>
      <c r="R247" s="4">
        <f t="shared" si="39"/>
        <v>9.936975307583539E-13</v>
      </c>
    </row>
    <row r="248" spans="1:18" ht="17" x14ac:dyDescent="0.25">
      <c r="A248" s="5"/>
      <c r="B248" s="2">
        <v>9</v>
      </c>
      <c r="C248" s="4">
        <f t="shared" si="39"/>
        <v>0.99999999999997935</v>
      </c>
      <c r="D248" s="4">
        <f t="shared" si="39"/>
        <v>0.99999996959628423</v>
      </c>
      <c r="E248" s="4">
        <f t="shared" si="39"/>
        <v>0.9999850810685027</v>
      </c>
      <c r="F248" s="4">
        <f t="shared" si="39"/>
        <v>0.99953996962089353</v>
      </c>
      <c r="G248" s="4">
        <f t="shared" si="39"/>
        <v>0.9955944598526032</v>
      </c>
      <c r="H248" s="4">
        <f t="shared" si="39"/>
        <v>0.97816190819817517</v>
      </c>
      <c r="I248" s="4">
        <f t="shared" si="39"/>
        <v>0.92952930194373351</v>
      </c>
      <c r="J248" s="4">
        <f t="shared" si="39"/>
        <v>0.68443455164664591</v>
      </c>
      <c r="K248" s="4">
        <f t="shared" si="39"/>
        <v>0.32484470671461413</v>
      </c>
      <c r="L248" s="4">
        <f t="shared" si="39"/>
        <v>8.1863434836783835E-2</v>
      </c>
      <c r="M248" s="4">
        <f t="shared" si="39"/>
        <v>8.2285333353615559E-3</v>
      </c>
      <c r="N248" s="4">
        <f t="shared" si="39"/>
        <v>1.560037059412455E-3</v>
      </c>
      <c r="O248" s="4">
        <f t="shared" si="39"/>
        <v>1.7479365889297332E-4</v>
      </c>
      <c r="P248" s="4">
        <f t="shared" si="39"/>
        <v>8.6531217467429547E-6</v>
      </c>
      <c r="Q248" s="4">
        <f t="shared" si="39"/>
        <v>9.7578214145458451E-8</v>
      </c>
      <c r="R248" s="4">
        <f t="shared" si="39"/>
        <v>2.8695409343870998E-11</v>
      </c>
    </row>
    <row r="249" spans="1:18" x14ac:dyDescent="0.2">
      <c r="A249" s="5"/>
      <c r="B249" s="6">
        <v>10</v>
      </c>
      <c r="C249" s="4">
        <f t="shared" si="39"/>
        <v>0.99999999999999978</v>
      </c>
      <c r="D249" s="4">
        <f t="shared" si="39"/>
        <v>0.99999999834533226</v>
      </c>
      <c r="E249" s="4">
        <f t="shared" si="39"/>
        <v>0.9999983380872246</v>
      </c>
      <c r="F249" s="4">
        <f t="shared" si="39"/>
        <v>0.99992020267673731</v>
      </c>
      <c r="G249" s="4">
        <f t="shared" si="39"/>
        <v>0.99893803703207507</v>
      </c>
      <c r="H249" s="4">
        <f t="shared" si="39"/>
        <v>0.99313169712501481</v>
      </c>
      <c r="I249" s="4">
        <f t="shared" si="39"/>
        <v>0.97223707927701541</v>
      </c>
      <c r="J249" s="4">
        <f t="shared" si="39"/>
        <v>0.82046112527109549</v>
      </c>
      <c r="K249" s="4">
        <f t="shared" si="39"/>
        <v>0.49230415671070543</v>
      </c>
      <c r="L249" s="4">
        <f t="shared" si="39"/>
        <v>0.16930554260984032</v>
      </c>
      <c r="M249" s="4">
        <f t="shared" si="39"/>
        <v>2.5070291565484612E-2</v>
      </c>
      <c r="N249" s="4">
        <f t="shared" si="39"/>
        <v>6.001159564098287E-3</v>
      </c>
      <c r="O249" s="4">
        <f t="shared" si="39"/>
        <v>8.8435270062152578E-4</v>
      </c>
      <c r="P249" s="4">
        <f t="shared" si="39"/>
        <v>6.1439851467846092E-5</v>
      </c>
      <c r="Q249" s="4">
        <f t="shared" si="39"/>
        <v>1.0963382480680189E-6</v>
      </c>
      <c r="R249" s="4">
        <f t="shared" si="39"/>
        <v>6.891523154297251E-10</v>
      </c>
    </row>
    <row r="250" spans="1:18" x14ac:dyDescent="0.2">
      <c r="A250" s="5"/>
      <c r="B250" s="6">
        <v>11</v>
      </c>
      <c r="C250" s="4">
        <f t="shared" si="39"/>
        <v>1</v>
      </c>
      <c r="D250" s="4">
        <f t="shared" si="39"/>
        <v>0.99999999992484367</v>
      </c>
      <c r="E250" s="4">
        <f t="shared" si="39"/>
        <v>0.99999984521087837</v>
      </c>
      <c r="F250" s="4">
        <f t="shared" si="39"/>
        <v>0.99998839996319433</v>
      </c>
      <c r="G250" s="4">
        <f t="shared" si="39"/>
        <v>0.99978482627965326</v>
      </c>
      <c r="H250" s="4">
        <f t="shared" si="39"/>
        <v>0.99817713566480215</v>
      </c>
      <c r="I250" s="4">
        <f t="shared" si="39"/>
        <v>0.99072224287289712</v>
      </c>
      <c r="J250" s="4">
        <f t="shared" si="39"/>
        <v>0.91193417304156443</v>
      </c>
      <c r="K250" s="4">
        <f t="shared" si="39"/>
        <v>0.66116268951524759</v>
      </c>
      <c r="L250" s="4">
        <f t="shared" si="39"/>
        <v>0.30161139365528095</v>
      </c>
      <c r="M250" s="4">
        <f t="shared" si="39"/>
        <v>6.4759676696408322E-2</v>
      </c>
      <c r="N250" s="4">
        <f t="shared" si="39"/>
        <v>1.9473567652691863E-2</v>
      </c>
      <c r="O250" s="4">
        <f t="shared" si="39"/>
        <v>3.7598736999628567E-3</v>
      </c>
      <c r="P250" s="4">
        <f t="shared" si="39"/>
        <v>3.6551311174879271E-4</v>
      </c>
      <c r="Q250" s="4">
        <f t="shared" si="39"/>
        <v>1.0297333462537656E-5</v>
      </c>
      <c r="R250" s="4">
        <f t="shared" si="39"/>
        <v>1.3811185102287452E-8</v>
      </c>
    </row>
    <row r="251" spans="1:18" x14ac:dyDescent="0.2">
      <c r="A251" s="5"/>
      <c r="B251" s="6">
        <v>12</v>
      </c>
      <c r="C251" s="4">
        <f t="shared" si="39"/>
        <v>1</v>
      </c>
      <c r="D251" s="4">
        <f t="shared" si="39"/>
        <v>0.99999999999716072</v>
      </c>
      <c r="E251" s="4">
        <f t="shared" si="39"/>
        <v>0.99999998799195633</v>
      </c>
      <c r="F251" s="4">
        <f t="shared" si="39"/>
        <v>0.99999859298781579</v>
      </c>
      <c r="G251" s="4">
        <f t="shared" si="39"/>
        <v>0.99996354007212895</v>
      </c>
      <c r="H251" s="4">
        <f t="shared" si="39"/>
        <v>0.99959423703383177</v>
      </c>
      <c r="I251" s="4">
        <f t="shared" si="39"/>
        <v>0.99738967158851399</v>
      </c>
      <c r="J251" s="4">
        <f t="shared" si="39"/>
        <v>0.96319449082035069</v>
      </c>
      <c r="K251" s="4">
        <f t="shared" si="39"/>
        <v>0.80305377668873024</v>
      </c>
      <c r="L251" s="4">
        <f t="shared" si="39"/>
        <v>0.46843451303739936</v>
      </c>
      <c r="M251" s="4">
        <f t="shared" si="39"/>
        <v>0.14270320603515393</v>
      </c>
      <c r="N251" s="4">
        <f t="shared" si="39"/>
        <v>5.3531357380794529E-2</v>
      </c>
      <c r="O251" s="4">
        <f t="shared" si="39"/>
        <v>1.3470859128215416E-2</v>
      </c>
      <c r="P251" s="4">
        <f t="shared" si="39"/>
        <v>1.8251689145486691E-3</v>
      </c>
      <c r="Q251" s="4">
        <f t="shared" si="39"/>
        <v>8.093351404420948E-5</v>
      </c>
      <c r="R251" s="4">
        <f t="shared" si="39"/>
        <v>2.3106954931541222E-7</v>
      </c>
    </row>
    <row r="252" spans="1:18" x14ac:dyDescent="0.2">
      <c r="A252" s="5"/>
      <c r="B252" s="6">
        <v>13</v>
      </c>
      <c r="C252" s="4">
        <f t="shared" si="39"/>
        <v>1</v>
      </c>
      <c r="D252" s="4">
        <f t="shared" si="39"/>
        <v>0.9999999999999114</v>
      </c>
      <c r="E252" s="4">
        <f t="shared" si="39"/>
        <v>0.9999999992295372</v>
      </c>
      <c r="F252" s="4">
        <f t="shared" si="39"/>
        <v>0.99999985865481089</v>
      </c>
      <c r="G252" s="4">
        <f t="shared" si="39"/>
        <v>0.99999487445967605</v>
      </c>
      <c r="H252" s="4">
        <f t="shared" si="39"/>
        <v>0.99992489829521158</v>
      </c>
      <c r="I252" s="4">
        <f t="shared" si="39"/>
        <v>0.9993875721411144</v>
      </c>
      <c r="J252" s="4">
        <f t="shared" si="39"/>
        <v>0.98705885357951173</v>
      </c>
      <c r="K252" s="4">
        <f t="shared" si="39"/>
        <v>0.90210677461125077</v>
      </c>
      <c r="L252" s="4">
        <f t="shared" si="39"/>
        <v>0.64318316244862128</v>
      </c>
      <c r="M252" s="4">
        <f t="shared" si="39"/>
        <v>0.26986778757054747</v>
      </c>
      <c r="N252" s="4">
        <f t="shared" si="39"/>
        <v>0.12505804169844126</v>
      </c>
      <c r="O252" s="4">
        <f t="shared" si="39"/>
        <v>4.0716088253672192E-2</v>
      </c>
      <c r="P252" s="4">
        <f t="shared" si="39"/>
        <v>7.64624249280691E-3</v>
      </c>
      <c r="Q252" s="4">
        <f t="shared" si="39"/>
        <v>5.3143892820650077E-4</v>
      </c>
      <c r="R252" s="4">
        <f t="shared" si="39"/>
        <v>3.2194252874050177E-6</v>
      </c>
    </row>
    <row r="253" spans="1:18" x14ac:dyDescent="0.2">
      <c r="A253" s="5"/>
      <c r="B253" s="6">
        <v>14</v>
      </c>
      <c r="C253" s="4">
        <f t="shared" si="39"/>
        <v>1</v>
      </c>
      <c r="D253" s="4">
        <f t="shared" si="39"/>
        <v>0.99999999999999778</v>
      </c>
      <c r="E253" s="4">
        <f t="shared" si="39"/>
        <v>0.99999999995956224</v>
      </c>
      <c r="F253" s="4">
        <f t="shared" si="39"/>
        <v>0.99999998837232906</v>
      </c>
      <c r="G253" s="4">
        <f t="shared" si="39"/>
        <v>0.99999940914488294</v>
      </c>
      <c r="H253" s="4">
        <f t="shared" si="39"/>
        <v>0.99998858202820706</v>
      </c>
      <c r="I253" s="4">
        <f t="shared" si="39"/>
        <v>0.99988171457162589</v>
      </c>
      <c r="J253" s="4">
        <f t="shared" si="39"/>
        <v>0.99622910375937668</v>
      </c>
      <c r="K253" s="4">
        <f t="shared" si="39"/>
        <v>0.95918138119973229</v>
      </c>
      <c r="L253" s="4">
        <f t="shared" si="39"/>
        <v>0.79427263748668786</v>
      </c>
      <c r="M253" s="4">
        <f t="shared" si="39"/>
        <v>0.44111166781523281</v>
      </c>
      <c r="N253" s="4">
        <f t="shared" si="39"/>
        <v>0.24904686007675636</v>
      </c>
      <c r="O253" s="4">
        <f t="shared" si="39"/>
        <v>0.10380897824370104</v>
      </c>
      <c r="P253" s="4">
        <f t="shared" si="39"/>
        <v>2.680725761512125E-2</v>
      </c>
      <c r="Q253" s="4">
        <f t="shared" si="39"/>
        <v>2.903007112190637E-3</v>
      </c>
      <c r="R253" s="4">
        <f t="shared" si="39"/>
        <v>3.7146848744599667E-5</v>
      </c>
    </row>
    <row r="254" spans="1:18" x14ac:dyDescent="0.2">
      <c r="B254" s="6">
        <v>15</v>
      </c>
      <c r="C254" s="4">
        <f t="shared" si="39"/>
        <v>1</v>
      </c>
      <c r="D254" s="4">
        <f t="shared" si="39"/>
        <v>1</v>
      </c>
      <c r="E254" s="4">
        <f t="shared" si="39"/>
        <v>0.99999999999829225</v>
      </c>
      <c r="F254" s="4">
        <f t="shared" si="39"/>
        <v>0.99999999922964911</v>
      </c>
      <c r="G254" s="4">
        <f t="shared" si="39"/>
        <v>0.99999994508702472</v>
      </c>
      <c r="H254" s="4">
        <f t="shared" si="39"/>
        <v>0.99999859858683138</v>
      </c>
      <c r="I254" s="4">
        <f t="shared" si="39"/>
        <v>0.99998152484767111</v>
      </c>
      <c r="J254" s="4">
        <f t="shared" si="39"/>
        <v>0.99910688220757948</v>
      </c>
      <c r="K254" s="4">
        <f t="shared" si="39"/>
        <v>0.98603872499413203</v>
      </c>
      <c r="L254" s="4">
        <f t="shared" si="39"/>
        <v>0.90095667077921482</v>
      </c>
      <c r="M254" s="4">
        <f t="shared" si="39"/>
        <v>0.62943701781866079</v>
      </c>
      <c r="N254" s="4">
        <f t="shared" si="39"/>
        <v>0.4245729904633711</v>
      </c>
      <c r="O254" s="4">
        <f t="shared" si="39"/>
        <v>0.22312951732427791</v>
      </c>
      <c r="P254" s="4">
        <f t="shared" si="39"/>
        <v>7.8315741641600004E-2</v>
      </c>
      <c r="Q254" s="4">
        <f t="shared" si="39"/>
        <v>1.3098683577236156E-2</v>
      </c>
      <c r="R254" s="4">
        <f t="shared" si="39"/>
        <v>3.5171466910614987E-4</v>
      </c>
    </row>
    <row r="255" spans="1:18" x14ac:dyDescent="0.2">
      <c r="B255" s="6">
        <v>16</v>
      </c>
      <c r="C255" s="4">
        <f t="shared" si="39"/>
        <v>1</v>
      </c>
      <c r="D255" s="4">
        <f t="shared" si="39"/>
        <v>1</v>
      </c>
      <c r="E255" s="4">
        <f t="shared" si="39"/>
        <v>0.99999999999994338</v>
      </c>
      <c r="F255" s="4">
        <f t="shared" si="39"/>
        <v>0.9999999999598983</v>
      </c>
      <c r="G255" s="4">
        <f t="shared" si="39"/>
        <v>0.9999999959864827</v>
      </c>
      <c r="H255" s="4">
        <f t="shared" si="39"/>
        <v>0.99999986458491508</v>
      </c>
      <c r="I255" s="4">
        <f t="shared" si="39"/>
        <v>0.99999772514006913</v>
      </c>
      <c r="J255" s="4">
        <f t="shared" si="39"/>
        <v>0.99983258369677541</v>
      </c>
      <c r="K255" s="4">
        <f t="shared" si="39"/>
        <v>0.99619437387268606</v>
      </c>
      <c r="L255" s="4">
        <f t="shared" si="39"/>
        <v>0.96148924274540581</v>
      </c>
      <c r="M255" s="4">
        <f t="shared" ref="D255:R260" si="40">_xlfn.BINOM.DIST($B255,$A$239,M$6,TRUE)</f>
        <v>0.79586524737324782</v>
      </c>
      <c r="N255" s="4">
        <f t="shared" si="40"/>
        <v>0.62424883167399114</v>
      </c>
      <c r="O255" s="4">
        <f t="shared" si="40"/>
        <v>0.40446152896865861</v>
      </c>
      <c r="P255" s="4">
        <f t="shared" si="40"/>
        <v>0.1895820065211348</v>
      </c>
      <c r="Q255" s="4">
        <f t="shared" si="40"/>
        <v>4.8321247247534393E-2</v>
      </c>
      <c r="R255" s="4">
        <f t="shared" si="40"/>
        <v>2.6954156061613365E-3</v>
      </c>
    </row>
    <row r="256" spans="1:18" x14ac:dyDescent="0.2">
      <c r="B256" s="6">
        <v>17</v>
      </c>
      <c r="C256" s="4">
        <f t="shared" si="39"/>
        <v>1</v>
      </c>
      <c r="D256" s="4">
        <f t="shared" si="40"/>
        <v>1</v>
      </c>
      <c r="E256" s="4">
        <f t="shared" si="40"/>
        <v>0.99999999999999856</v>
      </c>
      <c r="F256" s="4">
        <f t="shared" si="40"/>
        <v>0.99999999999842037</v>
      </c>
      <c r="G256" s="4">
        <f t="shared" si="40"/>
        <v>0.99999999977787069</v>
      </c>
      <c r="H256" s="4">
        <f t="shared" si="40"/>
        <v>0.99999999008307983</v>
      </c>
      <c r="I256" s="4">
        <f t="shared" si="40"/>
        <v>0.99999978748006746</v>
      </c>
      <c r="J256" s="4">
        <f t="shared" si="40"/>
        <v>0.99997611561466715</v>
      </c>
      <c r="K256" s="4">
        <f t="shared" si="40"/>
        <v>0.999206284709381</v>
      </c>
      <c r="L256" s="4">
        <f t="shared" si="40"/>
        <v>0.9884274470913903</v>
      </c>
      <c r="M256" s="4">
        <f t="shared" si="40"/>
        <v>0.91121987416378425</v>
      </c>
      <c r="N256" s="4">
        <f t="shared" si="40"/>
        <v>0.80240426921750951</v>
      </c>
      <c r="O256" s="4">
        <f t="shared" si="40"/>
        <v>0.62059576606345179</v>
      </c>
      <c r="P256" s="4">
        <f t="shared" si="40"/>
        <v>0.37809360058341451</v>
      </c>
      <c r="Q256" s="4">
        <f t="shared" si="40"/>
        <v>0.14375800905700287</v>
      </c>
      <c r="R256" s="4">
        <f t="shared" si="40"/>
        <v>1.6390979218011418E-2</v>
      </c>
    </row>
    <row r="257" spans="1:18" x14ac:dyDescent="0.2">
      <c r="B257" s="6">
        <v>18</v>
      </c>
      <c r="C257" s="4">
        <f t="shared" si="39"/>
        <v>1</v>
      </c>
      <c r="D257" s="4">
        <f t="shared" si="40"/>
        <v>1</v>
      </c>
      <c r="E257" s="4">
        <f t="shared" si="40"/>
        <v>1</v>
      </c>
      <c r="F257" s="4">
        <f t="shared" si="40"/>
        <v>0.99999999999995581</v>
      </c>
      <c r="G257" s="4">
        <f t="shared" si="40"/>
        <v>0.99999999999124878</v>
      </c>
      <c r="H257" s="4">
        <f t="shared" si="40"/>
        <v>0.99999999948265239</v>
      </c>
      <c r="I257" s="4">
        <f t="shared" si="40"/>
        <v>0.99999998584462579</v>
      </c>
      <c r="J257" s="4">
        <f t="shared" si="40"/>
        <v>0.9999975645314847</v>
      </c>
      <c r="K257" s="4">
        <f t="shared" si="40"/>
        <v>0.99988119017964305</v>
      </c>
      <c r="L257" s="4">
        <f t="shared" si="40"/>
        <v>0.99748507680625786</v>
      </c>
      <c r="M257" s="4">
        <f t="shared" si="40"/>
        <v>0.97162995918071626</v>
      </c>
      <c r="N257" s="4">
        <f t="shared" si="40"/>
        <v>0.92250317340499777</v>
      </c>
      <c r="O257" s="4">
        <f t="shared" si="40"/>
        <v>0.81523888661607891</v>
      </c>
      <c r="P257" s="4">
        <f t="shared" si="40"/>
        <v>0.61940565975742312</v>
      </c>
      <c r="Q257" s="4">
        <f t="shared" si="40"/>
        <v>0.33913653595670634</v>
      </c>
      <c r="R257" s="4">
        <f t="shared" si="40"/>
        <v>7.6858759794760964E-2</v>
      </c>
    </row>
    <row r="258" spans="1:18" x14ac:dyDescent="0.2">
      <c r="B258" s="6">
        <v>19</v>
      </c>
      <c r="C258" s="4">
        <f t="shared" si="39"/>
        <v>1</v>
      </c>
      <c r="D258" s="4">
        <f t="shared" si="40"/>
        <v>1</v>
      </c>
      <c r="E258" s="4">
        <f t="shared" si="40"/>
        <v>1</v>
      </c>
      <c r="F258" s="4">
        <f t="shared" si="40"/>
        <v>0.99999999999999922</v>
      </c>
      <c r="G258" s="4">
        <f t="shared" si="40"/>
        <v>0.99999999999978129</v>
      </c>
      <c r="H258" s="4">
        <f t="shared" si="40"/>
        <v>0.99999999998287004</v>
      </c>
      <c r="I258" s="4">
        <f t="shared" si="40"/>
        <v>0.99999999940114104</v>
      </c>
      <c r="J258" s="4">
        <f t="shared" si="40"/>
        <v>0.99999984194770497</v>
      </c>
      <c r="K258" s="4">
        <f t="shared" si="40"/>
        <v>0.99998864451763936</v>
      </c>
      <c r="L258" s="4">
        <f t="shared" si="40"/>
        <v>0.99964899405703855</v>
      </c>
      <c r="M258" s="4">
        <f t="shared" si="40"/>
        <v>0.9941082891926698</v>
      </c>
      <c r="N258" s="4">
        <f t="shared" si="40"/>
        <v>0.98002851086189779</v>
      </c>
      <c r="O258" s="4">
        <f t="shared" si="40"/>
        <v>0.93978630141380504</v>
      </c>
      <c r="P258" s="4">
        <f t="shared" si="40"/>
        <v>0.83888828839842666</v>
      </c>
      <c r="Q258" s="4">
        <f t="shared" si="40"/>
        <v>0.62333264913021769</v>
      </c>
      <c r="R258" s="4">
        <f t="shared" si="40"/>
        <v>0.26655045384024878</v>
      </c>
    </row>
    <row r="259" spans="1:18" x14ac:dyDescent="0.2">
      <c r="B259" s="6">
        <v>20</v>
      </c>
      <c r="C259" s="4">
        <f t="shared" si="39"/>
        <v>1</v>
      </c>
      <c r="D259" s="4">
        <f t="shared" si="40"/>
        <v>1</v>
      </c>
      <c r="E259" s="4">
        <f t="shared" si="40"/>
        <v>1</v>
      </c>
      <c r="F259" s="4">
        <f t="shared" si="40"/>
        <v>1</v>
      </c>
      <c r="G259" s="4">
        <f t="shared" si="40"/>
        <v>0.99999999999999734</v>
      </c>
      <c r="H259" s="4">
        <f t="shared" si="40"/>
        <v>0.99999999999972944</v>
      </c>
      <c r="I259" s="4">
        <f t="shared" si="40"/>
        <v>0.99999999998790623</v>
      </c>
      <c r="J259" s="4">
        <f t="shared" si="40"/>
        <v>0.9999999950958709</v>
      </c>
      <c r="K259" s="4">
        <f t="shared" si="40"/>
        <v>0.99999947972691416</v>
      </c>
      <c r="L259" s="4">
        <f t="shared" si="40"/>
        <v>0.99997640944162591</v>
      </c>
      <c r="M259" s="4">
        <f t="shared" si="40"/>
        <v>0.99940554548120109</v>
      </c>
      <c r="N259" s="4">
        <f t="shared" si="40"/>
        <v>0.99747916260221137</v>
      </c>
      <c r="O259" s="4">
        <f t="shared" si="40"/>
        <v>0.99025972019965813</v>
      </c>
      <c r="P259" s="4">
        <f t="shared" si="40"/>
        <v>0.96531930395577281</v>
      </c>
      <c r="Q259" s="4">
        <f t="shared" si="40"/>
        <v>0.88514599652764547</v>
      </c>
      <c r="R259" s="4">
        <f t="shared" si="40"/>
        <v>0.64343206499807126</v>
      </c>
    </row>
    <row r="260" spans="1:18" x14ac:dyDescent="0.2">
      <c r="B260" s="6">
        <v>21</v>
      </c>
      <c r="C260" s="4">
        <f t="shared" si="39"/>
        <v>1</v>
      </c>
      <c r="D260" s="4">
        <f t="shared" si="40"/>
        <v>1</v>
      </c>
      <c r="E260" s="4">
        <f t="shared" si="40"/>
        <v>1</v>
      </c>
      <c r="F260" s="4">
        <f t="shared" si="40"/>
        <v>1</v>
      </c>
      <c r="G260" s="4">
        <f t="shared" si="40"/>
        <v>1</v>
      </c>
      <c r="H260" s="4">
        <f t="shared" si="40"/>
        <v>1</v>
      </c>
      <c r="I260" s="4">
        <f t="shared" si="40"/>
        <v>1</v>
      </c>
      <c r="J260" s="4">
        <f t="shared" si="40"/>
        <v>1</v>
      </c>
      <c r="K260" s="4">
        <f t="shared" si="40"/>
        <v>1</v>
      </c>
      <c r="L260" s="4">
        <f t="shared" si="40"/>
        <v>1</v>
      </c>
      <c r="M260" s="4">
        <f t="shared" si="40"/>
        <v>1</v>
      </c>
      <c r="N260" s="4">
        <f t="shared" si="40"/>
        <v>1</v>
      </c>
      <c r="O260" s="4">
        <f t="shared" si="40"/>
        <v>1</v>
      </c>
      <c r="P260" s="4">
        <f t="shared" si="40"/>
        <v>1</v>
      </c>
      <c r="Q260" s="4">
        <f t="shared" si="40"/>
        <v>1</v>
      </c>
      <c r="R260" s="4">
        <f t="shared" si="40"/>
        <v>1</v>
      </c>
    </row>
    <row r="262" spans="1:18" x14ac:dyDescent="0.2">
      <c r="A262" s="5">
        <v>22</v>
      </c>
      <c r="B262" s="6">
        <v>0</v>
      </c>
      <c r="C262" s="4">
        <f>_xlfn.BINOM.DIST($B262,$A$262,C$6,TRUE)</f>
        <v>0.76538352126387499</v>
      </c>
      <c r="D262" s="4">
        <f t="shared" ref="D262:R277" si="41">_xlfn.BINOM.DIST($B262,$A$262,D$6,TRUE)</f>
        <v>0.30830253968402188</v>
      </c>
      <c r="E262" s="4">
        <f t="shared" si="41"/>
        <v>9.3589729116759321E-2</v>
      </c>
      <c r="F262" s="4">
        <f t="shared" si="41"/>
        <v>2.6534282049915998E-2</v>
      </c>
      <c r="G262" s="4">
        <f t="shared" si="41"/>
        <v>6.9679611282619193E-3</v>
      </c>
      <c r="H262" s="4">
        <f t="shared" si="41"/>
        <v>1.678082193401941E-3</v>
      </c>
      <c r="I262" s="4">
        <f t="shared" si="41"/>
        <v>3.6620491238940011E-4</v>
      </c>
      <c r="J262" s="4">
        <f t="shared" si="41"/>
        <v>1.2194044375137608E-5</v>
      </c>
      <c r="K262" s="4">
        <f t="shared" si="41"/>
        <v>2.175256932503853E-7</v>
      </c>
      <c r="L262" s="4">
        <f t="shared" si="41"/>
        <v>1.5685807985006967E-9</v>
      </c>
      <c r="M262" s="4">
        <f t="shared" si="41"/>
        <v>2.6927281134822391E-12</v>
      </c>
      <c r="N262" s="4">
        <f t="shared" si="41"/>
        <v>4.7299264885886453E-14</v>
      </c>
      <c r="O262" s="4">
        <f t="shared" si="41"/>
        <v>3.3325218859286955E-16</v>
      </c>
      <c r="P262" s="4">
        <f t="shared" si="41"/>
        <v>5.5029017554731972E-19</v>
      </c>
      <c r="Q262" s="4">
        <f t="shared" si="41"/>
        <v>6.2975395787766422E-23</v>
      </c>
      <c r="R262" s="4">
        <f>_xlfn.BINOM.DIST($B262,$A$262,R$6,TRUE)</f>
        <v>9.3620252127863086E-30</v>
      </c>
    </row>
    <row r="263" spans="1:18" ht="17" x14ac:dyDescent="0.25">
      <c r="A263" s="5"/>
      <c r="B263" s="2">
        <v>1</v>
      </c>
      <c r="C263" s="4">
        <f t="shared" ref="C263:R286" si="42">_xlfn.BINOM.DIST($B263,$A$262,C$6,TRUE)</f>
        <v>0.97127906403159647</v>
      </c>
      <c r="D263" s="4">
        <f t="shared" si="41"/>
        <v>0.68095077779310809</v>
      </c>
      <c r="E263" s="4">
        <f t="shared" si="41"/>
        <v>0.32766411220350827</v>
      </c>
      <c r="F263" s="4">
        <f t="shared" si="41"/>
        <v>0.13123441827895527</v>
      </c>
      <c r="G263" s="4">
        <f t="shared" si="41"/>
        <v>4.5791255275020634E-2</v>
      </c>
      <c r="H263" s="4">
        <f t="shared" si="41"/>
        <v>1.4120911780631528E-2</v>
      </c>
      <c r="I263" s="4">
        <f t="shared" si="41"/>
        <v>3.8532950639267971E-3</v>
      </c>
      <c r="J263" s="4">
        <f t="shared" si="41"/>
        <v>1.9259541909385768E-4</v>
      </c>
      <c r="K263" s="4">
        <f t="shared" si="41"/>
        <v>5.0430731737239066E-6</v>
      </c>
      <c r="L263" s="4">
        <f t="shared" si="41"/>
        <v>5.3782706244692292E-8</v>
      </c>
      <c r="M263" s="4">
        <f t="shared" si="41"/>
        <v>1.4229809930742466E-10</v>
      </c>
      <c r="N263" s="4">
        <f t="shared" si="41"/>
        <v>3.2039719213004666E-12</v>
      </c>
      <c r="O263" s="4">
        <f t="shared" si="41"/>
        <v>3.0044691858078027E-14</v>
      </c>
      <c r="P263" s="4">
        <f t="shared" si="41"/>
        <v>7.0288037344070635E-17</v>
      </c>
      <c r="Q263" s="4">
        <f t="shared" si="41"/>
        <v>1.2826400546002463E-20</v>
      </c>
      <c r="R263" s="4">
        <f t="shared" si="41"/>
        <v>4.101489179239722E-27</v>
      </c>
    </row>
    <row r="264" spans="1:18" x14ac:dyDescent="0.2">
      <c r="A264" s="5"/>
      <c r="B264" s="6">
        <v>2</v>
      </c>
      <c r="C264" s="4">
        <f t="shared" si="42"/>
        <v>0.99771419101015524</v>
      </c>
      <c r="D264" s="4">
        <f t="shared" si="41"/>
        <v>0.89592563065787778</v>
      </c>
      <c r="E264" s="4">
        <f t="shared" si="41"/>
        <v>0.60707685138706635</v>
      </c>
      <c r="F264" s="4">
        <f t="shared" si="41"/>
        <v>0.32841029045555087</v>
      </c>
      <c r="G264" s="4">
        <f t="shared" si="41"/>
        <v>0.14903070089909137</v>
      </c>
      <c r="H264" s="4">
        <f t="shared" si="41"/>
        <v>5.8155272493893309E-2</v>
      </c>
      <c r="I264" s="4">
        <f t="shared" si="41"/>
        <v>1.9701088544916565E-2</v>
      </c>
      <c r="J264" s="4">
        <f t="shared" si="41"/>
        <v>1.4663874645890439E-3</v>
      </c>
      <c r="K264" s="4">
        <f t="shared" si="41"/>
        <v>5.6134642561295298E-5</v>
      </c>
      <c r="L264" s="4">
        <f t="shared" si="41"/>
        <v>8.8331966545949002E-7</v>
      </c>
      <c r="M264" s="4">
        <f t="shared" si="41"/>
        <v>3.5967437880237103E-9</v>
      </c>
      <c r="N264" s="4">
        <f t="shared" si="41"/>
        <v>1.0375148281223666E-10</v>
      </c>
      <c r="O264" s="4">
        <f t="shared" si="41"/>
        <v>1.2943180905346072E-12</v>
      </c>
      <c r="P264" s="4">
        <f t="shared" si="41"/>
        <v>4.2883279635016569E-15</v>
      </c>
      <c r="Q264" s="4">
        <f t="shared" si="41"/>
        <v>1.2474375205910365E-18</v>
      </c>
      <c r="R264" s="4">
        <f t="shared" si="41"/>
        <v>8.5778138105033614E-25</v>
      </c>
    </row>
    <row r="265" spans="1:18" ht="17" x14ac:dyDescent="0.25">
      <c r="A265" s="5"/>
      <c r="B265" s="2">
        <v>3</v>
      </c>
      <c r="C265" s="4">
        <f t="shared" si="42"/>
        <v>0.99986913158497237</v>
      </c>
      <c r="D265" s="4">
        <f t="shared" si="41"/>
        <v>0.97466568141600951</v>
      </c>
      <c r="E265" s="4">
        <f t="shared" si="41"/>
        <v>0.81884369339123653</v>
      </c>
      <c r="F265" s="4">
        <f t="shared" si="41"/>
        <v>0.56417550919172643</v>
      </c>
      <c r="G265" s="4">
        <f t="shared" si="41"/>
        <v>0.32333912924372232</v>
      </c>
      <c r="H265" s="4">
        <f t="shared" si="41"/>
        <v>0.15709795485385186</v>
      </c>
      <c r="I265" s="4">
        <f t="shared" si="41"/>
        <v>6.5430316868481705E-2</v>
      </c>
      <c r="J265" s="4">
        <f t="shared" si="41"/>
        <v>7.176920709311905E-3</v>
      </c>
      <c r="K265" s="4">
        <f t="shared" si="41"/>
        <v>3.9959082237748828E-4</v>
      </c>
      <c r="L265" s="4">
        <f t="shared" si="41"/>
        <v>9.2509582595494892E-6</v>
      </c>
      <c r="M265" s="4">
        <f t="shared" si="41"/>
        <v>5.7868522098396158E-8</v>
      </c>
      <c r="N265" s="4">
        <f t="shared" si="41"/>
        <v>2.1371970026265684E-9</v>
      </c>
      <c r="O265" s="4">
        <f t="shared" si="41"/>
        <v>3.5451162863185713E-11</v>
      </c>
      <c r="P265" s="4">
        <f t="shared" si="41"/>
        <v>1.662726194850614E-13</v>
      </c>
      <c r="Q265" s="4">
        <f t="shared" si="41"/>
        <v>7.7072464697212924E-17</v>
      </c>
      <c r="R265" s="4">
        <f t="shared" si="41"/>
        <v>1.1393117473840033E-22</v>
      </c>
    </row>
    <row r="266" spans="1:18" x14ac:dyDescent="0.2">
      <c r="A266" s="5"/>
      <c r="B266" s="6">
        <v>4</v>
      </c>
      <c r="C266" s="4">
        <f t="shared" si="42"/>
        <v>0.99999429403758278</v>
      </c>
      <c r="D266" s="4">
        <f t="shared" si="41"/>
        <v>0.99521458191029866</v>
      </c>
      <c r="E266" s="4">
        <f t="shared" si="41"/>
        <v>0.93319854276643921</v>
      </c>
      <c r="F266" s="4">
        <f t="shared" si="41"/>
        <v>0.76503417358298798</v>
      </c>
      <c r="G266" s="4">
        <f t="shared" si="41"/>
        <v>0.53302828880789521</v>
      </c>
      <c r="H266" s="4">
        <f t="shared" si="41"/>
        <v>0.31549990827690155</v>
      </c>
      <c r="I266" s="4">
        <f t="shared" si="41"/>
        <v>0.15944675877717768</v>
      </c>
      <c r="J266" s="4">
        <f t="shared" si="41"/>
        <v>2.5417543591020691E-2</v>
      </c>
      <c r="K266" s="4">
        <f t="shared" si="41"/>
        <v>2.0446377659026358E-3</v>
      </c>
      <c r="L266" s="4">
        <f t="shared" si="41"/>
        <v>6.9389785819024119E-5</v>
      </c>
      <c r="M266" s="4">
        <f t="shared" si="41"/>
        <v>6.6538016298082905E-7</v>
      </c>
      <c r="N266" s="4">
        <f t="shared" si="41"/>
        <v>3.1437939605378693E-8</v>
      </c>
      <c r="O266" s="4">
        <f t="shared" si="41"/>
        <v>6.9295661841304582E-10</v>
      </c>
      <c r="P266" s="4">
        <f t="shared" si="41"/>
        <v>4.5984790947320299E-12</v>
      </c>
      <c r="Q266" s="4">
        <f t="shared" si="41"/>
        <v>3.3950988377422159E-15</v>
      </c>
      <c r="R266" s="4">
        <f t="shared" si="41"/>
        <v>1.0785067498849771E-20</v>
      </c>
    </row>
    <row r="267" spans="1:18" ht="17" x14ac:dyDescent="0.25">
      <c r="A267" s="5"/>
      <c r="B267" s="2">
        <v>5</v>
      </c>
      <c r="C267" s="4">
        <f t="shared" si="42"/>
        <v>0.99999980365854313</v>
      </c>
      <c r="D267" s="4">
        <f t="shared" si="41"/>
        <v>0.99927892516276007</v>
      </c>
      <c r="E267" s="4">
        <f t="shared" si="41"/>
        <v>0.98000007841237025</v>
      </c>
      <c r="F267" s="4">
        <f t="shared" si="41"/>
        <v>0.89472531007020717</v>
      </c>
      <c r="G267" s="4">
        <f t="shared" si="41"/>
        <v>0.72420829095475281</v>
      </c>
      <c r="H267" s="4">
        <f t="shared" si="41"/>
        <v>0.50769676343250181</v>
      </c>
      <c r="I267" s="4">
        <f t="shared" si="41"/>
        <v>0.30594170429873335</v>
      </c>
      <c r="J267" s="4">
        <f t="shared" si="41"/>
        <v>6.957576330904125E-2</v>
      </c>
      <c r="K267" s="4">
        <f t="shared" si="41"/>
        <v>8.0162850382724683E-3</v>
      </c>
      <c r="L267" s="4">
        <f t="shared" si="41"/>
        <v>3.9696866365685705E-4</v>
      </c>
      <c r="M267" s="4">
        <f t="shared" si="41"/>
        <v>5.819375806746476E-6</v>
      </c>
      <c r="N267" s="4">
        <f t="shared" si="41"/>
        <v>3.5142587518153344E-7</v>
      </c>
      <c r="O267" s="4">
        <f t="shared" si="41"/>
        <v>1.0285413736616113E-8</v>
      </c>
      <c r="P267" s="4">
        <f t="shared" si="41"/>
        <v>9.651127098455314E-11</v>
      </c>
      <c r="Q267" s="4">
        <f t="shared" si="41"/>
        <v>1.134364676096696E-13</v>
      </c>
      <c r="R267" s="4">
        <f t="shared" si="41"/>
        <v>7.7404031994575451E-19</v>
      </c>
    </row>
    <row r="268" spans="1:18" x14ac:dyDescent="0.2">
      <c r="A268" s="5"/>
      <c r="B268" s="6">
        <v>6</v>
      </c>
      <c r="C268" s="4">
        <f t="shared" si="42"/>
        <v>0.99999999454035549</v>
      </c>
      <c r="D268" s="4">
        <f t="shared" si="41"/>
        <v>0.99991160987279182</v>
      </c>
      <c r="E268" s="4">
        <f t="shared" si="41"/>
        <v>0.99507519885712459</v>
      </c>
      <c r="F268" s="4">
        <f t="shared" si="41"/>
        <v>0.96063134614055112</v>
      </c>
      <c r="G268" s="4">
        <f t="shared" si="41"/>
        <v>0.86139249742808965</v>
      </c>
      <c r="H268" s="4">
        <f t="shared" si="41"/>
        <v>0.69123526915717881</v>
      </c>
      <c r="I268" s="4">
        <f t="shared" si="41"/>
        <v>0.48559560050306849</v>
      </c>
      <c r="J268" s="4">
        <f t="shared" si="41"/>
        <v>0.15371113502314154</v>
      </c>
      <c r="K268" s="4">
        <f t="shared" si="41"/>
        <v>2.5077311997989758E-2</v>
      </c>
      <c r="L268" s="4">
        <f t="shared" si="41"/>
        <v>1.8013077867076535E-3</v>
      </c>
      <c r="M268" s="4">
        <f t="shared" si="41"/>
        <v>4.0232861220490007E-5</v>
      </c>
      <c r="N268" s="4">
        <f t="shared" si="41"/>
        <v>3.1017491999085624E-6</v>
      </c>
      <c r="O268" s="4">
        <f t="shared" si="41"/>
        <v>1.2042806909506159E-7</v>
      </c>
      <c r="P268" s="4">
        <f t="shared" si="41"/>
        <v>1.5966350756640425E-9</v>
      </c>
      <c r="Q268" s="4">
        <f t="shared" si="41"/>
        <v>2.9857199728695175E-12</v>
      </c>
      <c r="R268" s="4">
        <f t="shared" si="41"/>
        <v>4.3739959326429228E-17</v>
      </c>
    </row>
    <row r="269" spans="1:18" ht="17" x14ac:dyDescent="0.25">
      <c r="A269" s="5"/>
      <c r="B269" s="2">
        <v>7</v>
      </c>
      <c r="C269" s="4">
        <f t="shared" si="42"/>
        <v>0.99999999987532151</v>
      </c>
      <c r="D269" s="4">
        <f t="shared" si="41"/>
        <v>0.99999106255643821</v>
      </c>
      <c r="E269" s="4">
        <f t="shared" si="41"/>
        <v>0.99899248908979055</v>
      </c>
      <c r="F269" s="4">
        <f t="shared" si="41"/>
        <v>0.98765004053376337</v>
      </c>
      <c r="G269" s="4">
        <f t="shared" si="41"/>
        <v>0.94080521175428622</v>
      </c>
      <c r="H269" s="4">
        <f t="shared" si="41"/>
        <v>0.83262972394402146</v>
      </c>
      <c r="I269" s="4">
        <f t="shared" si="41"/>
        <v>0.6633313998264635</v>
      </c>
      <c r="J269" s="4">
        <f t="shared" si="41"/>
        <v>0.28303240211594127</v>
      </c>
      <c r="K269" s="4">
        <f t="shared" si="41"/>
        <v>6.4399752394312032E-2</v>
      </c>
      <c r="L269" s="4">
        <f t="shared" si="41"/>
        <v>6.6581318386717244E-3</v>
      </c>
      <c r="M269" s="4">
        <f t="shared" si="41"/>
        <v>2.2560204826422943E-4</v>
      </c>
      <c r="N269" s="4">
        <f t="shared" si="41"/>
        <v>2.2172077564456564E-5</v>
      </c>
      <c r="O269" s="4">
        <f t="shared" si="41"/>
        <v>1.1406754534339248E-6</v>
      </c>
      <c r="P269" s="4">
        <f t="shared" si="41"/>
        <v>2.1348245853556351E-8</v>
      </c>
      <c r="Q269" s="4">
        <f t="shared" si="41"/>
        <v>6.346726769520385E-11</v>
      </c>
      <c r="R269" s="4">
        <f t="shared" si="41"/>
        <v>1.9949439740029438E-15</v>
      </c>
    </row>
    <row r="270" spans="1:18" x14ac:dyDescent="0.2">
      <c r="A270" s="5"/>
      <c r="B270" s="6">
        <v>8</v>
      </c>
      <c r="C270" s="4">
        <f t="shared" si="42"/>
        <v>0.999999999997636</v>
      </c>
      <c r="D270" s="4">
        <f t="shared" si="41"/>
        <v>0.99999924737642099</v>
      </c>
      <c r="E270" s="4">
        <f t="shared" si="41"/>
        <v>0.9998274959395459</v>
      </c>
      <c r="F270" s="4">
        <f t="shared" si="41"/>
        <v>0.99673625232995211</v>
      </c>
      <c r="G270" s="4">
        <f t="shared" si="41"/>
        <v>0.97851510429764366</v>
      </c>
      <c r="H270" s="4">
        <f t="shared" si="41"/>
        <v>0.92198431942883408</v>
      </c>
      <c r="I270" s="4">
        <f t="shared" si="41"/>
        <v>0.80757365787433555</v>
      </c>
      <c r="J270" s="4">
        <f t="shared" si="41"/>
        <v>0.44608984000271767</v>
      </c>
      <c r="K270" s="4">
        <f t="shared" si="41"/>
        <v>0.13874532073681226</v>
      </c>
      <c r="L270" s="4">
        <f t="shared" si="41"/>
        <v>2.0436953391401488E-2</v>
      </c>
      <c r="M270" s="4">
        <f t="shared" si="41"/>
        <v>1.0446809883299466E-3</v>
      </c>
      <c r="N270" s="4">
        <f t="shared" si="41"/>
        <v>1.3064264687418314E-4</v>
      </c>
      <c r="O270" s="4">
        <f t="shared" si="41"/>
        <v>8.8930503589877482E-6</v>
      </c>
      <c r="P270" s="4">
        <f t="shared" si="41"/>
        <v>2.3468086456163961E-7</v>
      </c>
      <c r="Q270" s="4">
        <f t="shared" si="41"/>
        <v>1.1081822372372449E-9</v>
      </c>
      <c r="R270" s="4">
        <f t="shared" si="41"/>
        <v>7.4682586853797807E-14</v>
      </c>
    </row>
    <row r="271" spans="1:18" ht="17" x14ac:dyDescent="0.25">
      <c r="A271" s="5"/>
      <c r="B271" s="2">
        <v>9</v>
      </c>
      <c r="C271" s="4">
        <f t="shared" si="42"/>
        <v>0.99999999999996247</v>
      </c>
      <c r="D271" s="4">
        <f t="shared" si="41"/>
        <v>0.999999946886453</v>
      </c>
      <c r="E271" s="4">
        <f t="shared" si="41"/>
        <v>0.99997516128329367</v>
      </c>
      <c r="F271" s="4">
        <f t="shared" si="41"/>
        <v>0.99927129694363437</v>
      </c>
      <c r="G271" s="4">
        <f t="shared" si="41"/>
        <v>0.99337120393339995</v>
      </c>
      <c r="H271" s="4">
        <f t="shared" si="41"/>
        <v>0.96883173775304021</v>
      </c>
      <c r="I271" s="4">
        <f t="shared" si="41"/>
        <v>0.90469045864669673</v>
      </c>
      <c r="J271" s="4">
        <f t="shared" si="41"/>
        <v>0.61665704422870338</v>
      </c>
      <c r="K271" s="4">
        <f t="shared" si="41"/>
        <v>0.25536019892956907</v>
      </c>
      <c r="L271" s="4">
        <f t="shared" si="41"/>
        <v>5.286763189923821E-2</v>
      </c>
      <c r="M271" s="4">
        <f t="shared" si="41"/>
        <v>4.0472861587630008E-3</v>
      </c>
      <c r="N271" s="4">
        <f t="shared" si="41"/>
        <v>6.4250114994436017E-4</v>
      </c>
      <c r="O271" s="4">
        <f t="shared" si="41"/>
        <v>5.7763720943877719E-5</v>
      </c>
      <c r="P271" s="4">
        <f t="shared" si="41"/>
        <v>2.1462775297883185E-6</v>
      </c>
      <c r="Q271" s="4">
        <f t="shared" si="41"/>
        <v>1.6079395377377528E-8</v>
      </c>
      <c r="R271" s="4">
        <f t="shared" si="41"/>
        <v>2.3211635608427115E-12</v>
      </c>
    </row>
    <row r="272" spans="1:18" x14ac:dyDescent="0.2">
      <c r="A272" s="5"/>
      <c r="B272" s="6">
        <v>10</v>
      </c>
      <c r="C272" s="4">
        <f t="shared" si="42"/>
        <v>0.99999999999999956</v>
      </c>
      <c r="D272" s="4">
        <f t="shared" si="41"/>
        <v>0.99999999684808183</v>
      </c>
      <c r="E272" s="4">
        <f t="shared" si="41"/>
        <v>0.9999969848107535</v>
      </c>
      <c r="F272" s="4">
        <f t="shared" si="41"/>
        <v>0.99986237683360457</v>
      </c>
      <c r="G272" s="4">
        <f t="shared" si="41"/>
        <v>0.99826236695564741</v>
      </c>
      <c r="H272" s="4">
        <f t="shared" si="41"/>
        <v>0.98935811273233698</v>
      </c>
      <c r="I272" s="4">
        <f t="shared" si="41"/>
        <v>0.95933591390017758</v>
      </c>
      <c r="J272" s="4">
        <f t="shared" si="41"/>
        <v>0.76576756054817663</v>
      </c>
      <c r="K272" s="4">
        <f t="shared" si="41"/>
        <v>0.40822611605666792</v>
      </c>
      <c r="L272" s="4">
        <f t="shared" si="41"/>
        <v>0.11665839836183849</v>
      </c>
      <c r="M272" s="4">
        <f t="shared" si="41"/>
        <v>1.3246029947279823E-2</v>
      </c>
      <c r="N272" s="4">
        <f t="shared" si="41"/>
        <v>2.6610801507741667E-3</v>
      </c>
      <c r="O272" s="4">
        <f t="shared" si="41"/>
        <v>3.1522958443188818E-4</v>
      </c>
      <c r="P272" s="4">
        <f t="shared" si="41"/>
        <v>1.6461334807088528E-5</v>
      </c>
      <c r="Q272" s="4">
        <f t="shared" si="41"/>
        <v>1.9537679666715562E-7</v>
      </c>
      <c r="R272" s="4">
        <f t="shared" si="41"/>
        <v>6.0344504283504779E-11</v>
      </c>
    </row>
    <row r="273" spans="1:18" x14ac:dyDescent="0.2">
      <c r="A273" s="5"/>
      <c r="B273" s="6">
        <v>11</v>
      </c>
      <c r="C273" s="4">
        <f t="shared" si="42"/>
        <v>1</v>
      </c>
      <c r="D273" s="4">
        <f t="shared" si="41"/>
        <v>0.9999999998425827</v>
      </c>
      <c r="E273" s="4">
        <f t="shared" si="41"/>
        <v>0.99999969136369571</v>
      </c>
      <c r="F273" s="4">
        <f t="shared" si="41"/>
        <v>0.99997802851986994</v>
      </c>
      <c r="G273" s="4">
        <f t="shared" si="41"/>
        <v>0.99961370710850272</v>
      </c>
      <c r="H273" s="4">
        <f t="shared" si="41"/>
        <v>0.99690528151769242</v>
      </c>
      <c r="I273" s="4">
        <f t="shared" si="41"/>
        <v>0.98513824465385313</v>
      </c>
      <c r="J273" s="4">
        <f t="shared" si="41"/>
        <v>0.87515468999401425</v>
      </c>
      <c r="K273" s="4">
        <f t="shared" si="41"/>
        <v>0.57638219736474294</v>
      </c>
      <c r="L273" s="4">
        <f t="shared" si="41"/>
        <v>0.22195268685784214</v>
      </c>
      <c r="M273" s="4">
        <f t="shared" si="41"/>
        <v>3.6894553183689408E-2</v>
      </c>
      <c r="N273" s="4">
        <f t="shared" si="41"/>
        <v>9.3412389774224069E-3</v>
      </c>
      <c r="O273" s="4">
        <f t="shared" si="41"/>
        <v>1.4534758168111631E-3</v>
      </c>
      <c r="P273" s="4">
        <f t="shared" si="41"/>
        <v>1.0641836812860367E-4</v>
      </c>
      <c r="Q273" s="4">
        <f t="shared" si="41"/>
        <v>1.9972996994688825E-6</v>
      </c>
      <c r="R273" s="4">
        <f t="shared" si="41"/>
        <v>1.3179601265759428E-9</v>
      </c>
    </row>
    <row r="274" spans="1:18" x14ac:dyDescent="0.2">
      <c r="A274" s="5"/>
      <c r="B274" s="6">
        <v>12</v>
      </c>
      <c r="C274" s="4">
        <f t="shared" si="42"/>
        <v>1</v>
      </c>
      <c r="D274" s="4">
        <f t="shared" si="41"/>
        <v>0.9999999999933944</v>
      </c>
      <c r="E274" s="4">
        <f t="shared" si="41"/>
        <v>0.99999997341686386</v>
      </c>
      <c r="F274" s="4">
        <f t="shared" si="41"/>
        <v>0.99999704283263136</v>
      </c>
      <c r="G274" s="4">
        <f t="shared" si="41"/>
        <v>0.99992742558894543</v>
      </c>
      <c r="H274" s="4">
        <f t="shared" si="41"/>
        <v>0.99923701412072674</v>
      </c>
      <c r="I274" s="4">
        <f t="shared" si="41"/>
        <v>0.99537557472210048</v>
      </c>
      <c r="J274" s="4">
        <f t="shared" si="41"/>
        <v>0.94258374224785635</v>
      </c>
      <c r="K274" s="4">
        <f t="shared" si="41"/>
        <v>0.7318130996406681</v>
      </c>
      <c r="L274" s="4">
        <f t="shared" si="41"/>
        <v>0.36799364931981349</v>
      </c>
      <c r="M274" s="4">
        <f t="shared" si="41"/>
        <v>8.7980612957007431E-2</v>
      </c>
      <c r="N274" s="4">
        <f t="shared" si="41"/>
        <v>2.791717488208308E-2</v>
      </c>
      <c r="O274" s="4">
        <f t="shared" si="41"/>
        <v>5.6818719359226022E-3</v>
      </c>
      <c r="P274" s="4">
        <f t="shared" si="41"/>
        <v>5.8142539809895018E-4</v>
      </c>
      <c r="Q274" s="4">
        <f t="shared" si="41"/>
        <v>1.7214028265094958E-5</v>
      </c>
      <c r="R274" s="4">
        <f t="shared" si="41"/>
        <v>2.4222205915380339E-8</v>
      </c>
    </row>
    <row r="275" spans="1:18" x14ac:dyDescent="0.2">
      <c r="A275" s="5"/>
      <c r="B275" s="6">
        <v>13</v>
      </c>
      <c r="C275" s="4">
        <f t="shared" si="42"/>
        <v>1</v>
      </c>
      <c r="D275" s="4">
        <f t="shared" si="41"/>
        <v>0.99999999999976819</v>
      </c>
      <c r="E275" s="4">
        <f t="shared" si="41"/>
        <v>0.99999999808240481</v>
      </c>
      <c r="F275" s="4">
        <f t="shared" si="41"/>
        <v>0.99999966617217417</v>
      </c>
      <c r="G275" s="4">
        <f t="shared" si="41"/>
        <v>0.99998854240664059</v>
      </c>
      <c r="H275" s="4">
        <f t="shared" si="41"/>
        <v>0.99984154520444291</v>
      </c>
      <c r="I275" s="4">
        <f t="shared" si="41"/>
        <v>0.99878404634218487</v>
      </c>
      <c r="J275" s="4">
        <f t="shared" si="41"/>
        <v>0.97746347060130834</v>
      </c>
      <c r="K275" s="4">
        <f t="shared" si="41"/>
        <v>0.85237424541431162</v>
      </c>
      <c r="L275" s="4">
        <f t="shared" si="41"/>
        <v>0.53797049561111299</v>
      </c>
      <c r="M275" s="4">
        <f t="shared" si="41"/>
        <v>0.18058807816617845</v>
      </c>
      <c r="N275" s="4">
        <f t="shared" si="41"/>
        <v>7.1264252956825522E-2</v>
      </c>
      <c r="O275" s="4">
        <f t="shared" si="41"/>
        <v>1.8863234876725827E-2</v>
      </c>
      <c r="P275" s="4">
        <f t="shared" si="41"/>
        <v>2.6862221182446292E-3</v>
      </c>
      <c r="Q275" s="4">
        <f t="shared" si="41"/>
        <v>1.2504700419898107E-4</v>
      </c>
      <c r="R275" s="4">
        <f t="shared" si="41"/>
        <v>3.7427155628466459E-7</v>
      </c>
    </row>
    <row r="276" spans="1:18" x14ac:dyDescent="0.2">
      <c r="A276" s="5"/>
      <c r="B276" s="6">
        <v>14</v>
      </c>
      <c r="C276" s="4">
        <f t="shared" si="42"/>
        <v>1</v>
      </c>
      <c r="D276" s="4">
        <f t="shared" si="41"/>
        <v>0.99999999999999323</v>
      </c>
      <c r="E276" s="4">
        <f t="shared" si="41"/>
        <v>0.99999999988504129</v>
      </c>
      <c r="F276" s="4">
        <f t="shared" si="41"/>
        <v>0.99999996864488883</v>
      </c>
      <c r="G276" s="4">
        <f t="shared" si="41"/>
        <v>0.99999849277569641</v>
      </c>
      <c r="H276" s="4">
        <f t="shared" si="41"/>
        <v>0.99997252863279362</v>
      </c>
      <c r="I276" s="4">
        <f t="shared" si="41"/>
        <v>0.99973244402621697</v>
      </c>
      <c r="J276" s="4">
        <f t="shared" si="41"/>
        <v>0.99254192956705656</v>
      </c>
      <c r="K276" s="4">
        <f t="shared" si="41"/>
        <v>0.9305253627237875</v>
      </c>
      <c r="L276" s="4">
        <f t="shared" si="41"/>
        <v>0.70330468635576882</v>
      </c>
      <c r="M276" s="4">
        <f t="shared" si="41"/>
        <v>0.32088476437304408</v>
      </c>
      <c r="N276" s="4">
        <f t="shared" si="41"/>
        <v>0.15579734955079311</v>
      </c>
      <c r="O276" s="4">
        <f t="shared" si="41"/>
        <v>5.320343304049871E-2</v>
      </c>
      <c r="P276" s="4">
        <f t="shared" si="41"/>
        <v>1.048053984969965E-2</v>
      </c>
      <c r="Q276" s="4">
        <f t="shared" si="41"/>
        <v>7.6366288478222635E-4</v>
      </c>
      <c r="R276" s="4">
        <f t="shared" si="41"/>
        <v>4.8452274194737636E-6</v>
      </c>
    </row>
    <row r="277" spans="1:18" x14ac:dyDescent="0.2">
      <c r="A277" s="5"/>
      <c r="B277" s="6">
        <v>15</v>
      </c>
      <c r="C277" s="4">
        <f t="shared" si="42"/>
        <v>1</v>
      </c>
      <c r="D277" s="4">
        <f t="shared" si="41"/>
        <v>0.99999999999999978</v>
      </c>
      <c r="E277" s="4">
        <f t="shared" si="41"/>
        <v>0.99999999999433875</v>
      </c>
      <c r="F277" s="4">
        <f t="shared" si="41"/>
        <v>0.9999999975784678</v>
      </c>
      <c r="G277" s="4">
        <f t="shared" si="41"/>
        <v>0.99999983678383675</v>
      </c>
      <c r="H277" s="4">
        <f t="shared" si="41"/>
        <v>0.99999607361273335</v>
      </c>
      <c r="I277" s="4">
        <f t="shared" si="41"/>
        <v>0.99995137415948343</v>
      </c>
      <c r="J277" s="4">
        <f t="shared" si="41"/>
        <v>0.99794978504912613</v>
      </c>
      <c r="K277" s="4">
        <f t="shared" si="41"/>
        <v>0.97255418982183994</v>
      </c>
      <c r="L277" s="4">
        <f t="shared" si="41"/>
        <v>0.83672434801445028</v>
      </c>
      <c r="M277" s="4">
        <f t="shared" si="41"/>
        <v>0.49721755608825419</v>
      </c>
      <c r="N277" s="4">
        <f t="shared" si="41"/>
        <v>0.29256329832220579</v>
      </c>
      <c r="O277" s="4">
        <f t="shared" si="41"/>
        <v>0.1274248993385288</v>
      </c>
      <c r="P277" s="4">
        <f t="shared" si="41"/>
        <v>3.4426392572318006E-2</v>
      </c>
      <c r="Q277" s="4">
        <f t="shared" si="41"/>
        <v>3.9013677516478939E-3</v>
      </c>
      <c r="R277" s="4">
        <f t="shared" si="41"/>
        <v>5.2220938696325082E-5</v>
      </c>
    </row>
    <row r="278" spans="1:18" x14ac:dyDescent="0.2">
      <c r="A278" s="5"/>
      <c r="B278" s="6">
        <v>16</v>
      </c>
      <c r="C278" s="4">
        <f t="shared" si="42"/>
        <v>1</v>
      </c>
      <c r="D278" s="4">
        <f t="shared" si="42"/>
        <v>1</v>
      </c>
      <c r="E278" s="4">
        <f t="shared" si="42"/>
        <v>0.99999999999977485</v>
      </c>
      <c r="F278" s="4">
        <f t="shared" si="42"/>
        <v>0.99999999984884202</v>
      </c>
      <c r="G278" s="4">
        <f t="shared" si="42"/>
        <v>0.99999998570072024</v>
      </c>
      <c r="H278" s="4">
        <f t="shared" si="42"/>
        <v>0.99999954545211822</v>
      </c>
      <c r="I278" s="4">
        <f t="shared" si="42"/>
        <v>0.99999283135574157</v>
      </c>
      <c r="J278" s="4">
        <f t="shared" si="42"/>
        <v>0.99954079364199955</v>
      </c>
      <c r="K278" s="4">
        <f t="shared" si="42"/>
        <v>0.99109542568374165</v>
      </c>
      <c r="L278" s="4">
        <f t="shared" si="42"/>
        <v>0.92504379181600149</v>
      </c>
      <c r="M278" s="4">
        <f t="shared" si="42"/>
        <v>0.67901931596756326</v>
      </c>
      <c r="N278" s="4">
        <f t="shared" si="42"/>
        <v>0.47407662501630804</v>
      </c>
      <c r="O278" s="4">
        <f t="shared" si="42"/>
        <v>0.2590187490689338</v>
      </c>
      <c r="P278" s="4">
        <f t="shared" si="42"/>
        <v>9.477424754258075E-2</v>
      </c>
      <c r="Q278" s="4">
        <f t="shared" si="42"/>
        <v>1.6547677011831755E-2</v>
      </c>
      <c r="R278" s="4">
        <f t="shared" si="42"/>
        <v>4.6402481800983408E-4</v>
      </c>
    </row>
    <row r="279" spans="1:18" x14ac:dyDescent="0.2">
      <c r="A279" s="5"/>
      <c r="B279" s="6">
        <v>17</v>
      </c>
      <c r="C279" s="4">
        <f t="shared" si="42"/>
        <v>1</v>
      </c>
      <c r="D279" s="4">
        <f t="shared" si="42"/>
        <v>1</v>
      </c>
      <c r="E279" s="4">
        <f t="shared" si="42"/>
        <v>0.99999999999999289</v>
      </c>
      <c r="F279" s="4">
        <f t="shared" si="42"/>
        <v>0.99999999999256195</v>
      </c>
      <c r="G279" s="4">
        <f t="shared" si="42"/>
        <v>0.999999999011707</v>
      </c>
      <c r="H279" s="4">
        <f t="shared" si="42"/>
        <v>0.99999995844750245</v>
      </c>
      <c r="I279" s="4">
        <f t="shared" si="42"/>
        <v>0.99999916448840076</v>
      </c>
      <c r="J279" s="4">
        <f t="shared" si="42"/>
        <v>0.99991840430112122</v>
      </c>
      <c r="K279" s="4">
        <f t="shared" si="42"/>
        <v>0.99769406451649323</v>
      </c>
      <c r="L279" s="4">
        <f t="shared" si="42"/>
        <v>0.97220849301876</v>
      </c>
      <c r="M279" s="4">
        <f t="shared" si="42"/>
        <v>0.83023169778668449</v>
      </c>
      <c r="N279" s="4">
        <f t="shared" si="42"/>
        <v>0.66841712774978013</v>
      </c>
      <c r="O279" s="4">
        <f t="shared" si="42"/>
        <v>0.44723881717446007</v>
      </c>
      <c r="P279" s="4">
        <f t="shared" si="42"/>
        <v>0.21746664151482717</v>
      </c>
      <c r="Q279" s="4">
        <f t="shared" si="42"/>
        <v>5.7666414963917501E-2</v>
      </c>
      <c r="R279" s="4">
        <f t="shared" si="42"/>
        <v>3.3517070144411902E-3</v>
      </c>
    </row>
    <row r="280" spans="1:18" x14ac:dyDescent="0.2">
      <c r="A280" s="5"/>
      <c r="B280" s="6">
        <v>18</v>
      </c>
      <c r="C280" s="4">
        <f t="shared" si="42"/>
        <v>1</v>
      </c>
      <c r="D280" s="4">
        <f t="shared" si="42"/>
        <v>1</v>
      </c>
      <c r="E280" s="4">
        <f t="shared" si="42"/>
        <v>0.99999999999999978</v>
      </c>
      <c r="F280" s="4">
        <f t="shared" si="42"/>
        <v>0.99999999999972222</v>
      </c>
      <c r="G280" s="4">
        <f t="shared" si="42"/>
        <v>0.99999999994812927</v>
      </c>
      <c r="H280" s="4">
        <f t="shared" si="42"/>
        <v>0.99999999711320808</v>
      </c>
      <c r="I280" s="4">
        <f t="shared" si="42"/>
        <v>0.99999992592266007</v>
      </c>
      <c r="J280" s="4">
        <f t="shared" si="42"/>
        <v>0.99998894035101071</v>
      </c>
      <c r="K280" s="4">
        <f t="shared" si="42"/>
        <v>0.99954233364113398</v>
      </c>
      <c r="L280" s="4">
        <f t="shared" si="42"/>
        <v>0.99203165910753044</v>
      </c>
      <c r="M280" s="4">
        <f t="shared" si="42"/>
        <v>0.92921724669202854</v>
      </c>
      <c r="N280" s="4">
        <f t="shared" si="42"/>
        <v>0.83217918954367165</v>
      </c>
      <c r="O280" s="4">
        <f t="shared" si="42"/>
        <v>0.65911953248322774</v>
      </c>
      <c r="P280" s="4">
        <f t="shared" si="42"/>
        <v>0.41378848037643379</v>
      </c>
      <c r="Q280" s="4">
        <f t="shared" si="42"/>
        <v>0.16288947441102175</v>
      </c>
      <c r="R280" s="4">
        <f t="shared" si="42"/>
        <v>1.9288595263249241E-2</v>
      </c>
    </row>
    <row r="281" spans="1:18" x14ac:dyDescent="0.2">
      <c r="A281" s="5"/>
      <c r="B281" s="6">
        <v>19</v>
      </c>
      <c r="C281" s="4">
        <f t="shared" si="42"/>
        <v>1</v>
      </c>
      <c r="D281" s="4">
        <f t="shared" si="42"/>
        <v>1</v>
      </c>
      <c r="E281" s="4">
        <f t="shared" si="42"/>
        <v>1</v>
      </c>
      <c r="F281" s="4">
        <f t="shared" si="42"/>
        <v>0.99999999999999267</v>
      </c>
      <c r="G281" s="4">
        <f t="shared" si="42"/>
        <v>0.99999999999805711</v>
      </c>
      <c r="H281" s="4">
        <f t="shared" si="42"/>
        <v>0.99999999985677512</v>
      </c>
      <c r="I281" s="4">
        <f t="shared" si="42"/>
        <v>0.99999999530598882</v>
      </c>
      <c r="J281" s="4">
        <f t="shared" si="42"/>
        <v>0.99999892624419107</v>
      </c>
      <c r="K281" s="4">
        <f t="shared" si="42"/>
        <v>0.99993469384361822</v>
      </c>
      <c r="L281" s="4">
        <f t="shared" si="42"/>
        <v>0.9983461427586886</v>
      </c>
      <c r="M281" s="4">
        <f t="shared" si="42"/>
        <v>0.97832670325787752</v>
      </c>
      <c r="N281" s="4">
        <f t="shared" si="42"/>
        <v>0.93676485506731244</v>
      </c>
      <c r="O281" s="4">
        <f t="shared" si="42"/>
        <v>0.83988931095284491</v>
      </c>
      <c r="P281" s="4">
        <f t="shared" si="42"/>
        <v>0.6518715301860003</v>
      </c>
      <c r="Q281" s="4">
        <f t="shared" si="42"/>
        <v>0.36696501935865666</v>
      </c>
      <c r="R281" s="4">
        <f t="shared" si="42"/>
        <v>8.5948785773420716E-2</v>
      </c>
    </row>
    <row r="282" spans="1:18" x14ac:dyDescent="0.2">
      <c r="A282" s="5"/>
      <c r="B282" s="6">
        <v>20</v>
      </c>
      <c r="C282" s="4">
        <f t="shared" si="42"/>
        <v>1</v>
      </c>
      <c r="D282" s="4">
        <f t="shared" si="42"/>
        <v>1</v>
      </c>
      <c r="E282" s="4">
        <f t="shared" si="42"/>
        <v>1</v>
      </c>
      <c r="F282" s="4">
        <f t="shared" si="42"/>
        <v>0.99999999999999989</v>
      </c>
      <c r="G282" s="4">
        <f t="shared" si="42"/>
        <v>0.9999999999999537</v>
      </c>
      <c r="H282" s="4">
        <f t="shared" si="42"/>
        <v>0.9999999999954795</v>
      </c>
      <c r="I282" s="4">
        <f t="shared" si="42"/>
        <v>0.99999999981065613</v>
      </c>
      <c r="J282" s="4">
        <f t="shared" si="42"/>
        <v>0.99999993351805627</v>
      </c>
      <c r="K282" s="4">
        <f t="shared" si="42"/>
        <v>0.99999403958504152</v>
      </c>
      <c r="L282" s="4">
        <f t="shared" si="42"/>
        <v>0.99977927918687359</v>
      </c>
      <c r="M282" s="4">
        <f t="shared" si="42"/>
        <v>0.99568644778614912</v>
      </c>
      <c r="N282" s="4">
        <f t="shared" si="42"/>
        <v>0.98435487644135633</v>
      </c>
      <c r="O282" s="4">
        <f t="shared" si="42"/>
        <v>0.94977600045990118</v>
      </c>
      <c r="P282" s="4">
        <f t="shared" si="42"/>
        <v>0.85758996421966938</v>
      </c>
      <c r="Q282" s="4">
        <f t="shared" si="42"/>
        <v>0.64896941210737369</v>
      </c>
      <c r="R282" s="4">
        <f t="shared" si="42"/>
        <v>0.28461062064693154</v>
      </c>
    </row>
    <row r="283" spans="1:18" x14ac:dyDescent="0.2">
      <c r="B283" s="6">
        <v>21</v>
      </c>
      <c r="C283" s="4">
        <f t="shared" si="42"/>
        <v>1</v>
      </c>
      <c r="D283" s="4">
        <f t="shared" si="42"/>
        <v>1</v>
      </c>
      <c r="E283" s="4">
        <f t="shared" si="42"/>
        <v>1</v>
      </c>
      <c r="F283" s="4">
        <f t="shared" si="42"/>
        <v>1</v>
      </c>
      <c r="G283" s="4">
        <f t="shared" si="42"/>
        <v>0.99999999999999956</v>
      </c>
      <c r="H283" s="4">
        <f t="shared" si="42"/>
        <v>0.99999999999993183</v>
      </c>
      <c r="I283" s="4">
        <f t="shared" si="42"/>
        <v>0.9999999999963467</v>
      </c>
      <c r="J283" s="4">
        <f t="shared" si="42"/>
        <v>0.99999999802814776</v>
      </c>
      <c r="K283" s="4">
        <f t="shared" si="42"/>
        <v>0.99999973878128912</v>
      </c>
      <c r="L283" s="4">
        <f t="shared" si="42"/>
        <v>0.99998579659661413</v>
      </c>
      <c r="M283" s="4">
        <f t="shared" si="42"/>
        <v>0.99958264537144159</v>
      </c>
      <c r="N283" s="4">
        <f t="shared" si="42"/>
        <v>0.99810412860987108</v>
      </c>
      <c r="O283" s="4">
        <f t="shared" si="42"/>
        <v>0.99218751637774183</v>
      </c>
      <c r="P283" s="4">
        <f t="shared" si="42"/>
        <v>0.97044927251463498</v>
      </c>
      <c r="Q283" s="4">
        <f t="shared" si="42"/>
        <v>0.8963925005476584</v>
      </c>
      <c r="R283" s="4">
        <f t="shared" si="42"/>
        <v>0.66051880044336364</v>
      </c>
    </row>
    <row r="284" spans="1:18" x14ac:dyDescent="0.2">
      <c r="B284" s="6">
        <v>22</v>
      </c>
      <c r="C284" s="4">
        <f t="shared" si="42"/>
        <v>1</v>
      </c>
      <c r="D284" s="4">
        <f t="shared" si="42"/>
        <v>1</v>
      </c>
      <c r="E284" s="4">
        <f t="shared" si="42"/>
        <v>1</v>
      </c>
      <c r="F284" s="4">
        <f t="shared" si="42"/>
        <v>1</v>
      </c>
      <c r="G284" s="4">
        <f t="shared" si="42"/>
        <v>1</v>
      </c>
      <c r="H284" s="4">
        <f t="shared" si="42"/>
        <v>1</v>
      </c>
      <c r="I284" s="4">
        <f t="shared" si="42"/>
        <v>1</v>
      </c>
      <c r="J284" s="4">
        <f t="shared" si="42"/>
        <v>1</v>
      </c>
      <c r="K284" s="4">
        <f t="shared" si="42"/>
        <v>1</v>
      </c>
      <c r="L284" s="4">
        <f t="shared" si="42"/>
        <v>1</v>
      </c>
      <c r="M284" s="4">
        <f t="shared" si="42"/>
        <v>1</v>
      </c>
      <c r="N284" s="4">
        <f t="shared" si="42"/>
        <v>1</v>
      </c>
      <c r="O284" s="4">
        <f t="shared" si="42"/>
        <v>1</v>
      </c>
      <c r="P284" s="4">
        <f t="shared" si="42"/>
        <v>1</v>
      </c>
      <c r="Q284" s="4">
        <f t="shared" si="42"/>
        <v>1</v>
      </c>
      <c r="R284" s="4">
        <f t="shared" si="42"/>
        <v>1</v>
      </c>
    </row>
    <row r="286" spans="1:18" x14ac:dyDescent="0.2">
      <c r="A286" s="5">
        <v>23</v>
      </c>
      <c r="B286" s="6">
        <v>0</v>
      </c>
      <c r="C286" s="4">
        <f>_xlfn.BINOM.DIST($B286,$A$286,C$6,TRUE)</f>
        <v>0.75613768832700734</v>
      </c>
      <c r="D286" s="4">
        <f t="shared" ref="D286:R286" si="43">_xlfn.BINOM.DIST($B286,$A$286,D$6,TRUE)</f>
        <v>0.292246143417278</v>
      </c>
      <c r="E286" s="4">
        <f t="shared" si="43"/>
        <v>8.4036089568520531E-2</v>
      </c>
      <c r="F286" s="4">
        <f t="shared" si="43"/>
        <v>2.2498948435764776E-2</v>
      </c>
      <c r="G286" s="4">
        <f t="shared" si="43"/>
        <v>5.5598755434627493E-3</v>
      </c>
      <c r="H286" s="4">
        <f t="shared" si="43"/>
        <v>1.2550712340891801E-3</v>
      </c>
      <c r="I286" s="4">
        <f t="shared" si="43"/>
        <v>2.5558173245481024E-4</v>
      </c>
      <c r="J286" s="4">
        <f t="shared" si="43"/>
        <v>7.2910630127822718E-6</v>
      </c>
      <c r="K286" s="4">
        <f t="shared" si="43"/>
        <v>1.0831039318323196E-7</v>
      </c>
      <c r="L286" s="4">
        <f t="shared" si="43"/>
        <v>6.241696713393965E-10</v>
      </c>
      <c r="M286" s="4">
        <f t="shared" si="43"/>
        <v>8.0221755956863043E-13</v>
      </c>
      <c r="N286" s="4">
        <f t="shared" si="43"/>
        <v>1.1726433750508994E-14</v>
      </c>
      <c r="O286" s="4">
        <f t="shared" si="43"/>
        <v>6.5957273166300839E-17</v>
      </c>
      <c r="P286" s="4">
        <f t="shared" si="43"/>
        <v>8.1398922766959742E-20</v>
      </c>
      <c r="Q286" s="4">
        <f t="shared" si="43"/>
        <v>6.1665507555380896E-24</v>
      </c>
      <c r="R286" s="4">
        <f t="shared" si="43"/>
        <v>4.486282481967203E-31</v>
      </c>
    </row>
    <row r="287" spans="1:18" ht="17" x14ac:dyDescent="0.25">
      <c r="A287" s="5"/>
      <c r="B287" s="2">
        <v>1</v>
      </c>
      <c r="C287" s="4">
        <f t="shared" ref="C287:R308" si="44">_xlfn.BINOM.DIST($B287,$A$286,C$6,TRUE)</f>
        <v>0.96879184587496237</v>
      </c>
      <c r="D287" s="4">
        <f t="shared" si="44"/>
        <v>0.66154325755238674</v>
      </c>
      <c r="E287" s="4">
        <f t="shared" si="44"/>
        <v>0.30376979917801294</v>
      </c>
      <c r="F287" s="4">
        <f t="shared" si="44"/>
        <v>0.11531162156124299</v>
      </c>
      <c r="G287" s="4">
        <f t="shared" si="44"/>
        <v>3.7945843993843639E-2</v>
      </c>
      <c r="H287" s="4">
        <f t="shared" si="44"/>
        <v>1.0984323298282689E-2</v>
      </c>
      <c r="I287" s="4">
        <f t="shared" si="44"/>
        <v>2.7999148709503797E-3</v>
      </c>
      <c r="J287" s="4">
        <f t="shared" si="44"/>
        <v>1.200596343469548E-4</v>
      </c>
      <c r="K287" s="4">
        <f t="shared" si="44"/>
        <v>2.6202622947277601E-6</v>
      </c>
      <c r="L287" s="4">
        <f t="shared" si="44"/>
        <v>2.234562559604924E-8</v>
      </c>
      <c r="M287" s="4">
        <f t="shared" si="44"/>
        <v>4.4283960299581676E-11</v>
      </c>
      <c r="N287" s="4">
        <f t="shared" si="44"/>
        <v>8.2990154986419124E-13</v>
      </c>
      <c r="O287" s="4">
        <f t="shared" si="44"/>
        <v>6.2137403279773849E-15</v>
      </c>
      <c r="P287" s="4">
        <f t="shared" si="44"/>
        <v>1.0865897736715246E-17</v>
      </c>
      <c r="Q287" s="4">
        <f t="shared" si="44"/>
        <v>1.3127699864967902E-21</v>
      </c>
      <c r="R287" s="4">
        <f t="shared" si="44"/>
        <v>2.0545675843375733E-28</v>
      </c>
    </row>
    <row r="288" spans="1:18" x14ac:dyDescent="0.2">
      <c r="A288" s="5"/>
      <c r="B288" s="6">
        <v>2</v>
      </c>
      <c r="C288" s="4">
        <f t="shared" si="44"/>
        <v>0.99739485467625433</v>
      </c>
      <c r="D288" s="4">
        <f t="shared" si="44"/>
        <v>0.88472974032068064</v>
      </c>
      <c r="E288" s="4">
        <f t="shared" si="44"/>
        <v>0.57855439897120875</v>
      </c>
      <c r="F288" s="4">
        <f t="shared" si="44"/>
        <v>0.29842378381493434</v>
      </c>
      <c r="G288" s="4">
        <f t="shared" si="44"/>
        <v>0.12816807372737915</v>
      </c>
      <c r="H288" s="4">
        <f t="shared" si="44"/>
        <v>4.7055090845294294E-2</v>
      </c>
      <c r="I288" s="4">
        <f t="shared" si="44"/>
        <v>1.4913787090179174E-2</v>
      </c>
      <c r="J288" s="4">
        <f t="shared" si="44"/>
        <v>9.542211589363388E-4</v>
      </c>
      <c r="K288" s="4">
        <f t="shared" si="44"/>
        <v>3.0482587403183441E-5</v>
      </c>
      <c r="L288" s="4">
        <f t="shared" si="44"/>
        <v>3.8387205305544417E-7</v>
      </c>
      <c r="M288" s="4">
        <f t="shared" si="44"/>
        <v>1.1714465588897794E-9</v>
      </c>
      <c r="N288" s="4">
        <f t="shared" si="44"/>
        <v>2.813171082138142E-11</v>
      </c>
      <c r="O288" s="4">
        <f t="shared" si="44"/>
        <v>2.802696829241354E-13</v>
      </c>
      <c r="P288" s="4">
        <f t="shared" si="44"/>
        <v>6.9422050322130293E-16</v>
      </c>
      <c r="Q288" s="4">
        <f t="shared" si="44"/>
        <v>1.3371952142081229E-19</v>
      </c>
      <c r="R288" s="4">
        <f t="shared" si="44"/>
        <v>4.5009829597702437E-26</v>
      </c>
    </row>
    <row r="289" spans="1:18" ht="17" x14ac:dyDescent="0.25">
      <c r="A289" s="5"/>
      <c r="B289" s="2">
        <v>3</v>
      </c>
      <c r="C289" s="4">
        <f t="shared" si="44"/>
        <v>0.99984309990282849</v>
      </c>
      <c r="D289" s="4">
        <f t="shared" si="44"/>
        <v>0.97056489957252601</v>
      </c>
      <c r="E289" s="4">
        <f t="shared" si="44"/>
        <v>0.79722653415945077</v>
      </c>
      <c r="F289" s="4">
        <f t="shared" si="44"/>
        <v>0.52832033472632878</v>
      </c>
      <c r="G289" s="4">
        <f t="shared" si="44"/>
        <v>0.2881148820438395</v>
      </c>
      <c r="H289" s="4">
        <f t="shared" si="44"/>
        <v>0.13215648348455353</v>
      </c>
      <c r="I289" s="4">
        <f t="shared" si="44"/>
        <v>5.1616431576499151E-2</v>
      </c>
      <c r="J289" s="4">
        <f t="shared" si="44"/>
        <v>4.8808295022737397E-3</v>
      </c>
      <c r="K289" s="4">
        <f t="shared" si="44"/>
        <v>2.2714834361537426E-4</v>
      </c>
      <c r="L289" s="4">
        <f t="shared" si="44"/>
        <v>4.2129704148197921E-6</v>
      </c>
      <c r="M289" s="4">
        <f t="shared" si="44"/>
        <v>1.9765391982249906E-8</v>
      </c>
      <c r="N289" s="4">
        <f t="shared" si="44"/>
        <v>6.0788329608460518E-10</v>
      </c>
      <c r="O289" s="4">
        <f t="shared" si="44"/>
        <v>8.0546408079377231E-12</v>
      </c>
      <c r="P289" s="4">
        <f t="shared" si="44"/>
        <v>2.824904436537067E-14</v>
      </c>
      <c r="Q289" s="4">
        <f t="shared" si="44"/>
        <v>8.6722241817258544E-18</v>
      </c>
      <c r="R289" s="4">
        <f t="shared" si="44"/>
        <v>6.2762583907345525E-24</v>
      </c>
    </row>
    <row r="290" spans="1:18" x14ac:dyDescent="0.2">
      <c r="A290" s="5"/>
      <c r="B290" s="6">
        <v>4</v>
      </c>
      <c r="C290" s="4">
        <f t="shared" si="44"/>
        <v>0.9999927820751553</v>
      </c>
      <c r="D290" s="4">
        <f t="shared" si="44"/>
        <v>0.99414439517255604</v>
      </c>
      <c r="E290" s="4">
        <f t="shared" si="44"/>
        <v>0.92152519974221847</v>
      </c>
      <c r="F290" s="4">
        <f t="shared" si="44"/>
        <v>0.73448758790236501</v>
      </c>
      <c r="G290" s="4">
        <f t="shared" si="44"/>
        <v>0.49065430344316729</v>
      </c>
      <c r="H290" s="4">
        <f t="shared" si="44"/>
        <v>0.27556994385801903</v>
      </c>
      <c r="I290" s="4">
        <f t="shared" si="44"/>
        <v>0.13104627200539887</v>
      </c>
      <c r="J290" s="4">
        <f t="shared" si="44"/>
        <v>1.8083353942743206E-2</v>
      </c>
      <c r="K290" s="4">
        <f t="shared" si="44"/>
        <v>1.2186925964975306E-3</v>
      </c>
      <c r="L290" s="4">
        <f t="shared" si="44"/>
        <v>3.3181400522015598E-5</v>
      </c>
      <c r="M290" s="4">
        <f t="shared" si="44"/>
        <v>2.3885839015009105E-7</v>
      </c>
      <c r="N290" s="4">
        <f t="shared" si="44"/>
        <v>9.4014371087008925E-9</v>
      </c>
      <c r="O290" s="4">
        <f t="shared" si="44"/>
        <v>1.6558464262561375E-10</v>
      </c>
      <c r="P290" s="4">
        <f t="shared" si="44"/>
        <v>8.2188460130358965E-13</v>
      </c>
      <c r="Q290" s="4">
        <f t="shared" si="44"/>
        <v>4.0197360714577655E-16</v>
      </c>
      <c r="R290" s="4">
        <f t="shared" si="44"/>
        <v>6.2529202738981273E-22</v>
      </c>
    </row>
    <row r="291" spans="1:18" ht="17" x14ac:dyDescent="0.25">
      <c r="A291" s="5"/>
      <c r="B291" s="2">
        <v>5</v>
      </c>
      <c r="C291" s="4">
        <f t="shared" si="44"/>
        <v>0.99999973710232193</v>
      </c>
      <c r="D291" s="4">
        <f t="shared" si="44"/>
        <v>0.99906725416617181</v>
      </c>
      <c r="E291" s="4">
        <f t="shared" si="44"/>
        <v>0.97522257765363363</v>
      </c>
      <c r="F291" s="4">
        <f t="shared" si="44"/>
        <v>0.87500188203323082</v>
      </c>
      <c r="G291" s="4">
        <f t="shared" si="44"/>
        <v>0.68557463612091563</v>
      </c>
      <c r="H291" s="4">
        <f t="shared" si="44"/>
        <v>0.45924778018487805</v>
      </c>
      <c r="I291" s="4">
        <f t="shared" si="44"/>
        <v>0.26168851115558167</v>
      </c>
      <c r="J291" s="4">
        <f t="shared" si="44"/>
        <v>5.1820626324819569E-2</v>
      </c>
      <c r="K291" s="4">
        <f t="shared" si="44"/>
        <v>5.0180403757610183E-3</v>
      </c>
      <c r="L291" s="4">
        <f t="shared" si="44"/>
        <v>1.9973997288825462E-4</v>
      </c>
      <c r="M291" s="4">
        <f t="shared" si="44"/>
        <v>2.200858545171488E-6</v>
      </c>
      <c r="N291" s="4">
        <f t="shared" si="44"/>
        <v>1.1076934859341884E-7</v>
      </c>
      <c r="O291" s="4">
        <f t="shared" si="44"/>
        <v>2.5914957312478001E-9</v>
      </c>
      <c r="P291" s="4">
        <f t="shared" si="44"/>
        <v>1.8194219271074405E-11</v>
      </c>
      <c r="Q291" s="4">
        <f t="shared" si="44"/>
        <v>1.4170349667889374E-14</v>
      </c>
      <c r="R291" s="4">
        <f t="shared" si="44"/>
        <v>4.7360259196105569E-20</v>
      </c>
    </row>
    <row r="292" spans="1:18" x14ac:dyDescent="0.2">
      <c r="A292" s="5"/>
      <c r="B292" s="6">
        <v>6</v>
      </c>
      <c r="C292" s="4">
        <f t="shared" si="44"/>
        <v>0.99999999223450331</v>
      </c>
      <c r="D292" s="4">
        <f t="shared" si="44"/>
        <v>0.9998786596530933</v>
      </c>
      <c r="E292" s="4">
        <f t="shared" si="44"/>
        <v>0.99353633056212409</v>
      </c>
      <c r="F292" s="4">
        <f t="shared" si="44"/>
        <v>0.9506083561749733</v>
      </c>
      <c r="G292" s="4">
        <f t="shared" si="44"/>
        <v>0.83367031298395777</v>
      </c>
      <c r="H292" s="4">
        <f t="shared" si="44"/>
        <v>0.64496888263410213</v>
      </c>
      <c r="I292" s="4">
        <f t="shared" si="44"/>
        <v>0.43132575153766262</v>
      </c>
      <c r="J292" s="4">
        <f t="shared" si="44"/>
        <v>0.11988198476433611</v>
      </c>
      <c r="K292" s="4">
        <f t="shared" si="44"/>
        <v>1.6511311582054895E-2</v>
      </c>
      <c r="L292" s="4">
        <f t="shared" si="44"/>
        <v>9.5578328750123048E-4</v>
      </c>
      <c r="M292" s="4">
        <f t="shared" si="44"/>
        <v>1.6071841381208933E-5</v>
      </c>
      <c r="N292" s="4">
        <f t="shared" si="44"/>
        <v>1.0332860338478575E-6</v>
      </c>
      <c r="O292" s="4">
        <f t="shared" si="44"/>
        <v>3.2084848085159684E-8</v>
      </c>
      <c r="P292" s="4">
        <f t="shared" si="44"/>
        <v>3.1840958417274308E-10</v>
      </c>
      <c r="Q292" s="4">
        <f t="shared" si="44"/>
        <v>3.9469046844471394E-13</v>
      </c>
      <c r="R292" s="4">
        <f t="shared" si="44"/>
        <v>2.8329671587364293E-18</v>
      </c>
    </row>
    <row r="293" spans="1:18" ht="17" x14ac:dyDescent="0.25">
      <c r="A293" s="5"/>
      <c r="B293" s="2">
        <v>7</v>
      </c>
      <c r="C293" s="4">
        <f t="shared" si="44"/>
        <v>0.99999999981087506</v>
      </c>
      <c r="D293" s="4">
        <f t="shared" si="44"/>
        <v>0.99998692466067385</v>
      </c>
      <c r="E293" s="4">
        <f t="shared" si="44"/>
        <v>0.99859261210284012</v>
      </c>
      <c r="F293" s="4">
        <f t="shared" si="44"/>
        <v>0.98354103749044364</v>
      </c>
      <c r="G293" s="4">
        <f t="shared" si="44"/>
        <v>0.9247574904432484</v>
      </c>
      <c r="H293" s="4">
        <f t="shared" si="44"/>
        <v>0.79698700978135428</v>
      </c>
      <c r="I293" s="4">
        <f t="shared" si="44"/>
        <v>0.60964096956685232</v>
      </c>
      <c r="J293" s="4">
        <f t="shared" si="44"/>
        <v>0.23103490704326826</v>
      </c>
      <c r="K293" s="4">
        <f t="shared" si="44"/>
        <v>4.4656741520126567E-2</v>
      </c>
      <c r="L293" s="4">
        <f t="shared" si="44"/>
        <v>3.7339352134651929E-3</v>
      </c>
      <c r="M293" s="4">
        <f t="shared" si="44"/>
        <v>9.5458049424561008E-5</v>
      </c>
      <c r="N293" s="4">
        <f t="shared" si="44"/>
        <v>7.8296650080473143E-6</v>
      </c>
      <c r="O293" s="4">
        <f t="shared" si="44"/>
        <v>3.223554314034089E-7</v>
      </c>
      <c r="P293" s="4">
        <f t="shared" si="44"/>
        <v>4.5182933419298691E-9</v>
      </c>
      <c r="Q293" s="4">
        <f t="shared" si="44"/>
        <v>8.9080731258404945E-12</v>
      </c>
      <c r="R293" s="4">
        <f t="shared" si="44"/>
        <v>1.3724165570972769E-16</v>
      </c>
    </row>
    <row r="294" spans="1:18" x14ac:dyDescent="0.2">
      <c r="A294" s="5"/>
      <c r="B294" s="6">
        <v>8</v>
      </c>
      <c r="C294" s="4">
        <f t="shared" si="44"/>
        <v>0.99999999999615841</v>
      </c>
      <c r="D294" s="4">
        <f t="shared" si="44"/>
        <v>0.99999882111099625</v>
      </c>
      <c r="E294" s="4">
        <f t="shared" si="44"/>
        <v>0.99974225844032283</v>
      </c>
      <c r="F294" s="4">
        <f t="shared" si="44"/>
        <v>0.99535442123998774</v>
      </c>
      <c r="G294" s="4">
        <f t="shared" si="44"/>
        <v>0.9708946892124819</v>
      </c>
      <c r="H294" s="4">
        <f t="shared" si="44"/>
        <v>0.89945981299902245</v>
      </c>
      <c r="I294" s="4">
        <f t="shared" si="44"/>
        <v>0.76400095656323441</v>
      </c>
      <c r="J294" s="4">
        <f t="shared" si="44"/>
        <v>0.38052770537720293</v>
      </c>
      <c r="K294" s="4">
        <f t="shared" si="44"/>
        <v>0.1014178977834098</v>
      </c>
      <c r="L294" s="4">
        <f t="shared" si="44"/>
        <v>1.2141000510933961E-2</v>
      </c>
      <c r="M294" s="4">
        <f t="shared" si="44"/>
        <v>4.6962204608860792E-4</v>
      </c>
      <c r="N294" s="4">
        <f t="shared" si="44"/>
        <v>4.9064101107723929E-5</v>
      </c>
      <c r="O294" s="4">
        <f t="shared" si="44"/>
        <v>2.67502549474114E-6</v>
      </c>
      <c r="P294" s="4">
        <f t="shared" si="44"/>
        <v>5.2904406812855994E-8</v>
      </c>
      <c r="Q294" s="4">
        <f t="shared" si="44"/>
        <v>1.6576575751276015E-10</v>
      </c>
      <c r="R294" s="4">
        <f t="shared" si="44"/>
        <v>5.4781358208027215E-15</v>
      </c>
    </row>
    <row r="295" spans="1:18" ht="17" x14ac:dyDescent="0.25">
      <c r="A295" s="5"/>
      <c r="B295" s="2">
        <v>9</v>
      </c>
      <c r="C295" s="4">
        <f t="shared" si="44"/>
        <v>0.9999999999999345</v>
      </c>
      <c r="D295" s="4">
        <f t="shared" si="44"/>
        <v>0.99999991045597048</v>
      </c>
      <c r="E295" s="4">
        <f t="shared" si="44"/>
        <v>0.99996008760500388</v>
      </c>
      <c r="F295" s="4">
        <f t="shared" si="44"/>
        <v>0.99888576735878565</v>
      </c>
      <c r="G295" s="4">
        <f t="shared" si="44"/>
        <v>0.99036908331900619</v>
      </c>
      <c r="H295" s="4">
        <f t="shared" si="44"/>
        <v>0.95702244054187435</v>
      </c>
      <c r="I295" s="4">
        <f t="shared" si="44"/>
        <v>0.87535341546938183</v>
      </c>
      <c r="J295" s="4">
        <f t="shared" si="44"/>
        <v>0.54807538275351919</v>
      </c>
      <c r="K295" s="4">
        <f t="shared" si="44"/>
        <v>0.19681020088654955</v>
      </c>
      <c r="L295" s="4">
        <f t="shared" si="44"/>
        <v>3.3341768983239886E-2</v>
      </c>
      <c r="M295" s="4">
        <f t="shared" si="44"/>
        <v>1.9392171207053626E-3</v>
      </c>
      <c r="N295" s="4">
        <f t="shared" si="44"/>
        <v>2.5754260695534176E-4</v>
      </c>
      <c r="O295" s="4">
        <f t="shared" si="44"/>
        <v>1.8565533481149145E-5</v>
      </c>
      <c r="P295" s="4">
        <f t="shared" si="44"/>
        <v>5.1744424328196953E-7</v>
      </c>
      <c r="Q295" s="4">
        <f t="shared" si="44"/>
        <v>2.5741634279197767E-9</v>
      </c>
      <c r="R295" s="4">
        <f t="shared" si="44"/>
        <v>1.8233395512734665E-13</v>
      </c>
    </row>
    <row r="296" spans="1:18" x14ac:dyDescent="0.2">
      <c r="A296" s="5"/>
      <c r="B296" s="6">
        <v>10</v>
      </c>
      <c r="C296" s="4">
        <f t="shared" si="44"/>
        <v>0.99999999999999911</v>
      </c>
      <c r="D296" s="4">
        <f t="shared" si="44"/>
        <v>0.99999999424608021</v>
      </c>
      <c r="E296" s="4">
        <f t="shared" si="44"/>
        <v>0.99999475706507046</v>
      </c>
      <c r="F296" s="4">
        <f t="shared" si="44"/>
        <v>0.99977248540393782</v>
      </c>
      <c r="G296" s="4">
        <f t="shared" si="44"/>
        <v>0.99727396073211161</v>
      </c>
      <c r="H296" s="4">
        <f t="shared" si="44"/>
        <v>0.9841838241275559</v>
      </c>
      <c r="I296" s="4">
        <f t="shared" si="44"/>
        <v>0.94282861477720603</v>
      </c>
      <c r="J296" s="4">
        <f t="shared" si="44"/>
        <v>0.70581320414644266</v>
      </c>
      <c r="K296" s="4">
        <f t="shared" si="44"/>
        <v>0.33147519638549411</v>
      </c>
      <c r="L296" s="4">
        <f t="shared" si="44"/>
        <v>7.8251253690036077E-2</v>
      </c>
      <c r="M296" s="4">
        <f t="shared" si="44"/>
        <v>6.7877759082379304E-3</v>
      </c>
      <c r="N296" s="4">
        <f t="shared" si="44"/>
        <v>1.142947255830085E-3</v>
      </c>
      <c r="O296" s="4">
        <f t="shared" si="44"/>
        <v>1.0872136464542482E-4</v>
      </c>
      <c r="P296" s="4">
        <f t="shared" si="44"/>
        <v>4.2637608022465709E-6</v>
      </c>
      <c r="Q296" s="4">
        <f t="shared" si="44"/>
        <v>3.36361969116726E-8</v>
      </c>
      <c r="R296" s="4">
        <f t="shared" si="44"/>
        <v>5.1016420482726983E-12</v>
      </c>
    </row>
    <row r="297" spans="1:18" x14ac:dyDescent="0.2">
      <c r="A297" s="5"/>
      <c r="B297" s="6">
        <v>11</v>
      </c>
      <c r="C297" s="4">
        <f t="shared" si="44"/>
        <v>1</v>
      </c>
      <c r="D297" s="4">
        <f t="shared" si="44"/>
        <v>0.99999999968662912</v>
      </c>
      <c r="E297" s="4">
        <f t="shared" si="44"/>
        <v>0.99999941507877144</v>
      </c>
      <c r="F297" s="4">
        <f t="shared" si="44"/>
        <v>0.99996044021142272</v>
      </c>
      <c r="G297" s="4">
        <f t="shared" si="44"/>
        <v>0.99934062829041359</v>
      </c>
      <c r="H297" s="4">
        <f t="shared" si="44"/>
        <v>0.99500279121028012</v>
      </c>
      <c r="I297" s="4">
        <f t="shared" si="44"/>
        <v>0.97734387657978283</v>
      </c>
      <c r="J297" s="4">
        <f t="shared" si="44"/>
        <v>0.83117231298643179</v>
      </c>
      <c r="K297" s="4">
        <f t="shared" si="44"/>
        <v>0.4919543920615847</v>
      </c>
      <c r="L297" s="4">
        <f t="shared" si="44"/>
        <v>0.15855710164016834</v>
      </c>
      <c r="M297" s="4">
        <f t="shared" si="44"/>
        <v>2.0291397989870969E-2</v>
      </c>
      <c r="N297" s="4">
        <f t="shared" si="44"/>
        <v>4.3172251270767997E-3</v>
      </c>
      <c r="O297" s="4">
        <f t="shared" si="44"/>
        <v>5.4051127874439381E-4</v>
      </c>
      <c r="P297" s="4">
        <f t="shared" si="44"/>
        <v>2.9767779176007039E-5</v>
      </c>
      <c r="Q297" s="4">
        <f t="shared" si="44"/>
        <v>3.7182108730950073E-7</v>
      </c>
      <c r="R297" s="4">
        <f t="shared" si="44"/>
        <v>1.2060944490375802E-10</v>
      </c>
    </row>
    <row r="298" spans="1:18" x14ac:dyDescent="0.2">
      <c r="A298" s="5"/>
      <c r="B298" s="6">
        <v>12</v>
      </c>
      <c r="C298" s="4">
        <f t="shared" si="44"/>
        <v>1</v>
      </c>
      <c r="D298" s="4">
        <f t="shared" si="44"/>
        <v>0.99999999998554023</v>
      </c>
      <c r="E298" s="4">
        <f t="shared" si="44"/>
        <v>0.9999999446248764</v>
      </c>
      <c r="F298" s="4">
        <f t="shared" si="44"/>
        <v>0.99999415113594659</v>
      </c>
      <c r="G298" s="4">
        <f t="shared" si="44"/>
        <v>0.99986402935841756</v>
      </c>
      <c r="H298" s="4">
        <f t="shared" si="44"/>
        <v>0.99864923096615388</v>
      </c>
      <c r="I298" s="4">
        <f t="shared" si="44"/>
        <v>0.99228308205508431</v>
      </c>
      <c r="J298" s="4">
        <f t="shared" si="44"/>
        <v>0.91547186891763155</v>
      </c>
      <c r="K298" s="4">
        <f t="shared" si="44"/>
        <v>0.65377435222597158</v>
      </c>
      <c r="L298" s="4">
        <f t="shared" si="44"/>
        <v>0.28006530664070983</v>
      </c>
      <c r="M298" s="4">
        <f t="shared" si="44"/>
        <v>5.2114112111356317E-2</v>
      </c>
      <c r="N298" s="4">
        <f t="shared" si="44"/>
        <v>1.3946585006905888E-2</v>
      </c>
      <c r="O298" s="4">
        <f t="shared" si="44"/>
        <v>2.2903599767057008E-3</v>
      </c>
      <c r="P298" s="4">
        <f t="shared" si="44"/>
        <v>1.7668140800181727E-4</v>
      </c>
      <c r="Q298" s="4">
        <f t="shared" si="44"/>
        <v>3.487321760614983E-6</v>
      </c>
      <c r="R298" s="4">
        <f t="shared" si="44"/>
        <v>2.4155315847754545E-9</v>
      </c>
    </row>
    <row r="299" spans="1:18" x14ac:dyDescent="0.2">
      <c r="A299" s="5"/>
      <c r="B299" s="6">
        <v>13</v>
      </c>
      <c r="C299" s="4">
        <f t="shared" si="44"/>
        <v>1</v>
      </c>
      <c r="D299" s="4">
        <f t="shared" si="44"/>
        <v>0.99999999999943623</v>
      </c>
      <c r="E299" s="4">
        <f t="shared" si="44"/>
        <v>0.99999999556454644</v>
      </c>
      <c r="F299" s="4">
        <f t="shared" si="44"/>
        <v>0.99999926721469656</v>
      </c>
      <c r="G299" s="4">
        <f t="shared" si="44"/>
        <v>0.99997619192012066</v>
      </c>
      <c r="H299" s="4">
        <f t="shared" si="44"/>
        <v>0.9996891550088598</v>
      </c>
      <c r="I299" s="4">
        <f t="shared" si="44"/>
        <v>0.99775441523518982</v>
      </c>
      <c r="J299" s="4">
        <f t="shared" si="44"/>
        <v>0.96343902942495241</v>
      </c>
      <c r="K299" s="4">
        <f t="shared" si="44"/>
        <v>0.79184290534428059</v>
      </c>
      <c r="L299" s="4">
        <f t="shared" si="44"/>
        <v>0.43563083599604724</v>
      </c>
      <c r="M299" s="4">
        <f t="shared" si="44"/>
        <v>0.11557022899212364</v>
      </c>
      <c r="N299" s="4">
        <f t="shared" si="44"/>
        <v>3.8663782478373217E-2</v>
      </c>
      <c r="O299" s="4">
        <f t="shared" si="44"/>
        <v>8.2907272891663761E-3</v>
      </c>
      <c r="P299" s="4">
        <f t="shared" si="44"/>
        <v>8.9276692894289832E-4</v>
      </c>
      <c r="Q299" s="4">
        <f t="shared" si="44"/>
        <v>2.7773033268541086E-5</v>
      </c>
      <c r="R299" s="4">
        <f t="shared" si="44"/>
        <v>4.0996570785076585E-8</v>
      </c>
    </row>
    <row r="300" spans="1:18" x14ac:dyDescent="0.2">
      <c r="A300" s="5"/>
      <c r="B300" s="6">
        <v>14</v>
      </c>
      <c r="C300" s="4">
        <f t="shared" si="44"/>
        <v>1</v>
      </c>
      <c r="D300" s="4">
        <f t="shared" si="44"/>
        <v>0.99999999999998157</v>
      </c>
      <c r="E300" s="4">
        <f t="shared" si="44"/>
        <v>0.99999999970102815</v>
      </c>
      <c r="F300" s="4">
        <f t="shared" si="44"/>
        <v>0.99999992264483839</v>
      </c>
      <c r="G300" s="4">
        <f t="shared" si="44"/>
        <v>0.99999648200511759</v>
      </c>
      <c r="H300" s="4">
        <f t="shared" si="44"/>
        <v>0.99993951033017492</v>
      </c>
      <c r="I300" s="4">
        <f t="shared" si="44"/>
        <v>0.99944595205382458</v>
      </c>
      <c r="J300" s="4">
        <f t="shared" si="44"/>
        <v>0.98647918278610858</v>
      </c>
      <c r="K300" s="4">
        <f t="shared" si="44"/>
        <v>0.89128724974504592</v>
      </c>
      <c r="L300" s="4">
        <f t="shared" si="44"/>
        <v>0.60376027679222655</v>
      </c>
      <c r="M300" s="4">
        <f t="shared" si="44"/>
        <v>0.22238526692092794</v>
      </c>
      <c r="N300" s="4">
        <f t="shared" si="44"/>
        <v>9.2221698264402005E-2</v>
      </c>
      <c r="O300" s="4">
        <f t="shared" si="44"/>
        <v>2.5659846897299759E-2</v>
      </c>
      <c r="P300" s="4">
        <f t="shared" si="44"/>
        <v>3.8391575970814548E-3</v>
      </c>
      <c r="Q300" s="4">
        <f t="shared" si="44"/>
        <v>1.875802712256925E-4</v>
      </c>
      <c r="R300" s="4">
        <f t="shared" si="44"/>
        <v>5.8851976124868608E-7</v>
      </c>
    </row>
    <row r="301" spans="1:18" x14ac:dyDescent="0.2">
      <c r="A301" s="5"/>
      <c r="B301" s="6">
        <v>15</v>
      </c>
      <c r="C301" s="4">
        <f t="shared" si="44"/>
        <v>1</v>
      </c>
      <c r="D301" s="4">
        <f t="shared" si="44"/>
        <v>0.99999999999999956</v>
      </c>
      <c r="E301" s="4">
        <f t="shared" si="44"/>
        <v>0.99999999998318168</v>
      </c>
      <c r="F301" s="4">
        <f t="shared" si="44"/>
        <v>0.99999999317824906</v>
      </c>
      <c r="G301" s="4">
        <f t="shared" si="44"/>
        <v>0.99999956518667177</v>
      </c>
      <c r="H301" s="4">
        <f t="shared" si="44"/>
        <v>0.99999013839419015</v>
      </c>
      <c r="I301" s="4">
        <f t="shared" si="44"/>
        <v>0.99988523974482635</v>
      </c>
      <c r="J301" s="4">
        <f t="shared" si="44"/>
        <v>0.99577539451689567</v>
      </c>
      <c r="K301" s="4">
        <f t="shared" si="44"/>
        <v>0.95145235631244973</v>
      </c>
      <c r="L301" s="4">
        <f t="shared" si="44"/>
        <v>0.75639503812299136</v>
      </c>
      <c r="M301" s="4">
        <f t="shared" si="44"/>
        <v>0.37341782968083947</v>
      </c>
      <c r="N301" s="4">
        <f t="shared" si="44"/>
        <v>0.18970436357020176</v>
      </c>
      <c r="O301" s="4">
        <f t="shared" si="44"/>
        <v>6.7893345650204814E-2</v>
      </c>
      <c r="P301" s="4">
        <f t="shared" si="44"/>
        <v>1.4022610384429353E-2</v>
      </c>
      <c r="Q301" s="4">
        <f t="shared" si="44"/>
        <v>1.0709069453457114E-3</v>
      </c>
      <c r="R301" s="4">
        <f t="shared" si="44"/>
        <v>7.1154715038604732E-6</v>
      </c>
    </row>
    <row r="302" spans="1:18" x14ac:dyDescent="0.2">
      <c r="A302" s="5"/>
      <c r="B302" s="6">
        <v>16</v>
      </c>
      <c r="C302" s="4">
        <f t="shared" si="44"/>
        <v>1</v>
      </c>
      <c r="D302" s="4">
        <f t="shared" si="44"/>
        <v>1</v>
      </c>
      <c r="E302" s="4">
        <f t="shared" si="44"/>
        <v>0.99999999999921996</v>
      </c>
      <c r="F302" s="4">
        <f t="shared" si="44"/>
        <v>0.99999999950356355</v>
      </c>
      <c r="G302" s="4">
        <f t="shared" si="44"/>
        <v>0.99999995560759647</v>
      </c>
      <c r="H302" s="4">
        <f t="shared" si="44"/>
        <v>0.9999986702708461</v>
      </c>
      <c r="I302" s="4">
        <f t="shared" si="44"/>
        <v>0.99998030796589588</v>
      </c>
      <c r="J302" s="4">
        <f t="shared" si="44"/>
        <v>0.99890108090697693</v>
      </c>
      <c r="K302" s="4">
        <f t="shared" si="44"/>
        <v>0.98178624198219799</v>
      </c>
      <c r="L302" s="4">
        <f t="shared" ref="D302:R309" si="45">_xlfn.BINOM.DIST($B302,$A$286,L$6,TRUE)</f>
        <v>0.8718684210919635</v>
      </c>
      <c r="M302" s="4">
        <f t="shared" si="45"/>
        <v>0.55137993639149774</v>
      </c>
      <c r="N302" s="4">
        <f t="shared" si="45"/>
        <v>0.33756408227620749</v>
      </c>
      <c r="O302" s="4">
        <f t="shared" si="45"/>
        <v>0.15346995407717057</v>
      </c>
      <c r="P302" s="4">
        <f t="shared" si="45"/>
        <v>4.3353047279519281E-2</v>
      </c>
      <c r="Q302" s="4">
        <f t="shared" si="45"/>
        <v>5.1396943544050984E-3</v>
      </c>
      <c r="R302" s="4">
        <f t="shared" si="45"/>
        <v>7.1954580593028348E-5</v>
      </c>
    </row>
    <row r="303" spans="1:18" x14ac:dyDescent="0.2">
      <c r="A303" s="5"/>
      <c r="B303" s="6">
        <v>17</v>
      </c>
      <c r="C303" s="4">
        <f t="shared" si="44"/>
        <v>1</v>
      </c>
      <c r="D303" s="4">
        <f t="shared" si="45"/>
        <v>1</v>
      </c>
      <c r="E303" s="4">
        <f t="shared" si="45"/>
        <v>0.99999999999997069</v>
      </c>
      <c r="F303" s="4">
        <f t="shared" si="45"/>
        <v>0.99999999997070499</v>
      </c>
      <c r="G303" s="4">
        <f t="shared" si="45"/>
        <v>0.99999999632182279</v>
      </c>
      <c r="H303" s="4">
        <f t="shared" si="45"/>
        <v>0.99999985433962602</v>
      </c>
      <c r="I303" s="4">
        <f t="shared" si="45"/>
        <v>0.99999725137568707</v>
      </c>
      <c r="J303" s="4">
        <f t="shared" si="45"/>
        <v>0.99976657460730156</v>
      </c>
      <c r="K303" s="4">
        <f t="shared" si="45"/>
        <v>0.99438101993134531</v>
      </c>
      <c r="L303" s="4">
        <f t="shared" si="45"/>
        <v>0.94381156971860314</v>
      </c>
      <c r="M303" s="4">
        <f t="shared" si="45"/>
        <v>0.72406850875911588</v>
      </c>
      <c r="N303" s="4">
        <f t="shared" si="45"/>
        <v>0.52225752245399049</v>
      </c>
      <c r="O303" s="4">
        <f t="shared" si="45"/>
        <v>0.29627126494837969</v>
      </c>
      <c r="P303" s="4">
        <f t="shared" si="45"/>
        <v>0.11292290645895545</v>
      </c>
      <c r="Q303" s="4">
        <f t="shared" si="45"/>
        <v>2.0574023832099986E-2</v>
      </c>
      <c r="R303" s="4">
        <f t="shared" si="45"/>
        <v>6.0240254886282448E-4</v>
      </c>
    </row>
    <row r="304" spans="1:18" x14ac:dyDescent="0.2">
      <c r="A304" s="5"/>
      <c r="B304" s="6">
        <v>18</v>
      </c>
      <c r="C304" s="4">
        <f t="shared" si="44"/>
        <v>1</v>
      </c>
      <c r="D304" s="4">
        <f t="shared" si="45"/>
        <v>1</v>
      </c>
      <c r="E304" s="4">
        <f t="shared" si="45"/>
        <v>0.99999999999999911</v>
      </c>
      <c r="F304" s="4">
        <f t="shared" si="45"/>
        <v>0.99999999999863332</v>
      </c>
      <c r="G304" s="4">
        <f t="shared" si="45"/>
        <v>0.99999999975889708</v>
      </c>
      <c r="H304" s="4">
        <f t="shared" si="45"/>
        <v>0.99999998736635698</v>
      </c>
      <c r="I304" s="4">
        <f t="shared" si="45"/>
        <v>0.99999969590859905</v>
      </c>
      <c r="J304" s="4">
        <f t="shared" si="45"/>
        <v>0.99996057921607107</v>
      </c>
      <c r="K304" s="4">
        <f t="shared" si="45"/>
        <v>0.99861435467903426</v>
      </c>
      <c r="L304" s="4">
        <f t="shared" si="45"/>
        <v>0.98009652726880359</v>
      </c>
      <c r="M304" s="4">
        <f t="shared" si="45"/>
        <v>0.85972147251656461</v>
      </c>
      <c r="N304" s="4">
        <f t="shared" si="45"/>
        <v>0.70901701810972195</v>
      </c>
      <c r="O304" s="4">
        <f t="shared" si="45"/>
        <v>0.48917424834837137</v>
      </c>
      <c r="P304" s="4">
        <f t="shared" si="45"/>
        <v>0.24650656791923597</v>
      </c>
      <c r="Q304" s="4">
        <f t="shared" si="45"/>
        <v>6.7969856944977938E-2</v>
      </c>
      <c r="R304" s="4">
        <f t="shared" si="45"/>
        <v>4.1154026993240698E-3</v>
      </c>
    </row>
    <row r="305" spans="1:18" x14ac:dyDescent="0.2">
      <c r="A305" s="5"/>
      <c r="B305" s="6">
        <v>19</v>
      </c>
      <c r="C305" s="4">
        <f t="shared" si="44"/>
        <v>1</v>
      </c>
      <c r="D305" s="4">
        <f t="shared" si="45"/>
        <v>1</v>
      </c>
      <c r="E305" s="4">
        <f t="shared" si="45"/>
        <v>1</v>
      </c>
      <c r="F305" s="4">
        <f t="shared" si="45"/>
        <v>0.99999999999995148</v>
      </c>
      <c r="G305" s="4">
        <f t="shared" si="45"/>
        <v>0.99999999998796762</v>
      </c>
      <c r="H305" s="4">
        <f t="shared" si="45"/>
        <v>0.99999999916517679</v>
      </c>
      <c r="I305" s="4">
        <f t="shared" si="45"/>
        <v>0.99999997434667298</v>
      </c>
      <c r="J305" s="4">
        <f t="shared" si="45"/>
        <v>0.99999491111626115</v>
      </c>
      <c r="K305" s="4">
        <f t="shared" si="45"/>
        <v>0.9997376976331549</v>
      </c>
      <c r="L305" s="4">
        <f t="shared" si="45"/>
        <v>0.99454431844199931</v>
      </c>
      <c r="M305" s="4">
        <f t="shared" si="45"/>
        <v>0.94384793599212635</v>
      </c>
      <c r="N305" s="4">
        <f t="shared" si="45"/>
        <v>0.85810806774029269</v>
      </c>
      <c r="O305" s="4">
        <f t="shared" si="45"/>
        <v>0.6948974870379343</v>
      </c>
      <c r="P305" s="4">
        <f t="shared" si="45"/>
        <v>0.4490057251042649</v>
      </c>
      <c r="Q305" s="4">
        <f t="shared" si="45"/>
        <v>0.18287255177229417</v>
      </c>
      <c r="R305" s="4">
        <f t="shared" si="45"/>
        <v>2.248295159249665E-2</v>
      </c>
    </row>
    <row r="306" spans="1:18" x14ac:dyDescent="0.2">
      <c r="A306" s="5"/>
      <c r="B306" s="6">
        <v>20</v>
      </c>
      <c r="C306" s="4">
        <f t="shared" si="44"/>
        <v>1</v>
      </c>
      <c r="D306" s="4">
        <f t="shared" si="45"/>
        <v>1</v>
      </c>
      <c r="E306" s="4">
        <f t="shared" si="45"/>
        <v>1</v>
      </c>
      <c r="F306" s="4">
        <f t="shared" si="45"/>
        <v>0.99999999999999878</v>
      </c>
      <c r="G306" s="4">
        <f t="shared" si="45"/>
        <v>0.99999999999957045</v>
      </c>
      <c r="H306" s="4">
        <f t="shared" si="45"/>
        <v>0.99999999996051492</v>
      </c>
      <c r="I306" s="4">
        <f t="shared" si="45"/>
        <v>0.9999999984498863</v>
      </c>
      <c r="J306" s="4">
        <f t="shared" si="45"/>
        <v>0.99999952851338059</v>
      </c>
      <c r="K306" s="4">
        <f t="shared" si="45"/>
        <v>0.99996424327518763</v>
      </c>
      <c r="L306" s="4">
        <f t="shared" si="45"/>
        <v>0.99891641640619189</v>
      </c>
      <c r="M306" s="4">
        <f t="shared" si="45"/>
        <v>0.98349851834774016</v>
      </c>
      <c r="N306" s="4">
        <f t="shared" si="45"/>
        <v>0.94856337316636541</v>
      </c>
      <c r="O306" s="4">
        <f t="shared" si="45"/>
        <v>0.86163808454008139</v>
      </c>
      <c r="P306" s="4">
        <f t="shared" si="45"/>
        <v>0.68230140094826053</v>
      </c>
      <c r="Q306" s="4">
        <f t="shared" si="45"/>
        <v>0.39457888949661096</v>
      </c>
      <c r="R306" s="4">
        <f t="shared" si="45"/>
        <v>9.546866090055936E-2</v>
      </c>
    </row>
    <row r="307" spans="1:18" x14ac:dyDescent="0.2">
      <c r="B307" s="6">
        <v>21</v>
      </c>
      <c r="C307" s="4">
        <f t="shared" si="44"/>
        <v>1</v>
      </c>
      <c r="D307" s="4">
        <f t="shared" si="45"/>
        <v>1</v>
      </c>
      <c r="E307" s="4">
        <f t="shared" si="45"/>
        <v>1</v>
      </c>
      <c r="F307" s="4">
        <f t="shared" si="45"/>
        <v>1</v>
      </c>
      <c r="G307" s="4">
        <f t="shared" si="45"/>
        <v>0.99999999999999023</v>
      </c>
      <c r="H307" s="4">
        <f t="shared" si="45"/>
        <v>0.9999999999988094</v>
      </c>
      <c r="I307" s="4">
        <f t="shared" si="45"/>
        <v>0.99999999994025335</v>
      </c>
      <c r="J307" s="4">
        <f t="shared" si="45"/>
        <v>0.99999997208993019</v>
      </c>
      <c r="K307" s="4">
        <f t="shared" si="45"/>
        <v>0.99999687732883702</v>
      </c>
      <c r="L307" s="4">
        <f t="shared" si="45"/>
        <v>0.99986145659455761</v>
      </c>
      <c r="M307" s="4">
        <f t="shared" si="45"/>
        <v>0.99684720297075935</v>
      </c>
      <c r="N307" s="4">
        <f t="shared" si="45"/>
        <v>0.98776359103897449</v>
      </c>
      <c r="O307" s="4">
        <f t="shared" si="45"/>
        <v>0.95817008769036016</v>
      </c>
      <c r="P307" s="4">
        <f t="shared" si="45"/>
        <v>0.87428411310266063</v>
      </c>
      <c r="Q307" s="4">
        <f t="shared" si="45"/>
        <v>0.67319708092744635</v>
      </c>
      <c r="R307" s="4">
        <f t="shared" si="45"/>
        <v>0.30262414062277648</v>
      </c>
    </row>
    <row r="308" spans="1:18" x14ac:dyDescent="0.2">
      <c r="B308" s="6">
        <v>22</v>
      </c>
      <c r="C308" s="4">
        <f t="shared" si="44"/>
        <v>1</v>
      </c>
      <c r="D308" s="4">
        <f t="shared" si="45"/>
        <v>1</v>
      </c>
      <c r="E308" s="4">
        <f t="shared" si="45"/>
        <v>1</v>
      </c>
      <c r="F308" s="4">
        <f t="shared" si="45"/>
        <v>1</v>
      </c>
      <c r="G308" s="4">
        <f t="shared" si="45"/>
        <v>0.99999999999999989</v>
      </c>
      <c r="H308" s="4">
        <f t="shared" si="45"/>
        <v>0.99999999999998279</v>
      </c>
      <c r="I308" s="4">
        <f t="shared" si="45"/>
        <v>0.99999999999889644</v>
      </c>
      <c r="J308" s="4">
        <f t="shared" si="45"/>
        <v>0.99999999920715765</v>
      </c>
      <c r="K308" s="4">
        <f t="shared" si="45"/>
        <v>0.99999986884730963</v>
      </c>
      <c r="L308" s="4">
        <f t="shared" si="45"/>
        <v>0.99999144841488952</v>
      </c>
      <c r="M308" s="4">
        <f t="shared" si="45"/>
        <v>0.99970698366238175</v>
      </c>
      <c r="N308" s="4">
        <f t="shared" si="45"/>
        <v>0.99857415304491193</v>
      </c>
      <c r="O308" s="4">
        <f t="shared" si="45"/>
        <v>0.99373376313625905</v>
      </c>
      <c r="P308" s="4">
        <f t="shared" si="45"/>
        <v>0.97482041612427017</v>
      </c>
      <c r="Q308" s="4">
        <f t="shared" si="45"/>
        <v>0.90653774689403177</v>
      </c>
      <c r="R308" s="4">
        <f t="shared" si="45"/>
        <v>0.67678673952611756</v>
      </c>
    </row>
    <row r="309" spans="1:18" x14ac:dyDescent="0.2">
      <c r="B309" s="6">
        <v>23</v>
      </c>
      <c r="C309" s="4">
        <f>_xlfn.BINOM.DIST($B309,$A$286,C$6,TRUE)</f>
        <v>1</v>
      </c>
      <c r="D309" s="4">
        <f t="shared" si="45"/>
        <v>1</v>
      </c>
      <c r="E309" s="4">
        <f t="shared" si="45"/>
        <v>1</v>
      </c>
      <c r="F309" s="4">
        <f t="shared" si="45"/>
        <v>1</v>
      </c>
      <c r="G309" s="4">
        <f t="shared" si="45"/>
        <v>1</v>
      </c>
      <c r="H309" s="4">
        <f t="shared" si="45"/>
        <v>1</v>
      </c>
      <c r="I309" s="4">
        <f t="shared" si="45"/>
        <v>1</v>
      </c>
      <c r="J309" s="4">
        <f t="shared" si="45"/>
        <v>1</v>
      </c>
      <c r="K309" s="4">
        <f t="shared" si="45"/>
        <v>1</v>
      </c>
      <c r="L309" s="4">
        <f t="shared" si="45"/>
        <v>1</v>
      </c>
      <c r="M309" s="4">
        <f t="shared" si="45"/>
        <v>1</v>
      </c>
      <c r="N309" s="4">
        <f t="shared" si="45"/>
        <v>1</v>
      </c>
      <c r="O309" s="4">
        <f t="shared" si="45"/>
        <v>1</v>
      </c>
      <c r="P309" s="4">
        <f t="shared" si="45"/>
        <v>1</v>
      </c>
      <c r="Q309" s="4">
        <f t="shared" si="45"/>
        <v>1</v>
      </c>
      <c r="R309" s="4">
        <f t="shared" si="45"/>
        <v>1</v>
      </c>
    </row>
    <row r="311" spans="1:18" x14ac:dyDescent="0.2">
      <c r="A311" s="5">
        <v>24</v>
      </c>
      <c r="B311" s="6">
        <v>0</v>
      </c>
      <c r="C311" s="4">
        <f>_xlfn.BINOM.DIST($B311,$A$311,C$6,TRUE)</f>
        <v>0.74700354505201716</v>
      </c>
      <c r="D311" s="4">
        <f t="shared" ref="D311:R311" si="46">_xlfn.BINOM.DIST($B311,$A$311,D$6,TRUE)</f>
        <v>0.27702596426810622</v>
      </c>
      <c r="E311" s="4">
        <f t="shared" si="46"/>
        <v>7.5457685545365985E-2</v>
      </c>
      <c r="F311" s="4">
        <f t="shared" si="46"/>
        <v>1.9077308357653672E-2</v>
      </c>
      <c r="G311" s="4">
        <f t="shared" si="46"/>
        <v>4.4363358936397963E-3</v>
      </c>
      <c r="H311" s="4">
        <f t="shared" si="46"/>
        <v>9.3869287739997882E-4</v>
      </c>
      <c r="I311" s="4">
        <f t="shared" si="46"/>
        <v>1.7837560271486108E-4</v>
      </c>
      <c r="J311" s="4">
        <f t="shared" si="46"/>
        <v>4.3594723966027789E-6</v>
      </c>
      <c r="K311" s="4">
        <f t="shared" si="46"/>
        <v>5.3929910973794808E-8</v>
      </c>
      <c r="L311" s="4">
        <f t="shared" si="46"/>
        <v>2.4836959561937237E-10</v>
      </c>
      <c r="M311" s="4">
        <f t="shared" si="46"/>
        <v>2.3899665534668604E-13</v>
      </c>
      <c r="N311" s="4">
        <f t="shared" si="46"/>
        <v>2.9072174554261758E-15</v>
      </c>
      <c r="O311" s="4">
        <f t="shared" si="46"/>
        <v>1.3054263505074283E-17</v>
      </c>
      <c r="P311" s="4">
        <f t="shared" si="46"/>
        <v>1.2040528655688718E-20</v>
      </c>
      <c r="Q311" s="4">
        <f t="shared" si="46"/>
        <v>6.0382864998228982E-25</v>
      </c>
      <c r="R311" s="4">
        <f t="shared" si="46"/>
        <v>2.149826565358655E-32</v>
      </c>
    </row>
    <row r="312" spans="1:18" ht="17" x14ac:dyDescent="0.25">
      <c r="A312" s="5"/>
      <c r="B312" s="2">
        <v>1</v>
      </c>
      <c r="C312" s="4">
        <f t="shared" ref="C312:R335" si="47">_xlfn.BINOM.DIST($B312,$A$311,C$6,TRUE)</f>
        <v>0.96622298365178305</v>
      </c>
      <c r="D312" s="4">
        <f t="shared" si="47"/>
        <v>0.64231026384823031</v>
      </c>
      <c r="E312" s="4">
        <f t="shared" si="47"/>
        <v>0.2813393821010759</v>
      </c>
      <c r="F312" s="4">
        <f t="shared" si="47"/>
        <v>0.10119667023232022</v>
      </c>
      <c r="G312" s="4">
        <f t="shared" si="47"/>
        <v>3.1401287489390653E-2</v>
      </c>
      <c r="H312" s="4">
        <f t="shared" si="47"/>
        <v>8.5317734379407872E-3</v>
      </c>
      <c r="I312" s="4">
        <f t="shared" si="47"/>
        <v>2.0313227164736381E-3</v>
      </c>
      <c r="J312" s="4">
        <f t="shared" si="47"/>
        <v>7.4717647184910734E-5</v>
      </c>
      <c r="K312" s="4">
        <f t="shared" si="47"/>
        <v>1.3590614840002841E-6</v>
      </c>
      <c r="L312" s="4">
        <f t="shared" si="47"/>
        <v>9.2675714128999558E-9</v>
      </c>
      <c r="M312" s="4">
        <f t="shared" si="47"/>
        <v>1.3756298356673336E-11</v>
      </c>
      <c r="N312" s="4">
        <f t="shared" si="47"/>
        <v>2.1456840853741342E-13</v>
      </c>
      <c r="O312" s="4">
        <f t="shared" si="47"/>
        <v>1.2827264953745118E-15</v>
      </c>
      <c r="P312" s="4">
        <f t="shared" si="47"/>
        <v>1.6766419873261935E-18</v>
      </c>
      <c r="Q312" s="4">
        <f t="shared" si="47"/>
        <v>1.3410915918332143E-22</v>
      </c>
      <c r="R312" s="4">
        <f t="shared" si="47"/>
        <v>1.0272617846688788E-29</v>
      </c>
    </row>
    <row r="313" spans="1:18" x14ac:dyDescent="0.2">
      <c r="A313" s="5"/>
      <c r="B313" s="6">
        <v>2</v>
      </c>
      <c r="C313" s="4">
        <f t="shared" si="47"/>
        <v>0.99704933032993459</v>
      </c>
      <c r="D313" s="4">
        <f t="shared" si="47"/>
        <v>0.87310618829810782</v>
      </c>
      <c r="E313" s="4">
        <f t="shared" si="47"/>
        <v>0.55050438702431925</v>
      </c>
      <c r="F313" s="4">
        <f t="shared" si="47"/>
        <v>0.27057608617939299</v>
      </c>
      <c r="G313" s="4">
        <f t="shared" si="47"/>
        <v>0.10993596554282631</v>
      </c>
      <c r="H313" s="4">
        <f t="shared" si="47"/>
        <v>3.7962371762043597E-2</v>
      </c>
      <c r="I313" s="4">
        <f t="shared" si="47"/>
        <v>1.1254428570194536E-2</v>
      </c>
      <c r="J313" s="4">
        <f t="shared" si="47"/>
        <v>6.1882149312943982E-4</v>
      </c>
      <c r="K313" s="4">
        <f t="shared" si="47"/>
        <v>1.6493471212730002E-5</v>
      </c>
      <c r="L313" s="4">
        <f t="shared" si="47"/>
        <v>1.6620422161069154E-7</v>
      </c>
      <c r="M313" s="4">
        <f t="shared" si="47"/>
        <v>3.8008824167157288E-10</v>
      </c>
      <c r="N313" s="4">
        <f t="shared" si="47"/>
        <v>7.5985661044587355E-12</v>
      </c>
      <c r="O313" s="4">
        <f t="shared" si="47"/>
        <v>6.0454892486608875E-14</v>
      </c>
      <c r="P313" s="4">
        <f t="shared" si="47"/>
        <v>1.1194771097999462E-16</v>
      </c>
      <c r="Q313" s="4">
        <f t="shared" si="47"/>
        <v>1.4278039086944918E-20</v>
      </c>
      <c r="R313" s="4">
        <f t="shared" si="47"/>
        <v>2.3524823048915066E-27</v>
      </c>
    </row>
    <row r="314" spans="1:18" ht="17" x14ac:dyDescent="0.25">
      <c r="A314" s="5"/>
      <c r="B314" s="2">
        <v>3</v>
      </c>
      <c r="C314" s="4">
        <f t="shared" si="47"/>
        <v>0.99981352510049148</v>
      </c>
      <c r="D314" s="4">
        <f t="shared" si="47"/>
        <v>0.96609460447868978</v>
      </c>
      <c r="E314" s="4">
        <f t="shared" si="47"/>
        <v>0.77490448259943501</v>
      </c>
      <c r="F314" s="4">
        <f t="shared" si="47"/>
        <v>0.49335766726372388</v>
      </c>
      <c r="G314" s="4">
        <f t="shared" si="47"/>
        <v>0.25579283101924921</v>
      </c>
      <c r="H314" s="4">
        <f t="shared" si="47"/>
        <v>0.11070412442804912</v>
      </c>
      <c r="I314" s="4">
        <f t="shared" si="47"/>
        <v>4.0529296730071607E-2</v>
      </c>
      <c r="J314" s="4">
        <f t="shared" si="47"/>
        <v>3.3020188195846366E-3</v>
      </c>
      <c r="K314" s="4">
        <f t="shared" si="47"/>
        <v>1.2840640073635744E-4</v>
      </c>
      <c r="L314" s="4">
        <f t="shared" si="47"/>
        <v>1.9075468731687116E-6</v>
      </c>
      <c r="M314" s="4">
        <f t="shared" si="47"/>
        <v>6.7109547794172211E-9</v>
      </c>
      <c r="N314" s="4">
        <f t="shared" si="47"/>
        <v>1.718637238398402E-10</v>
      </c>
      <c r="O314" s="4">
        <f t="shared" si="47"/>
        <v>1.8189732159868283E-12</v>
      </c>
      <c r="P314" s="4">
        <f t="shared" si="47"/>
        <v>4.7701300489104475E-15</v>
      </c>
      <c r="Q314" s="4">
        <f t="shared" si="47"/>
        <v>9.6980989775788218E-19</v>
      </c>
      <c r="R314" s="4">
        <f t="shared" si="47"/>
        <v>3.4361126064737844E-25</v>
      </c>
    </row>
    <row r="315" spans="1:18" x14ac:dyDescent="0.2">
      <c r="A315" s="5"/>
      <c r="B315" s="6">
        <v>4</v>
      </c>
      <c r="C315" s="4">
        <f t="shared" si="47"/>
        <v>0.99999097391451364</v>
      </c>
      <c r="D315" s="4">
        <f t="shared" si="47"/>
        <v>0.99291637504170649</v>
      </c>
      <c r="E315" s="4">
        <f t="shared" si="47"/>
        <v>0.9088367919595296</v>
      </c>
      <c r="F315" s="4">
        <f t="shared" si="47"/>
        <v>0.70313367203935351</v>
      </c>
      <c r="G315" s="4">
        <f t="shared" si="47"/>
        <v>0.44972513716679097</v>
      </c>
      <c r="H315" s="4">
        <f t="shared" si="47"/>
        <v>0.23941827876707591</v>
      </c>
      <c r="I315" s="4">
        <f t="shared" si="47"/>
        <v>0.10705210580863685</v>
      </c>
      <c r="J315" s="4">
        <f t="shared" si="47"/>
        <v>1.277488291571925E-2</v>
      </c>
      <c r="K315" s="4">
        <f t="shared" si="47"/>
        <v>7.2085805801045788E-4</v>
      </c>
      <c r="L315" s="4">
        <f t="shared" si="47"/>
        <v>1.5740088123075184E-5</v>
      </c>
      <c r="M315" s="4">
        <f t="shared" si="47"/>
        <v>8.5037577996413293E-8</v>
      </c>
      <c r="N315" s="4">
        <f t="shared" si="47"/>
        <v>2.787981157308432E-9</v>
      </c>
      <c r="O315" s="4">
        <f t="shared" si="47"/>
        <v>3.9232978767692209E-11</v>
      </c>
      <c r="P315" s="4">
        <f t="shared" si="47"/>
        <v>1.4564361594767247E-13</v>
      </c>
      <c r="Q315" s="4">
        <f t="shared" si="47"/>
        <v>4.7184295601565691E-17</v>
      </c>
      <c r="R315" s="4">
        <f t="shared" si="47"/>
        <v>3.5939494041170401E-23</v>
      </c>
    </row>
    <row r="316" spans="1:18" ht="17" x14ac:dyDescent="0.25">
      <c r="A316" s="5"/>
      <c r="B316" s="2">
        <v>5</v>
      </c>
      <c r="C316" s="4">
        <f t="shared" si="47"/>
        <v>0.9999996530855938</v>
      </c>
      <c r="D316" s="4">
        <f t="shared" si="47"/>
        <v>0.99881087166978433</v>
      </c>
      <c r="E316" s="4">
        <f t="shared" si="47"/>
        <v>0.96974114931643629</v>
      </c>
      <c r="F316" s="4">
        <f t="shared" si="47"/>
        <v>0.85363246818180871</v>
      </c>
      <c r="G316" s="4">
        <f t="shared" si="47"/>
        <v>0.64618513529339627</v>
      </c>
      <c r="H316" s="4">
        <f t="shared" si="47"/>
        <v>0.41294627120360317</v>
      </c>
      <c r="I316" s="4">
        <f t="shared" si="47"/>
        <v>0.22222410355309455</v>
      </c>
      <c r="J316" s="4">
        <f t="shared" si="47"/>
        <v>3.825554384543426E-2</v>
      </c>
      <c r="K316" s="4">
        <f t="shared" si="47"/>
        <v>3.1104638427484083E-3</v>
      </c>
      <c r="L316" s="4">
        <f t="shared" si="47"/>
        <v>9.9458387637989316E-5</v>
      </c>
      <c r="M316" s="4">
        <f t="shared" si="47"/>
        <v>8.2337747633406689E-7</v>
      </c>
      <c r="N316" s="4">
        <f t="shared" si="47"/>
        <v>3.4532569723992221E-8</v>
      </c>
      <c r="O316" s="4">
        <f t="shared" si="47"/>
        <v>6.4572096528571571E-10</v>
      </c>
      <c r="P316" s="4">
        <f t="shared" si="47"/>
        <v>3.391600345656076E-12</v>
      </c>
      <c r="Q316" s="4">
        <f t="shared" si="47"/>
        <v>1.7501729910137755E-15</v>
      </c>
      <c r="R316" s="4">
        <f t="shared" si="47"/>
        <v>2.8648316541146507E-21</v>
      </c>
    </row>
    <row r="317" spans="1:18" x14ac:dyDescent="0.2">
      <c r="A317" s="5"/>
      <c r="B317" s="6">
        <v>6</v>
      </c>
      <c r="C317" s="4">
        <f t="shared" si="47"/>
        <v>0.99999998915250643</v>
      </c>
      <c r="D317" s="4">
        <f t="shared" si="47"/>
        <v>0.99983640165533449</v>
      </c>
      <c r="E317" s="4">
        <f t="shared" si="47"/>
        <v>0.99166686266522541</v>
      </c>
      <c r="F317" s="4">
        <f t="shared" si="47"/>
        <v>0.93911012358749701</v>
      </c>
      <c r="G317" s="4">
        <f t="shared" si="47"/>
        <v>0.80374313860347424</v>
      </c>
      <c r="H317" s="4">
        <f t="shared" si="47"/>
        <v>0.5981523071287016</v>
      </c>
      <c r="I317" s="4">
        <f t="shared" si="47"/>
        <v>0.38008173396304351</v>
      </c>
      <c r="J317" s="4">
        <f t="shared" si="47"/>
        <v>9.2515873762975334E-2</v>
      </c>
      <c r="K317" s="4">
        <f t="shared" si="47"/>
        <v>1.0740769974798857E-2</v>
      </c>
      <c r="L317" s="4">
        <f t="shared" si="47"/>
        <v>5.0058472863905013E-4</v>
      </c>
      <c r="M317" s="4">
        <f t="shared" si="47"/>
        <v>6.3333017516837573E-6</v>
      </c>
      <c r="N317" s="4">
        <f t="shared" si="47"/>
        <v>3.3947968520169897E-7</v>
      </c>
      <c r="O317" s="4">
        <f t="shared" si="47"/>
        <v>8.4288200291340517E-9</v>
      </c>
      <c r="P317" s="4">
        <f t="shared" si="47"/>
        <v>6.2602076047329354E-11</v>
      </c>
      <c r="Q317" s="4">
        <f t="shared" si="47"/>
        <v>5.1430879698516024E-14</v>
      </c>
      <c r="R317" s="4">
        <f t="shared" si="47"/>
        <v>1.8084654182207797E-19</v>
      </c>
    </row>
    <row r="318" spans="1:18" ht="17" x14ac:dyDescent="0.25">
      <c r="A318" s="5"/>
      <c r="B318" s="2">
        <v>7</v>
      </c>
      <c r="C318" s="4">
        <f t="shared" si="47"/>
        <v>0.99999999971935249</v>
      </c>
      <c r="D318" s="4">
        <f t="shared" si="47"/>
        <v>0.99998128621907911</v>
      </c>
      <c r="E318" s="4">
        <f t="shared" si="47"/>
        <v>0.99807646688316376</v>
      </c>
      <c r="F318" s="4">
        <f t="shared" si="47"/>
        <v>0.97853263531598689</v>
      </c>
      <c r="G318" s="4">
        <f t="shared" si="47"/>
        <v>0.90635059362227499</v>
      </c>
      <c r="H318" s="4">
        <f t="shared" si="47"/>
        <v>0.75866628029007488</v>
      </c>
      <c r="I318" s="4">
        <f t="shared" si="47"/>
        <v>0.55577550850459478</v>
      </c>
      <c r="J318" s="4">
        <f t="shared" si="47"/>
        <v>0.18634254005335524</v>
      </c>
      <c r="K318" s="4">
        <f t="shared" si="47"/>
        <v>3.0525484056819527E-2</v>
      </c>
      <c r="L318" s="4">
        <f t="shared" si="47"/>
        <v>2.0612655018808113E-3</v>
      </c>
      <c r="M318" s="4">
        <f t="shared" si="47"/>
        <v>3.9722580481484342E-5</v>
      </c>
      <c r="N318" s="4">
        <f t="shared" si="47"/>
        <v>2.7182443091313843E-6</v>
      </c>
      <c r="O318" s="4">
        <f t="shared" si="47"/>
        <v>8.9535201935507671E-8</v>
      </c>
      <c r="P318" s="4">
        <f t="shared" si="47"/>
        <v>9.3965638962017695E-10</v>
      </c>
      <c r="Q318" s="4">
        <f t="shared" si="47"/>
        <v>1.2283208982569092E-12</v>
      </c>
      <c r="R318" s="4">
        <f t="shared" si="47"/>
        <v>9.2738315140998656E-18</v>
      </c>
    </row>
    <row r="319" spans="1:18" x14ac:dyDescent="0.2">
      <c r="A319" s="5"/>
      <c r="B319" s="6">
        <v>8</v>
      </c>
      <c r="C319" s="4">
        <f t="shared" si="47"/>
        <v>0.9999999999939202</v>
      </c>
      <c r="D319" s="4">
        <f t="shared" si="47"/>
        <v>0.99999820154386354</v>
      </c>
      <c r="E319" s="4">
        <f t="shared" si="47"/>
        <v>0.99962490254219261</v>
      </c>
      <c r="F319" s="4">
        <f t="shared" si="47"/>
        <v>0.99355784183935714</v>
      </c>
      <c r="G319" s="4">
        <f t="shared" si="47"/>
        <v>0.9615712840851951</v>
      </c>
      <c r="H319" s="4">
        <f t="shared" si="47"/>
        <v>0.87362846876391254</v>
      </c>
      <c r="I319" s="4">
        <f t="shared" si="47"/>
        <v>0.71737189169136717</v>
      </c>
      <c r="J319" s="4">
        <f t="shared" si="47"/>
        <v>0.32041964102309439</v>
      </c>
      <c r="K319" s="4">
        <f t="shared" si="47"/>
        <v>7.2919256446740605E-2</v>
      </c>
      <c r="L319" s="4">
        <f t="shared" si="47"/>
        <v>7.0792746366339582E-3</v>
      </c>
      <c r="M319" s="4">
        <f t="shared" si="47"/>
        <v>2.0692898731071414E-4</v>
      </c>
      <c r="N319" s="4">
        <f t="shared" si="47"/>
        <v>1.8052506405879167E-5</v>
      </c>
      <c r="O319" s="4">
        <f t="shared" si="47"/>
        <v>7.8799589033921174E-7</v>
      </c>
      <c r="P319" s="4">
        <f t="shared" si="47"/>
        <v>1.1675567246549256E-8</v>
      </c>
      <c r="Q319" s="4">
        <f t="shared" si="47"/>
        <v>2.4267577581007669E-11</v>
      </c>
      <c r="R319" s="4">
        <f t="shared" si="47"/>
        <v>3.9317730410098236E-16</v>
      </c>
    </row>
    <row r="320" spans="1:18" ht="17" x14ac:dyDescent="0.25">
      <c r="A320" s="5"/>
      <c r="B320" s="2">
        <v>9</v>
      </c>
      <c r="C320" s="4">
        <f t="shared" si="47"/>
        <v>0.99999999999988876</v>
      </c>
      <c r="D320" s="4">
        <f t="shared" si="47"/>
        <v>0.99999985372288425</v>
      </c>
      <c r="E320" s="4">
        <f t="shared" si="47"/>
        <v>0.99993785160387327</v>
      </c>
      <c r="F320" s="4">
        <f t="shared" si="47"/>
        <v>0.99834872024103882</v>
      </c>
      <c r="G320" s="4">
        <f t="shared" si="47"/>
        <v>0.98643369775795975</v>
      </c>
      <c r="H320" s="4">
        <f t="shared" si="47"/>
        <v>0.94251205339087218</v>
      </c>
      <c r="I320" s="4">
        <f t="shared" si="47"/>
        <v>0.84171606468301285</v>
      </c>
      <c r="J320" s="4">
        <f t="shared" si="47"/>
        <v>0.48070781263405027</v>
      </c>
      <c r="K320" s="4">
        <f t="shared" si="47"/>
        <v>0.14891563334452526</v>
      </c>
      <c r="L320" s="4">
        <f t="shared" si="47"/>
        <v>2.0577210301433949E-2</v>
      </c>
      <c r="M320" s="4">
        <f t="shared" si="47"/>
        <v>9.0744381071843159E-4</v>
      </c>
      <c r="N320" s="4">
        <f t="shared" si="47"/>
        <v>1.0075009227746525E-4</v>
      </c>
      <c r="O320" s="4">
        <f t="shared" si="47"/>
        <v>5.8200748354110192E-6</v>
      </c>
      <c r="P320" s="4">
        <f t="shared" si="47"/>
        <v>1.2161913942336724E-7</v>
      </c>
      <c r="Q320" s="4">
        <f t="shared" si="47"/>
        <v>4.0159605739901443E-10</v>
      </c>
      <c r="R320" s="4">
        <f t="shared" si="47"/>
        <v>1.3953066681972323E-14</v>
      </c>
    </row>
    <row r="321" spans="1:18" x14ac:dyDescent="0.2">
      <c r="A321" s="5"/>
      <c r="B321" s="6">
        <v>10</v>
      </c>
      <c r="C321" s="4">
        <f t="shared" si="47"/>
        <v>0.99999999999999822</v>
      </c>
      <c r="D321" s="4">
        <f t="shared" si="47"/>
        <v>0.99999998988229133</v>
      </c>
      <c r="E321" s="4">
        <f t="shared" si="47"/>
        <v>0.99999121800658686</v>
      </c>
      <c r="F321" s="4">
        <f t="shared" si="47"/>
        <v>0.9996376333236312</v>
      </c>
      <c r="G321" s="4">
        <f t="shared" si="47"/>
        <v>0.99587862310447128</v>
      </c>
      <c r="H321" s="4">
        <f t="shared" si="47"/>
        <v>0.97733698255327728</v>
      </c>
      <c r="I321" s="4">
        <f t="shared" si="47"/>
        <v>0.92244570657029856</v>
      </c>
      <c r="J321" s="4">
        <f t="shared" si="47"/>
        <v>0.64238998092077582</v>
      </c>
      <c r="K321" s="4">
        <f t="shared" si="47"/>
        <v>0.26386259544538387</v>
      </c>
      <c r="L321" s="4">
        <f t="shared" si="47"/>
        <v>5.1212151137768232E-2</v>
      </c>
      <c r="M321" s="4">
        <f t="shared" si="47"/>
        <v>3.3836997546870659E-3</v>
      </c>
      <c r="N321" s="4">
        <f t="shared" si="47"/>
        <v>4.7705212750436861E-4</v>
      </c>
      <c r="O321" s="4">
        <f t="shared" si="47"/>
        <v>3.6409175585182546E-5</v>
      </c>
      <c r="P321" s="4">
        <f t="shared" si="47"/>
        <v>1.0715993886840127E-6</v>
      </c>
      <c r="Q321" s="4">
        <f t="shared" si="47"/>
        <v>5.6157577466488409E-9</v>
      </c>
      <c r="R321" s="4">
        <f t="shared" si="47"/>
        <v>4.1806719895086857E-13</v>
      </c>
    </row>
    <row r="322" spans="1:18" x14ac:dyDescent="0.2">
      <c r="A322" s="5"/>
      <c r="B322" s="6">
        <v>11</v>
      </c>
      <c r="C322" s="4">
        <f t="shared" si="47"/>
        <v>1</v>
      </c>
      <c r="D322" s="4">
        <f t="shared" si="47"/>
        <v>0.99999999940328532</v>
      </c>
      <c r="E322" s="4">
        <f t="shared" si="47"/>
        <v>0.99999893958873276</v>
      </c>
      <c r="F322" s="4">
        <f t="shared" si="47"/>
        <v>0.99993185604430046</v>
      </c>
      <c r="G322" s="4">
        <f t="shared" si="47"/>
        <v>0.99892299611023194</v>
      </c>
      <c r="H322" s="4">
        <f t="shared" si="47"/>
        <v>0.992275545988067</v>
      </c>
      <c r="I322" s="4">
        <f t="shared" si="47"/>
        <v>0.96691750629446038</v>
      </c>
      <c r="J322" s="4">
        <f t="shared" si="47"/>
        <v>0.78076792250404881</v>
      </c>
      <c r="K322" s="4">
        <f t="shared" si="47"/>
        <v>0.41138099749653301</v>
      </c>
      <c r="L322" s="4">
        <f t="shared" si="47"/>
        <v>0.1102065567063526</v>
      </c>
      <c r="M322" s="4">
        <f t="shared" si="47"/>
        <v>1.0810774998798046E-2</v>
      </c>
      <c r="N322" s="4">
        <f t="shared" si="47"/>
        <v>1.929914225669569E-3</v>
      </c>
      <c r="O322" s="4">
        <f t="shared" si="47"/>
        <v>1.9418122444389292E-4</v>
      </c>
      <c r="P322" s="4">
        <f t="shared" si="47"/>
        <v>8.0363152000932335E-6</v>
      </c>
      <c r="Q322" s="4">
        <f t="shared" si="47"/>
        <v>6.6751261379427966E-8</v>
      </c>
      <c r="R322" s="4">
        <f t="shared" si="47"/>
        <v>1.0636775961107562E-11</v>
      </c>
    </row>
    <row r="323" spans="1:18" x14ac:dyDescent="0.2">
      <c r="A323" s="5"/>
      <c r="B323" s="6">
        <v>12</v>
      </c>
      <c r="C323" s="4">
        <f t="shared" si="47"/>
        <v>1</v>
      </c>
      <c r="D323" s="4">
        <f t="shared" si="47"/>
        <v>0.99999999996997291</v>
      </c>
      <c r="E323" s="4">
        <f t="shared" si="47"/>
        <v>0.99999989056881011</v>
      </c>
      <c r="F323" s="4">
        <f t="shared" si="47"/>
        <v>0.99998902437854498</v>
      </c>
      <c r="G323" s="4">
        <f t="shared" si="47"/>
        <v>0.99975826047059535</v>
      </c>
      <c r="H323" s="4">
        <f t="shared" si="47"/>
        <v>0.99773003643249325</v>
      </c>
      <c r="I323" s="4">
        <f t="shared" si="47"/>
        <v>0.98777024686510528</v>
      </c>
      <c r="J323" s="4">
        <f t="shared" si="47"/>
        <v>0.88157670346881489</v>
      </c>
      <c r="K323" s="4">
        <f t="shared" si="47"/>
        <v>0.57252778662663617</v>
      </c>
      <c r="L323" s="4">
        <f t="shared" si="47"/>
        <v>0.20690764657398386</v>
      </c>
      <c r="M323" s="4">
        <f t="shared" si="47"/>
        <v>2.9772020980943892E-2</v>
      </c>
      <c r="N323" s="4">
        <f t="shared" si="47"/>
        <v>6.7045360284840299E-3</v>
      </c>
      <c r="O323" s="4">
        <f t="shared" si="47"/>
        <v>8.8684133304489491E-4</v>
      </c>
      <c r="P323" s="4">
        <f t="shared" si="47"/>
        <v>5.1499243151920876E-5</v>
      </c>
      <c r="Q323" s="4">
        <f t="shared" si="47"/>
        <v>6.7689091323957374E-7</v>
      </c>
      <c r="R323" s="4">
        <f t="shared" si="47"/>
        <v>2.3058211384640896E-10</v>
      </c>
    </row>
    <row r="324" spans="1:18" x14ac:dyDescent="0.2">
      <c r="A324" s="5"/>
      <c r="B324" s="6">
        <v>13</v>
      </c>
      <c r="C324" s="4">
        <f t="shared" si="47"/>
        <v>1</v>
      </c>
      <c r="D324" s="4">
        <f t="shared" si="47"/>
        <v>0.99999999999871247</v>
      </c>
      <c r="E324" s="4">
        <f t="shared" si="47"/>
        <v>0.99999999036462495</v>
      </c>
      <c r="F324" s="4">
        <f t="shared" si="47"/>
        <v>0.99999848916144018</v>
      </c>
      <c r="G324" s="4">
        <f t="shared" si="47"/>
        <v>0.99995352610965171</v>
      </c>
      <c r="H324" s="4">
        <f t="shared" si="47"/>
        <v>0.99942701095617448</v>
      </c>
      <c r="I324" s="4">
        <f t="shared" si="47"/>
        <v>0.99610163490814352</v>
      </c>
      <c r="J324" s="4">
        <f t="shared" si="47"/>
        <v>0.94415239352816882</v>
      </c>
      <c r="K324" s="4">
        <f t="shared" si="47"/>
        <v>0.72252144619463987</v>
      </c>
      <c r="L324" s="4">
        <f t="shared" si="47"/>
        <v>0.34196794208178583</v>
      </c>
      <c r="M324" s="4">
        <f t="shared" si="47"/>
        <v>7.1018958452474509E-2</v>
      </c>
      <c r="N324" s="4">
        <f t="shared" si="47"/>
        <v>2.0074472604032074E-2</v>
      </c>
      <c r="O324" s="4">
        <f t="shared" si="47"/>
        <v>3.4779526751879198E-3</v>
      </c>
      <c r="P324" s="4">
        <f t="shared" si="47"/>
        <v>2.8260477825942185E-4</v>
      </c>
      <c r="Q324" s="4">
        <f t="shared" si="47"/>
        <v>5.8653786314710976E-6</v>
      </c>
      <c r="R324" s="4">
        <f t="shared" si="47"/>
        <v>4.2643349832538619E-9</v>
      </c>
    </row>
    <row r="325" spans="1:18" x14ac:dyDescent="0.2">
      <c r="A325" s="5"/>
      <c r="B325" s="6">
        <v>14</v>
      </c>
      <c r="C325" s="4">
        <f t="shared" si="47"/>
        <v>1</v>
      </c>
      <c r="D325" s="4">
        <f t="shared" si="47"/>
        <v>0.99999999999995315</v>
      </c>
      <c r="E325" s="4">
        <f t="shared" si="47"/>
        <v>0.99999999927877603</v>
      </c>
      <c r="F325" s="4">
        <f t="shared" si="47"/>
        <v>0.99999982296702239</v>
      </c>
      <c r="G325" s="4">
        <f t="shared" si="47"/>
        <v>0.99999238178474137</v>
      </c>
      <c r="H325" s="4">
        <f t="shared" si="47"/>
        <v>0.99987640076077777</v>
      </c>
      <c r="I325" s="4">
        <f t="shared" si="47"/>
        <v>0.99893497261165143</v>
      </c>
      <c r="J325" s="4">
        <f t="shared" si="47"/>
        <v>0.97721519792265488</v>
      </c>
      <c r="K325" s="4">
        <f t="shared" si="47"/>
        <v>0.84135823330830983</v>
      </c>
      <c r="L325" s="4">
        <f t="shared" si="47"/>
        <v>0.50253290307766252</v>
      </c>
      <c r="M325" s="4">
        <f t="shared" si="47"/>
        <v>0.14739256509187304</v>
      </c>
      <c r="N325" s="4">
        <f t="shared" si="47"/>
        <v>5.194186096004548E-2</v>
      </c>
      <c r="O325" s="4">
        <f t="shared" si="47"/>
        <v>1.172842344200813E-2</v>
      </c>
      <c r="P325" s="4">
        <f t="shared" si="47"/>
        <v>1.3285970365739526E-3</v>
      </c>
      <c r="Q325" s="4">
        <f t="shared" si="47"/>
        <v>4.3421358009305364E-5</v>
      </c>
      <c r="R325" s="4">
        <f t="shared" si="47"/>
        <v>6.723388207209251E-8</v>
      </c>
    </row>
    <row r="326" spans="1:18" x14ac:dyDescent="0.2">
      <c r="A326" s="5"/>
      <c r="B326" s="6">
        <v>15</v>
      </c>
      <c r="C326" s="4">
        <f t="shared" si="47"/>
        <v>1</v>
      </c>
      <c r="D326" s="4">
        <f t="shared" si="47"/>
        <v>0.99999999999999856</v>
      </c>
      <c r="E326" s="4">
        <f t="shared" si="47"/>
        <v>0.99999999995437938</v>
      </c>
      <c r="F326" s="4">
        <f t="shared" si="47"/>
        <v>0.99999998245152799</v>
      </c>
      <c r="G326" s="4">
        <f t="shared" si="47"/>
        <v>0.99999894213734331</v>
      </c>
      <c r="H326" s="4">
        <f t="shared" si="47"/>
        <v>0.99997737607181314</v>
      </c>
      <c r="I326" s="4">
        <f t="shared" si="47"/>
        <v>0.99975253971912847</v>
      </c>
      <c r="J326" s="4">
        <f t="shared" si="47"/>
        <v>0.99203757370418066</v>
      </c>
      <c r="K326" s="4">
        <f t="shared" si="47"/>
        <v>0.92124465960708779</v>
      </c>
      <c r="L326" s="4">
        <f t="shared" si="47"/>
        <v>0.66449670102096436</v>
      </c>
      <c r="M326" s="4">
        <f t="shared" si="47"/>
        <v>0.26738088801836091</v>
      </c>
      <c r="N326" s="4">
        <f t="shared" si="47"/>
        <v>0.11638960064701591</v>
      </c>
      <c r="O326" s="4">
        <f t="shared" si="47"/>
        <v>3.401870097047472E-2</v>
      </c>
      <c r="P326" s="4">
        <f t="shared" si="47"/>
        <v>5.345493933385956E-3</v>
      </c>
      <c r="Q326" s="4">
        <f t="shared" si="47"/>
        <v>2.7407561915552485E-4</v>
      </c>
      <c r="R326" s="4">
        <f t="shared" si="47"/>
        <v>9.0129128875464241E-7</v>
      </c>
    </row>
    <row r="327" spans="1:18" x14ac:dyDescent="0.2">
      <c r="A327" s="5"/>
      <c r="B327" s="6">
        <v>16</v>
      </c>
      <c r="C327" s="4">
        <f t="shared" si="47"/>
        <v>1</v>
      </c>
      <c r="D327" s="4">
        <f t="shared" si="47"/>
        <v>1</v>
      </c>
      <c r="E327" s="4">
        <f t="shared" si="47"/>
        <v>0.99999999999758271</v>
      </c>
      <c r="F327" s="4">
        <f t="shared" si="47"/>
        <v>0.9999999985416097</v>
      </c>
      <c r="G327" s="4">
        <f t="shared" si="47"/>
        <v>0.99999987671133606</v>
      </c>
      <c r="H327" s="4">
        <f t="shared" si="47"/>
        <v>0.9999965195553786</v>
      </c>
      <c r="I327" s="4">
        <f t="shared" si="47"/>
        <v>0.99995158975767517</v>
      </c>
      <c r="J327" s="4">
        <f t="shared" ref="D327:R335" si="48">_xlfn.BINOM.DIST($B327,$A$311,J$6,TRUE)</f>
        <v>0.99764430492325307</v>
      </c>
      <c r="K327" s="4">
        <f t="shared" si="48"/>
        <v>0.96655620466513081</v>
      </c>
      <c r="L327" s="4">
        <f t="shared" si="48"/>
        <v>0.80234420667400475</v>
      </c>
      <c r="M327" s="4">
        <f t="shared" si="48"/>
        <v>0.42643630051207887</v>
      </c>
      <c r="N327" s="4">
        <f t="shared" si="48"/>
        <v>0.22636174503179471</v>
      </c>
      <c r="O327" s="4">
        <f t="shared" si="48"/>
        <v>8.4830667990069886E-2</v>
      </c>
      <c r="P327" s="4">
        <f t="shared" si="48"/>
        <v>1.8361168609951049E-2</v>
      </c>
      <c r="Q327" s="4">
        <f t="shared" si="48"/>
        <v>1.4693226084408046E-3</v>
      </c>
      <c r="R327" s="4">
        <f t="shared" si="48"/>
        <v>1.0222561611413392E-5</v>
      </c>
    </row>
    <row r="328" spans="1:18" x14ac:dyDescent="0.2">
      <c r="A328" s="5"/>
      <c r="B328" s="6">
        <v>17</v>
      </c>
      <c r="C328" s="4">
        <f t="shared" si="47"/>
        <v>1</v>
      </c>
      <c r="D328" s="4">
        <f t="shared" si="48"/>
        <v>1</v>
      </c>
      <c r="E328" s="4">
        <f t="shared" si="48"/>
        <v>0.99999999999989408</v>
      </c>
      <c r="F328" s="4">
        <f t="shared" si="48"/>
        <v>0.99999999989966204</v>
      </c>
      <c r="G328" s="4">
        <f t="shared" si="48"/>
        <v>0.99999998809429202</v>
      </c>
      <c r="H328" s="4">
        <f t="shared" si="48"/>
        <v>0.99999955585956801</v>
      </c>
      <c r="I328" s="4">
        <f t="shared" si="48"/>
        <v>0.99999213311045732</v>
      </c>
      <c r="J328" s="4">
        <f t="shared" si="48"/>
        <v>0.99941857690027502</v>
      </c>
      <c r="K328" s="4">
        <f t="shared" si="48"/>
        <v>0.98805743381863742</v>
      </c>
      <c r="L328" s="4">
        <f t="shared" si="48"/>
        <v>0.90049603879347595</v>
      </c>
      <c r="M328" s="4">
        <f t="shared" si="48"/>
        <v>0.60282731587125848</v>
      </c>
      <c r="N328" s="4">
        <f t="shared" si="48"/>
        <v>0.38335327996508334</v>
      </c>
      <c r="O328" s="4">
        <f t="shared" si="48"/>
        <v>0.18173318952480022</v>
      </c>
      <c r="P328" s="4">
        <f t="shared" si="48"/>
        <v>5.3643820849341495E-2</v>
      </c>
      <c r="Q328" s="4">
        <f t="shared" si="48"/>
        <v>6.6510238968609803E-3</v>
      </c>
      <c r="R328" s="4">
        <f t="shared" si="48"/>
        <v>9.737364723251684E-5</v>
      </c>
    </row>
    <row r="329" spans="1:18" x14ac:dyDescent="0.2">
      <c r="A329" s="5"/>
      <c r="B329" s="6">
        <v>18</v>
      </c>
      <c r="C329" s="4">
        <f t="shared" si="47"/>
        <v>1</v>
      </c>
      <c r="D329" s="4">
        <f t="shared" si="48"/>
        <v>1</v>
      </c>
      <c r="E329" s="4">
        <f t="shared" si="48"/>
        <v>0.99999999999999623</v>
      </c>
      <c r="F329" s="4">
        <f t="shared" si="48"/>
        <v>0.99999999999438594</v>
      </c>
      <c r="G329" s="4">
        <f t="shared" si="48"/>
        <v>0.99999999906433312</v>
      </c>
      <c r="H329" s="4">
        <f t="shared" si="48"/>
        <v>0.99999995383297868</v>
      </c>
      <c r="I329" s="4">
        <f t="shared" si="48"/>
        <v>0.99999895746409706</v>
      </c>
      <c r="J329" s="4">
        <f t="shared" si="48"/>
        <v>0.99988257384297707</v>
      </c>
      <c r="K329" s="4">
        <f t="shared" si="48"/>
        <v>0.99648888196891461</v>
      </c>
      <c r="L329" s="4">
        <f t="shared" si="48"/>
        <v>0.95825008002697887</v>
      </c>
      <c r="M329" s="4">
        <f t="shared" si="48"/>
        <v>0.76448223972173501</v>
      </c>
      <c r="N329" s="4">
        <f t="shared" si="48"/>
        <v>0.56855893661695966</v>
      </c>
      <c r="O329" s="4">
        <f t="shared" si="48"/>
        <v>0.3344506234229061</v>
      </c>
      <c r="P329" s="4">
        <f t="shared" si="48"/>
        <v>0.13268260166216009</v>
      </c>
      <c r="Q329" s="4">
        <f t="shared" si="48"/>
        <v>2.5215023810512983E-2</v>
      </c>
      <c r="R329" s="4">
        <f t="shared" si="48"/>
        <v>7.707455160729271E-4</v>
      </c>
    </row>
    <row r="330" spans="1:18" x14ac:dyDescent="0.2">
      <c r="A330" s="5"/>
      <c r="B330" s="6">
        <v>19</v>
      </c>
      <c r="C330" s="4">
        <f t="shared" si="47"/>
        <v>1</v>
      </c>
      <c r="D330" s="4">
        <f t="shared" si="48"/>
        <v>1</v>
      </c>
      <c r="E330" s="4">
        <f t="shared" si="48"/>
        <v>0.99999999999999989</v>
      </c>
      <c r="F330" s="4">
        <f t="shared" si="48"/>
        <v>0.99999999999975109</v>
      </c>
      <c r="G330" s="4">
        <f t="shared" si="48"/>
        <v>0.9999999999416771</v>
      </c>
      <c r="H330" s="4">
        <f t="shared" si="48"/>
        <v>0.99999999619093027</v>
      </c>
      <c r="I330" s="4">
        <f t="shared" si="48"/>
        <v>0.99999989023609959</v>
      </c>
      <c r="J330" s="4">
        <f t="shared" si="48"/>
        <v>0.99998110694583264</v>
      </c>
      <c r="K330" s="4">
        <f t="shared" si="48"/>
        <v>0.9991736896027501</v>
      </c>
      <c r="L330" s="4">
        <f t="shared" si="48"/>
        <v>0.98584559233244162</v>
      </c>
      <c r="M330" s="4">
        <f t="shared" si="48"/>
        <v>0.884784428515204</v>
      </c>
      <c r="N330" s="4">
        <f t="shared" si="48"/>
        <v>0.74597967113413299</v>
      </c>
      <c r="O330" s="4">
        <f t="shared" si="48"/>
        <v>0.52989099174980969</v>
      </c>
      <c r="P330" s="4">
        <f t="shared" si="48"/>
        <v>0.27646024325004531</v>
      </c>
      <c r="Q330" s="4">
        <f t="shared" si="48"/>
        <v>7.9221128822468734E-2</v>
      </c>
      <c r="R330" s="4">
        <f t="shared" si="48"/>
        <v>4.9955756422848975E-3</v>
      </c>
    </row>
    <row r="331" spans="1:18" x14ac:dyDescent="0.2">
      <c r="A331" s="5"/>
      <c r="B331" s="6">
        <v>20</v>
      </c>
      <c r="C331" s="4">
        <f t="shared" si="47"/>
        <v>1</v>
      </c>
      <c r="D331" s="4">
        <f t="shared" si="48"/>
        <v>1</v>
      </c>
      <c r="E331" s="4">
        <f t="shared" si="48"/>
        <v>1</v>
      </c>
      <c r="F331" s="4">
        <f t="shared" si="48"/>
        <v>0.99999999999999156</v>
      </c>
      <c r="G331" s="4">
        <f t="shared" si="48"/>
        <v>0.99999999999722577</v>
      </c>
      <c r="H331" s="4">
        <f t="shared" si="48"/>
        <v>0.99999999976002607</v>
      </c>
      <c r="I331" s="4">
        <f t="shared" si="48"/>
        <v>0.99999999116878757</v>
      </c>
      <c r="J331" s="4">
        <f t="shared" si="48"/>
        <v>0.99999767195034672</v>
      </c>
      <c r="K331" s="4">
        <f t="shared" si="48"/>
        <v>0.99985049923923586</v>
      </c>
      <c r="L331" s="4">
        <f t="shared" si="48"/>
        <v>0.99628406366391076</v>
      </c>
      <c r="M331" s="4">
        <f t="shared" si="48"/>
        <v>0.95566063748751073</v>
      </c>
      <c r="N331" s="4">
        <f t="shared" si="48"/>
        <v>0.88053374706152465</v>
      </c>
      <c r="O331" s="4">
        <f t="shared" si="48"/>
        <v>0.72789878609555925</v>
      </c>
      <c r="P331" s="4">
        <f t="shared" si="48"/>
        <v>0.48351482147510871</v>
      </c>
      <c r="Q331" s="4">
        <f t="shared" si="48"/>
        <v>0.20360283636225915</v>
      </c>
      <c r="R331" s="4">
        <f t="shared" si="48"/>
        <v>2.5980426782539E-2</v>
      </c>
    </row>
    <row r="332" spans="1:18" x14ac:dyDescent="0.2">
      <c r="A332" s="5"/>
      <c r="B332" s="6">
        <v>21</v>
      </c>
      <c r="C332" s="4">
        <f t="shared" si="47"/>
        <v>1</v>
      </c>
      <c r="D332" s="4">
        <f t="shared" si="48"/>
        <v>1</v>
      </c>
      <c r="E332" s="4">
        <f t="shared" si="48"/>
        <v>1</v>
      </c>
      <c r="F332" s="4">
        <f t="shared" si="48"/>
        <v>0.99999999999999978</v>
      </c>
      <c r="G332" s="4">
        <f t="shared" si="48"/>
        <v>0.99999999999990541</v>
      </c>
      <c r="H332" s="4">
        <f t="shared" si="48"/>
        <v>0.99999999998915623</v>
      </c>
      <c r="I332" s="4">
        <f t="shared" si="48"/>
        <v>0.99999999949004326</v>
      </c>
      <c r="J332" s="4">
        <f t="shared" si="48"/>
        <v>0.99999979373667114</v>
      </c>
      <c r="K332" s="4">
        <f t="shared" si="48"/>
        <v>0.99998049242318077</v>
      </c>
      <c r="L332" s="4">
        <f t="shared" si="48"/>
        <v>0.99929246679794637</v>
      </c>
      <c r="M332" s="4">
        <f t="shared" si="48"/>
        <v>0.98747535847063006</v>
      </c>
      <c r="N332" s="4">
        <f t="shared" si="48"/>
        <v>0.95828189118134266</v>
      </c>
      <c r="O332" s="4">
        <f t="shared" si="48"/>
        <v>0.88074369860358459</v>
      </c>
      <c r="P332" s="4">
        <f t="shared" si="48"/>
        <v>0.71069948373013947</v>
      </c>
      <c r="Q332" s="4">
        <f t="shared" si="48"/>
        <v>0.42186118280151835</v>
      </c>
      <c r="R332" s="4">
        <f t="shared" si="48"/>
        <v>0.10539555148884797</v>
      </c>
    </row>
    <row r="333" spans="1:18" x14ac:dyDescent="0.2">
      <c r="A333" s="5"/>
      <c r="B333" s="6">
        <v>22</v>
      </c>
      <c r="C333" s="4">
        <f t="shared" si="47"/>
        <v>1</v>
      </c>
      <c r="D333" s="4">
        <f t="shared" si="48"/>
        <v>1</v>
      </c>
      <c r="E333" s="4">
        <f t="shared" si="48"/>
        <v>1</v>
      </c>
      <c r="F333" s="4">
        <f t="shared" si="48"/>
        <v>1</v>
      </c>
      <c r="G333" s="4">
        <f t="shared" si="48"/>
        <v>0.999999999999998</v>
      </c>
      <c r="H333" s="4">
        <f t="shared" si="48"/>
        <v>0.99999999999968703</v>
      </c>
      <c r="I333" s="4">
        <f t="shared" si="48"/>
        <v>0.9999999999811815</v>
      </c>
      <c r="J333" s="4">
        <f t="shared" si="48"/>
        <v>0.99999998830386283</v>
      </c>
      <c r="K333" s="4">
        <f t="shared" si="48"/>
        <v>0.99999836686571486</v>
      </c>
      <c r="L333" s="4">
        <f t="shared" si="48"/>
        <v>0.99991318293970399</v>
      </c>
      <c r="M333" s="4">
        <f t="shared" si="48"/>
        <v>0.99769918883440756</v>
      </c>
      <c r="N333" s="4">
        <f t="shared" si="48"/>
        <v>0.99044374557148651</v>
      </c>
      <c r="O333" s="4">
        <f t="shared" si="48"/>
        <v>0.96520885033461246</v>
      </c>
      <c r="P333" s="4">
        <f t="shared" si="48"/>
        <v>0.88915544304561711</v>
      </c>
      <c r="Q333" s="4">
        <f t="shared" si="48"/>
        <v>0.6960457989388944</v>
      </c>
      <c r="R333" s="4">
        <f t="shared" si="48"/>
        <v>0.32055401236222453</v>
      </c>
    </row>
    <row r="334" spans="1:18" x14ac:dyDescent="0.2">
      <c r="B334" s="6">
        <v>23</v>
      </c>
      <c r="C334" s="4">
        <f t="shared" si="47"/>
        <v>1</v>
      </c>
      <c r="D334" s="4">
        <f t="shared" si="48"/>
        <v>1</v>
      </c>
      <c r="E334" s="4">
        <f t="shared" si="48"/>
        <v>1</v>
      </c>
      <c r="F334" s="4">
        <f t="shared" si="48"/>
        <v>1</v>
      </c>
      <c r="G334" s="4">
        <f t="shared" si="48"/>
        <v>1</v>
      </c>
      <c r="H334" s="4">
        <f t="shared" si="48"/>
        <v>0.99999999999999567</v>
      </c>
      <c r="I334" s="4">
        <f t="shared" si="48"/>
        <v>0.99999999999966671</v>
      </c>
      <c r="J334" s="4">
        <f t="shared" si="48"/>
        <v>0.99999999968121389</v>
      </c>
      <c r="K334" s="4">
        <f t="shared" si="48"/>
        <v>0.99999993415085719</v>
      </c>
      <c r="L334" s="4">
        <f t="shared" si="48"/>
        <v>0.99999485126163656</v>
      </c>
      <c r="M334" s="4">
        <f t="shared" si="48"/>
        <v>0.99979427908968499</v>
      </c>
      <c r="N334" s="4">
        <f t="shared" si="48"/>
        <v>0.99892764902201736</v>
      </c>
      <c r="O334" s="4">
        <f t="shared" si="48"/>
        <v>0.9949739767363307</v>
      </c>
      <c r="P334" s="4">
        <f t="shared" si="48"/>
        <v>0.97854498017116809</v>
      </c>
      <c r="Q334" s="4">
        <f t="shared" si="48"/>
        <v>0.91568957071816814</v>
      </c>
      <c r="R334" s="4">
        <f t="shared" si="48"/>
        <v>0.69227511896802596</v>
      </c>
    </row>
    <row r="335" spans="1:18" x14ac:dyDescent="0.2">
      <c r="B335" s="6">
        <v>24</v>
      </c>
      <c r="C335" s="4">
        <f t="shared" si="47"/>
        <v>1</v>
      </c>
      <c r="D335" s="4">
        <f t="shared" si="48"/>
        <v>1</v>
      </c>
      <c r="E335" s="4">
        <f t="shared" si="48"/>
        <v>1</v>
      </c>
      <c r="F335" s="4">
        <f t="shared" si="48"/>
        <v>1</v>
      </c>
      <c r="G335" s="4">
        <f t="shared" si="48"/>
        <v>1</v>
      </c>
      <c r="H335" s="4">
        <f t="shared" si="48"/>
        <v>1</v>
      </c>
      <c r="I335" s="4">
        <f t="shared" si="48"/>
        <v>1</v>
      </c>
      <c r="J335" s="4">
        <f t="shared" si="48"/>
        <v>1</v>
      </c>
      <c r="K335" s="4">
        <f t="shared" si="48"/>
        <v>1</v>
      </c>
      <c r="L335" s="4">
        <f t="shared" si="48"/>
        <v>1</v>
      </c>
      <c r="M335" s="4">
        <f t="shared" si="48"/>
        <v>1</v>
      </c>
      <c r="N335" s="4">
        <f t="shared" si="48"/>
        <v>1</v>
      </c>
      <c r="O335" s="4">
        <f t="shared" si="48"/>
        <v>1</v>
      </c>
      <c r="P335" s="4">
        <f t="shared" si="48"/>
        <v>1</v>
      </c>
      <c r="Q335" s="4">
        <f t="shared" si="48"/>
        <v>1</v>
      </c>
      <c r="R335" s="4">
        <f t="shared" si="48"/>
        <v>1</v>
      </c>
    </row>
    <row r="337" spans="1:18" x14ac:dyDescent="0.2">
      <c r="A337" s="5">
        <v>25</v>
      </c>
      <c r="B337" s="6">
        <v>0</v>
      </c>
      <c r="C337" s="4">
        <f>_xlfn.BINOM.DIST($B337,$A$337,C$6,TRUE)</f>
        <v>0.73797974222778873</v>
      </c>
      <c r="D337" s="4">
        <f t="shared" ref="D337:R352" si="49">_xlfn.BINOM.DIST($B337,$A$337,D$6,TRUE)</f>
        <v>0.26259845204902321</v>
      </c>
      <c r="E337" s="4">
        <f t="shared" si="49"/>
        <v>6.7754965004895029E-2</v>
      </c>
      <c r="F337" s="4">
        <f t="shared" si="49"/>
        <v>1.6176031302621696E-2</v>
      </c>
      <c r="G337" s="4">
        <f t="shared" si="49"/>
        <v>3.5398411362530689E-3</v>
      </c>
      <c r="H337" s="4">
        <f t="shared" si="49"/>
        <v>7.0206717686499228E-4</v>
      </c>
      <c r="I337" s="4">
        <f t="shared" si="49"/>
        <v>1.2449190064675578E-4</v>
      </c>
      <c r="J337" s="4">
        <f t="shared" si="49"/>
        <v>2.6066157353767354E-6</v>
      </c>
      <c r="K337" s="4">
        <f t="shared" si="49"/>
        <v>2.6852781272071885E-8</v>
      </c>
      <c r="L337" s="4">
        <f t="shared" si="49"/>
        <v>9.8831229488860887E-11</v>
      </c>
      <c r="M337" s="4">
        <f t="shared" si="49"/>
        <v>7.1201883560884594E-14</v>
      </c>
      <c r="N337" s="4">
        <f t="shared" si="49"/>
        <v>7.207573515492591E-16</v>
      </c>
      <c r="O337" s="4">
        <f t="shared" si="49"/>
        <v>2.5836998329243062E-18</v>
      </c>
      <c r="P337" s="4">
        <f t="shared" si="49"/>
        <v>1.7810349987494672E-21</v>
      </c>
      <c r="Q337" s="4">
        <f t="shared" si="49"/>
        <v>5.9126901406265405E-26</v>
      </c>
      <c r="R337" s="4">
        <f t="shared" si="49"/>
        <v>1.0301968901198683E-33</v>
      </c>
    </row>
    <row r="338" spans="1:18" ht="17" x14ac:dyDescent="0.25">
      <c r="A338" s="5"/>
      <c r="B338" s="2">
        <v>1</v>
      </c>
      <c r="C338" s="4">
        <f t="shared" ref="C338:R362" si="50">_xlfn.BINOM.DIST($B338,$A$337,C$6,TRUE)</f>
        <v>0.963574812833498</v>
      </c>
      <c r="D338" s="4">
        <f t="shared" si="49"/>
        <v>0.62328625752609756</v>
      </c>
      <c r="E338" s="4">
        <f t="shared" si="49"/>
        <v>0.26032297851666908</v>
      </c>
      <c r="F338" s="4">
        <f t="shared" si="49"/>
        <v>8.8707957678420962E-2</v>
      </c>
      <c r="G338" s="4">
        <f t="shared" si="49"/>
        <v>2.5952210070921324E-2</v>
      </c>
      <c r="H338" s="4">
        <f t="shared" si="49"/>
        <v>6.6177096902396626E-3</v>
      </c>
      <c r="I338" s="4">
        <f t="shared" si="49"/>
        <v>1.4715844523493875E-3</v>
      </c>
      <c r="J338" s="4">
        <f t="shared" si="49"/>
        <v>4.6428032266027845E-5</v>
      </c>
      <c r="K338" s="4">
        <f t="shared" si="49"/>
        <v>7.0378102381514504E-7</v>
      </c>
      <c r="L338" s="4">
        <f t="shared" si="49"/>
        <v>3.8372903827516578E-9</v>
      </c>
      <c r="M338" s="4">
        <f t="shared" si="49"/>
        <v>4.2660711782059175E-12</v>
      </c>
      <c r="N338" s="4">
        <f t="shared" si="49"/>
        <v>5.5382259948472202E-14</v>
      </c>
      <c r="O338" s="4">
        <f t="shared" si="49"/>
        <v>2.6434779163667378E-16</v>
      </c>
      <c r="P338" s="4">
        <f t="shared" si="49"/>
        <v>2.582683764222305E-19</v>
      </c>
      <c r="Q338" s="4">
        <f t="shared" si="49"/>
        <v>1.3676670615806865E-23</v>
      </c>
      <c r="R338" s="4">
        <f t="shared" si="49"/>
        <v>5.1273191597678685E-31</v>
      </c>
    </row>
    <row r="339" spans="1:18" x14ac:dyDescent="0.2">
      <c r="A339" s="5"/>
      <c r="B339" s="6">
        <v>2</v>
      </c>
      <c r="C339" s="4">
        <f t="shared" si="50"/>
        <v>0.99667694806206253</v>
      </c>
      <c r="D339" s="4">
        <f t="shared" si="49"/>
        <v>0.86108633655275824</v>
      </c>
      <c r="E339" s="4">
        <f t="shared" si="49"/>
        <v>0.52302802332175446</v>
      </c>
      <c r="F339" s="4">
        <f t="shared" si="49"/>
        <v>0.24481686460216204</v>
      </c>
      <c r="G339" s="4">
        <f t="shared" si="49"/>
        <v>9.4065677801787984E-2</v>
      </c>
      <c r="H339" s="4">
        <f t="shared" si="49"/>
        <v>3.0543506536503756E-2</v>
      </c>
      <c r="I339" s="4">
        <f t="shared" si="49"/>
        <v>8.4683127539025276E-3</v>
      </c>
      <c r="J339" s="4">
        <f t="shared" si="49"/>
        <v>4.0004821875206368E-4</v>
      </c>
      <c r="K339" s="4">
        <f t="shared" si="49"/>
        <v>8.8947867761293913E-6</v>
      </c>
      <c r="L339" s="4">
        <f t="shared" si="49"/>
        <v>7.1715803259605333E-8</v>
      </c>
      <c r="M339" s="4">
        <f t="shared" si="49"/>
        <v>1.2289391090904841E-10</v>
      </c>
      <c r="N339" s="4">
        <f t="shared" si="49"/>
        <v>2.0452091173102308E-12</v>
      </c>
      <c r="O339" s="4">
        <f t="shared" si="49"/>
        <v>1.2994081588359656E-14</v>
      </c>
      <c r="P339" s="4">
        <f t="shared" si="49"/>
        <v>1.7987938512721781E-17</v>
      </c>
      <c r="Q339" s="4">
        <f t="shared" si="49"/>
        <v>1.5190827777097396E-21</v>
      </c>
      <c r="R339" s="4">
        <f t="shared" si="49"/>
        <v>1.2251130604987677E-28</v>
      </c>
    </row>
    <row r="340" spans="1:18" ht="17" x14ac:dyDescent="0.25">
      <c r="A340" s="5"/>
      <c r="B340" s="2">
        <v>3</v>
      </c>
      <c r="C340" s="4">
        <f t="shared" si="50"/>
        <v>0.99978013362766316</v>
      </c>
      <c r="D340" s="4">
        <f t="shared" si="49"/>
        <v>0.96125176776400512</v>
      </c>
      <c r="E340" s="4">
        <f t="shared" si="49"/>
        <v>0.75199772084312722</v>
      </c>
      <c r="F340" s="4">
        <f t="shared" si="49"/>
        <v>0.45947704441241888</v>
      </c>
      <c r="G340" s="4">
        <f t="shared" si="49"/>
        <v>0.22631807564377368</v>
      </c>
      <c r="H340" s="4">
        <f t="shared" si="49"/>
        <v>9.236738341600241E-2</v>
      </c>
      <c r="I340" s="4">
        <f t="shared" si="49"/>
        <v>3.1685944556335936E-2</v>
      </c>
      <c r="J340" s="4">
        <f t="shared" si="49"/>
        <v>2.2231588385635322E-3</v>
      </c>
      <c r="K340" s="4">
        <f t="shared" si="49"/>
        <v>7.2217157081134521E-5</v>
      </c>
      <c r="L340" s="4">
        <f t="shared" si="49"/>
        <v>8.5911928951865801E-7</v>
      </c>
      <c r="M340" s="4">
        <f t="shared" si="49"/>
        <v>2.2661800005967539E-9</v>
      </c>
      <c r="N340" s="4">
        <f t="shared" si="49"/>
        <v>4.8323184010214463E-11</v>
      </c>
      <c r="O340" s="4">
        <f t="shared" si="49"/>
        <v>4.0850083907377039E-13</v>
      </c>
      <c r="P340" s="4">
        <f t="shared" si="49"/>
        <v>8.0098604240666498E-16</v>
      </c>
      <c r="Q340" s="4">
        <f t="shared" si="49"/>
        <v>1.078437186880032E-19</v>
      </c>
      <c r="R340" s="4">
        <f t="shared" si="49"/>
        <v>1.8705602963063514E-26</v>
      </c>
    </row>
    <row r="341" spans="1:18" x14ac:dyDescent="0.2">
      <c r="A341" s="5"/>
      <c r="B341" s="6">
        <v>4</v>
      </c>
      <c r="C341" s="4">
        <f t="shared" si="50"/>
        <v>0.99998883033284014</v>
      </c>
      <c r="D341" s="4">
        <f t="shared" si="49"/>
        <v>0.99151949723078459</v>
      </c>
      <c r="E341" s="4">
        <f t="shared" si="49"/>
        <v>0.89516498182005111</v>
      </c>
      <c r="F341" s="4">
        <f t="shared" si="49"/>
        <v>0.6712309372330757</v>
      </c>
      <c r="G341" s="4">
        <f t="shared" si="49"/>
        <v>0.41053529674049577</v>
      </c>
      <c r="H341" s="4">
        <f t="shared" si="49"/>
        <v>0.20697201474129415</v>
      </c>
      <c r="I341" s="4">
        <f t="shared" si="49"/>
        <v>8.6956895642183896E-2</v>
      </c>
      <c r="J341" s="4">
        <f t="shared" si="49"/>
        <v>8.9660337199454418E-3</v>
      </c>
      <c r="K341" s="4">
        <f t="shared" si="49"/>
        <v>4.2339992992627745E-4</v>
      </c>
      <c r="L341" s="4">
        <f t="shared" si="49"/>
        <v>7.4117916873314863E-6</v>
      </c>
      <c r="M341" s="4">
        <f t="shared" si="49"/>
        <v>3.0046022368224655E-8</v>
      </c>
      <c r="N341" s="4">
        <f t="shared" si="49"/>
        <v>8.2045155794537509E-10</v>
      </c>
      <c r="O341" s="4">
        <f t="shared" si="49"/>
        <v>9.2239531947803699E-12</v>
      </c>
      <c r="P341" s="4">
        <f t="shared" si="49"/>
        <v>2.5608136083055216E-14</v>
      </c>
      <c r="Q341" s="4">
        <f t="shared" si="49"/>
        <v>5.4951323378747378E-18</v>
      </c>
      <c r="R341" s="4">
        <f t="shared" si="49"/>
        <v>2.0493659634900283E-24</v>
      </c>
    </row>
    <row r="342" spans="1:18" ht="17" x14ac:dyDescent="0.25">
      <c r="A342" s="5"/>
      <c r="B342" s="2">
        <v>5</v>
      </c>
      <c r="C342" s="4">
        <f t="shared" si="50"/>
        <v>0.99999954824120718</v>
      </c>
      <c r="D342" s="4">
        <f t="shared" si="49"/>
        <v>0.9985038862853941</v>
      </c>
      <c r="E342" s="4">
        <f t="shared" si="49"/>
        <v>0.96352403251744334</v>
      </c>
      <c r="F342" s="4">
        <f t="shared" si="49"/>
        <v>0.83074461126446419</v>
      </c>
      <c r="G342" s="4">
        <f t="shared" si="49"/>
        <v>0.60648449887197176</v>
      </c>
      <c r="H342" s="4">
        <f t="shared" si="49"/>
        <v>0.36920333487020357</v>
      </c>
      <c r="I342" s="4">
        <f t="shared" si="49"/>
        <v>0.1874329464744488</v>
      </c>
      <c r="J342" s="4">
        <f t="shared" si="49"/>
        <v>2.8010279698814471E-2</v>
      </c>
      <c r="K342" s="4">
        <f t="shared" si="49"/>
        <v>1.9106905703471793E-3</v>
      </c>
      <c r="L342" s="4">
        <f t="shared" si="49"/>
        <v>4.9053273866049927E-5</v>
      </c>
      <c r="M342" s="4">
        <f t="shared" si="49"/>
        <v>3.0500380050916756E-7</v>
      </c>
      <c r="N342" s="4">
        <f t="shared" si="49"/>
        <v>1.0658099554760666E-8</v>
      </c>
      <c r="O342" s="4">
        <f t="shared" si="49"/>
        <v>1.5926908105933963E-10</v>
      </c>
      <c r="P342" s="4">
        <f t="shared" si="49"/>
        <v>6.2578553540614086E-13</v>
      </c>
      <c r="Q342" s="4">
        <f t="shared" si="49"/>
        <v>2.1394094865633012E-16</v>
      </c>
      <c r="R342" s="4">
        <f t="shared" si="49"/>
        <v>1.7150000635189238E-22</v>
      </c>
    </row>
    <row r="343" spans="1:18" x14ac:dyDescent="0.2">
      <c r="A343" s="5"/>
      <c r="B343" s="6">
        <v>6</v>
      </c>
      <c r="C343" s="4">
        <f t="shared" si="50"/>
        <v>0.99999998509281818</v>
      </c>
      <c r="D343" s="4">
        <f t="shared" si="49"/>
        <v>0.99978299205368693</v>
      </c>
      <c r="E343" s="4">
        <f t="shared" si="49"/>
        <v>0.98942868584658095</v>
      </c>
      <c r="F343" s="4">
        <f t="shared" si="49"/>
        <v>0.92611068175339994</v>
      </c>
      <c r="G343" s="4">
        <f t="shared" si="49"/>
        <v>0.77190381729457369</v>
      </c>
      <c r="H343" s="4">
        <f t="shared" si="49"/>
        <v>0.55146556959270265</v>
      </c>
      <c r="I343" s="4">
        <f t="shared" si="49"/>
        <v>0.33239610096880617</v>
      </c>
      <c r="J343" s="4">
        <f t="shared" si="49"/>
        <v>7.0698880309730344E-2</v>
      </c>
      <c r="K343" s="4">
        <f t="shared" si="49"/>
        <v>6.909745872018971E-3</v>
      </c>
      <c r="L343" s="4">
        <f t="shared" si="49"/>
        <v>2.5907458124913116E-4</v>
      </c>
      <c r="M343" s="4">
        <f t="shared" si="49"/>
        <v>2.4648941164462501E-6</v>
      </c>
      <c r="N343" s="4">
        <f t="shared" si="49"/>
        <v>1.1013505859322541E-7</v>
      </c>
      <c r="O343" s="4">
        <f t="shared" si="49"/>
        <v>2.1861519320025741E-9</v>
      </c>
      <c r="P343" s="4">
        <f t="shared" si="49"/>
        <v>1.2150013911447546E-11</v>
      </c>
      <c r="Q343" s="4">
        <f t="shared" si="49"/>
        <v>6.6149077918123729E-15</v>
      </c>
      <c r="R343" s="4">
        <f t="shared" si="49"/>
        <v>1.1393715205363416E-20</v>
      </c>
    </row>
    <row r="344" spans="1:18" ht="17" x14ac:dyDescent="0.25">
      <c r="A344" s="5"/>
      <c r="B344" s="2">
        <v>7</v>
      </c>
      <c r="C344" s="4">
        <f t="shared" si="50"/>
        <v>0.99999999959170505</v>
      </c>
      <c r="D344" s="4">
        <f t="shared" si="49"/>
        <v>0.99997374063099931</v>
      </c>
      <c r="E344" s="4">
        <f t="shared" si="49"/>
        <v>0.99742217448459658</v>
      </c>
      <c r="F344" s="4">
        <f t="shared" si="49"/>
        <v>0.97253725973231819</v>
      </c>
      <c r="G344" s="4">
        <f t="shared" si="49"/>
        <v>0.88561567911207573</v>
      </c>
      <c r="H344" s="4">
        <f t="shared" si="49"/>
        <v>0.71820391793555605</v>
      </c>
      <c r="I344" s="4">
        <f t="shared" si="49"/>
        <v>0.50270193309108335</v>
      </c>
      <c r="J344" s="4">
        <f t="shared" si="49"/>
        <v>0.14861671407131938</v>
      </c>
      <c r="K344" s="4">
        <f t="shared" si="49"/>
        <v>2.0591974810518575E-2</v>
      </c>
      <c r="L344" s="4">
        <f t="shared" si="49"/>
        <v>1.1216108219274123E-3</v>
      </c>
      <c r="M344" s="4">
        <f t="shared" si="49"/>
        <v>1.6280635670865931E-5</v>
      </c>
      <c r="N344" s="4">
        <f t="shared" si="49"/>
        <v>9.2922301076634572E-7</v>
      </c>
      <c r="O344" s="4">
        <f t="shared" si="49"/>
        <v>2.4481395136043546E-8</v>
      </c>
      <c r="P344" s="4">
        <f t="shared" si="49"/>
        <v>1.923359501110253E-10</v>
      </c>
      <c r="Q344" s="4">
        <f t="shared" si="49"/>
        <v>1.6667195031575393E-13</v>
      </c>
      <c r="R344" s="4">
        <f t="shared" si="49"/>
        <v>6.165823816936296E-19</v>
      </c>
    </row>
    <row r="345" spans="1:18" x14ac:dyDescent="0.2">
      <c r="A345" s="5"/>
      <c r="B345" s="6">
        <v>8</v>
      </c>
      <c r="C345" s="4">
        <f t="shared" si="50"/>
        <v>0.99999999999060341</v>
      </c>
      <c r="D345" s="4">
        <f t="shared" si="49"/>
        <v>0.99999732059374868</v>
      </c>
      <c r="E345" s="4">
        <f t="shared" si="49"/>
        <v>0.99946683823011895</v>
      </c>
      <c r="F345" s="4">
        <f t="shared" si="49"/>
        <v>0.99127280843128296</v>
      </c>
      <c r="G345" s="4">
        <f t="shared" si="49"/>
        <v>0.95041228695644819</v>
      </c>
      <c r="H345" s="4">
        <f t="shared" si="49"/>
        <v>0.84464880029342748</v>
      </c>
      <c r="I345" s="4">
        <f t="shared" si="49"/>
        <v>0.66855685625830685</v>
      </c>
      <c r="J345" s="4">
        <f t="shared" si="49"/>
        <v>0.26650992026518172</v>
      </c>
      <c r="K345" s="4">
        <f t="shared" si="49"/>
        <v>5.1634191205209005E-2</v>
      </c>
      <c r="L345" s="4">
        <f t="shared" si="49"/>
        <v>4.0580316967817861E-3</v>
      </c>
      <c r="M345" s="4">
        <f t="shared" si="49"/>
        <v>8.9536713204048396E-5</v>
      </c>
      <c r="N345" s="4">
        <f t="shared" si="49"/>
        <v>6.5199145681570894E-6</v>
      </c>
      <c r="O345" s="4">
        <f t="shared" si="49"/>
        <v>2.2777454138436904E-7</v>
      </c>
      <c r="P345" s="4">
        <f t="shared" si="49"/>
        <v>2.5277123235771249E-9</v>
      </c>
      <c r="Q345" s="4">
        <f t="shared" si="49"/>
        <v>3.4843249126318653E-12</v>
      </c>
      <c r="R345" s="4">
        <f t="shared" si="49"/>
        <v>2.7670485920463128E-17</v>
      </c>
    </row>
    <row r="346" spans="1:18" ht="17" x14ac:dyDescent="0.25">
      <c r="A346" s="5"/>
      <c r="B346" s="2">
        <v>9</v>
      </c>
      <c r="C346" s="4">
        <f t="shared" si="50"/>
        <v>0.9999999999998167</v>
      </c>
      <c r="D346" s="4">
        <f t="shared" si="49"/>
        <v>0.99999976767740084</v>
      </c>
      <c r="E346" s="4">
        <f t="shared" si="49"/>
        <v>0.9999059057636569</v>
      </c>
      <c r="F346" s="4">
        <f t="shared" si="49"/>
        <v>0.99762012345371109</v>
      </c>
      <c r="G346" s="4">
        <f t="shared" si="49"/>
        <v>0.98140950120296755</v>
      </c>
      <c r="H346" s="4">
        <f t="shared" si="49"/>
        <v>0.92514787937810816</v>
      </c>
      <c r="I346" s="4">
        <f t="shared" si="49"/>
        <v>0.80415417690569646</v>
      </c>
      <c r="J346" s="4">
        <f t="shared" si="49"/>
        <v>0.41625914459271701</v>
      </c>
      <c r="K346" s="4">
        <f t="shared" si="49"/>
        <v>0.1107593724316856</v>
      </c>
      <c r="L346" s="4">
        <f t="shared" si="49"/>
        <v>1.245037319637116E-2</v>
      </c>
      <c r="M346" s="4">
        <f t="shared" si="49"/>
        <v>4.1562636350034202E-4</v>
      </c>
      <c r="N346" s="4">
        <f t="shared" si="49"/>
        <v>3.8554891895162838E-5</v>
      </c>
      <c r="O346" s="4">
        <f t="shared" si="49"/>
        <v>1.7839449551478218E-6</v>
      </c>
      <c r="P346" s="4">
        <f t="shared" si="49"/>
        <v>2.7938420442944147E-8</v>
      </c>
      <c r="Q346" s="4">
        <f t="shared" si="49"/>
        <v>6.1215582324786902E-11</v>
      </c>
      <c r="R346" s="4">
        <f t="shared" si="49"/>
        <v>1.0429672030885717E-15</v>
      </c>
    </row>
    <row r="347" spans="1:18" x14ac:dyDescent="0.2">
      <c r="A347" s="5"/>
      <c r="B347" s="6">
        <v>10</v>
      </c>
      <c r="C347" s="4">
        <f t="shared" si="50"/>
        <v>0.99999999999999689</v>
      </c>
      <c r="D347" s="4">
        <f t="shared" si="49"/>
        <v>0.99999998279110947</v>
      </c>
      <c r="E347" s="4">
        <f t="shared" si="49"/>
        <v>0.99998577036419789</v>
      </c>
      <c r="F347" s="4">
        <f t="shared" si="49"/>
        <v>0.99944161542203047</v>
      </c>
      <c r="G347" s="4">
        <f t="shared" si="49"/>
        <v>0.99396999259044816</v>
      </c>
      <c r="H347" s="4">
        <f t="shared" si="49"/>
        <v>0.96855831441001827</v>
      </c>
      <c r="I347" s="4">
        <f t="shared" si="49"/>
        <v>0.89805889634898728</v>
      </c>
      <c r="J347" s="4">
        <f t="shared" si="49"/>
        <v>0.57738081469604885</v>
      </c>
      <c r="K347" s="4">
        <f t="shared" si="49"/>
        <v>0.20615002471378494</v>
      </c>
      <c r="L347" s="4">
        <f t="shared" si="49"/>
        <v>3.2767465959028103E-2</v>
      </c>
      <c r="M347" s="4">
        <f t="shared" si="49"/>
        <v>1.6451699815455672E-3</v>
      </c>
      <c r="N347" s="4">
        <f t="shared" si="49"/>
        <v>1.9404289285091897E-4</v>
      </c>
      <c r="O347" s="4">
        <f t="shared" si="49"/>
        <v>1.1874269655805811E-5</v>
      </c>
      <c r="P347" s="4">
        <f t="shared" si="49"/>
        <v>2.6214021789400181E-7</v>
      </c>
      <c r="Q347" s="4">
        <f t="shared" si="49"/>
        <v>9.1216677001035573E-10</v>
      </c>
      <c r="R347" s="4">
        <f t="shared" si="49"/>
        <v>3.3318215900297855E-14</v>
      </c>
    </row>
    <row r="348" spans="1:18" x14ac:dyDescent="0.2">
      <c r="A348" s="5"/>
      <c r="B348" s="6">
        <v>11</v>
      </c>
      <c r="C348" s="4">
        <f t="shared" si="50"/>
        <v>1</v>
      </c>
      <c r="D348" s="4">
        <f t="shared" si="49"/>
        <v>0.99999999890743196</v>
      </c>
      <c r="E348" s="4">
        <f t="shared" si="49"/>
        <v>0.99999815136962744</v>
      </c>
      <c r="F348" s="4">
        <f t="shared" si="49"/>
        <v>0.999887110652941</v>
      </c>
      <c r="G348" s="4">
        <f t="shared" si="49"/>
        <v>0.99830778921322783</v>
      </c>
      <c r="H348" s="4">
        <f t="shared" si="49"/>
        <v>0.98850983291742511</v>
      </c>
      <c r="I348" s="4">
        <f t="shared" si="49"/>
        <v>0.95348346503378556</v>
      </c>
      <c r="J348" s="4">
        <f t="shared" si="49"/>
        <v>0.72512891975224636</v>
      </c>
      <c r="K348" s="4">
        <f t="shared" si="49"/>
        <v>0.33731495819469193</v>
      </c>
      <c r="L348" s="4">
        <f t="shared" si="49"/>
        <v>7.4687205001619322E-2</v>
      </c>
      <c r="M348" s="4">
        <f t="shared" si="49"/>
        <v>5.5963740114126108E-3</v>
      </c>
      <c r="N348" s="4">
        <f t="shared" si="49"/>
        <v>8.3724569888148602E-4</v>
      </c>
      <c r="O348" s="4">
        <f t="shared" si="49"/>
        <v>6.7635419495298414E-5</v>
      </c>
      <c r="P348" s="4">
        <f t="shared" si="49"/>
        <v>2.1018201515076631E-6</v>
      </c>
      <c r="Q348" s="4">
        <f t="shared" si="49"/>
        <v>1.1602146262370549E-8</v>
      </c>
      <c r="R348" s="4">
        <f t="shared" si="49"/>
        <v>9.0774772283341369E-13</v>
      </c>
    </row>
    <row r="349" spans="1:18" x14ac:dyDescent="0.2">
      <c r="A349" s="5"/>
      <c r="B349" s="6">
        <v>12</v>
      </c>
      <c r="C349" s="4">
        <f t="shared" si="50"/>
        <v>1</v>
      </c>
      <c r="D349" s="4">
        <f t="shared" si="49"/>
        <v>0.99999999994045985</v>
      </c>
      <c r="E349" s="4">
        <f t="shared" si="49"/>
        <v>0.9999997934927638</v>
      </c>
      <c r="F349" s="4">
        <f t="shared" si="49"/>
        <v>0.99998033021827304</v>
      </c>
      <c r="G349" s="4">
        <f t="shared" si="49"/>
        <v>0.99958947024865308</v>
      </c>
      <c r="H349" s="4">
        <f t="shared" si="49"/>
        <v>0.99635506848126232</v>
      </c>
      <c r="I349" s="4">
        <f t="shared" si="49"/>
        <v>0.98147105099352483</v>
      </c>
      <c r="J349" s="4">
        <f t="shared" si="49"/>
        <v>0.84104350881850176</v>
      </c>
      <c r="K349" s="4">
        <f t="shared" si="49"/>
        <v>0.49161920674019399</v>
      </c>
      <c r="L349" s="4">
        <f t="shared" si="49"/>
        <v>0.14868585438648033</v>
      </c>
      <c r="M349" s="4">
        <f t="shared" si="49"/>
        <v>1.645970940179893E-2</v>
      </c>
      <c r="N349" s="4">
        <f t="shared" si="49"/>
        <v>3.1136384630233282E-3</v>
      </c>
      <c r="O349" s="4">
        <f t="shared" si="49"/>
        <v>3.3127251313820334E-4</v>
      </c>
      <c r="P349" s="4">
        <f t="shared" si="49"/>
        <v>1.4465351502727598E-5</v>
      </c>
      <c r="Q349" s="4">
        <f t="shared" si="49"/>
        <v>1.2649613608957346E-7</v>
      </c>
      <c r="R349" s="4">
        <f t="shared" si="49"/>
        <v>2.1176556552571158E-11</v>
      </c>
    </row>
    <row r="350" spans="1:18" x14ac:dyDescent="0.2">
      <c r="A350" s="5"/>
      <c r="B350" s="6">
        <v>13</v>
      </c>
      <c r="C350" s="4">
        <f t="shared" si="50"/>
        <v>1</v>
      </c>
      <c r="D350" s="4">
        <f t="shared" si="49"/>
        <v>0.99999999999721578</v>
      </c>
      <c r="E350" s="4">
        <f t="shared" si="49"/>
        <v>0.99999998017746816</v>
      </c>
      <c r="F350" s="4">
        <f t="shared" si="49"/>
        <v>0.99999704975725756</v>
      </c>
      <c r="G350" s="4">
        <f t="shared" si="49"/>
        <v>0.99991406682931117</v>
      </c>
      <c r="H350" s="4">
        <f t="shared" si="49"/>
        <v>0.99899923761824483</v>
      </c>
      <c r="I350" s="4">
        <f t="shared" si="49"/>
        <v>0.99358488920810251</v>
      </c>
      <c r="J350" s="4">
        <f t="shared" si="49"/>
        <v>0.91899196006910389</v>
      </c>
      <c r="K350" s="4">
        <f t="shared" si="49"/>
        <v>0.6472126295987366</v>
      </c>
      <c r="L350" s="4">
        <f t="shared" si="49"/>
        <v>0.26065083936244848</v>
      </c>
      <c r="M350" s="4">
        <f t="shared" si="49"/>
        <v>4.2060308592462313E-2</v>
      </c>
      <c r="N350" s="4">
        <f t="shared" si="49"/>
        <v>1.0019210704293903E-2</v>
      </c>
      <c r="O350" s="4">
        <f t="shared" si="49"/>
        <v>1.3996740898818414E-3</v>
      </c>
      <c r="P350" s="4">
        <f t="shared" si="49"/>
        <v>8.568437390502237E-5</v>
      </c>
      <c r="Q350" s="4">
        <f t="shared" si="49"/>
        <v>1.1849476306088048E-6</v>
      </c>
      <c r="R350" s="4">
        <f t="shared" si="49"/>
        <v>4.2387955134841266E-10</v>
      </c>
    </row>
    <row r="351" spans="1:18" x14ac:dyDescent="0.2">
      <c r="A351" s="5"/>
      <c r="B351" s="6">
        <v>14</v>
      </c>
      <c r="C351" s="4">
        <f t="shared" si="50"/>
        <v>1</v>
      </c>
      <c r="D351" s="4">
        <f t="shared" si="49"/>
        <v>0.99999999999988853</v>
      </c>
      <c r="E351" s="4">
        <f t="shared" si="49"/>
        <v>0.99999999836881948</v>
      </c>
      <c r="F351" s="4">
        <f t="shared" si="49"/>
        <v>0.99999962012186949</v>
      </c>
      <c r="G351" s="4">
        <f t="shared" si="49"/>
        <v>0.99998452982991926</v>
      </c>
      <c r="H351" s="4">
        <f t="shared" si="49"/>
        <v>0.99976311857883338</v>
      </c>
      <c r="I351" s="4">
        <f t="shared" si="49"/>
        <v>0.99807907795817563</v>
      </c>
      <c r="J351" s="4">
        <f t="shared" si="49"/>
        <v>0.96392130553171995</v>
      </c>
      <c r="K351" s="4">
        <f t="shared" si="49"/>
        <v>0.78169265923427844</v>
      </c>
      <c r="L351" s="4">
        <f t="shared" si="49"/>
        <v>0.40585995136126518</v>
      </c>
      <c r="M351" s="4">
        <f t="shared" si="49"/>
        <v>9.3772183342484147E-2</v>
      </c>
      <c r="N351" s="4">
        <f t="shared" si="49"/>
        <v>2.7975035525254925E-2</v>
      </c>
      <c r="O351" s="4">
        <f t="shared" si="49"/>
        <v>5.1108858493569796E-3</v>
      </c>
      <c r="P351" s="4">
        <f t="shared" si="49"/>
        <v>4.3732795310930713E-4</v>
      </c>
      <c r="Q351" s="4">
        <f t="shared" si="49"/>
        <v>9.5428601321486174E-6</v>
      </c>
      <c r="R351" s="4">
        <f t="shared" si="49"/>
        <v>7.2818356797510033E-9</v>
      </c>
    </row>
    <row r="352" spans="1:18" x14ac:dyDescent="0.2">
      <c r="A352" s="5"/>
      <c r="B352" s="6">
        <v>15</v>
      </c>
      <c r="C352" s="4">
        <f t="shared" si="50"/>
        <v>1</v>
      </c>
      <c r="D352" s="4">
        <f t="shared" si="49"/>
        <v>0.99999999999999623</v>
      </c>
      <c r="E352" s="4">
        <f t="shared" si="49"/>
        <v>0.99999999988541377</v>
      </c>
      <c r="F352" s="4">
        <f t="shared" si="49"/>
        <v>0.99999995819712439</v>
      </c>
      <c r="G352" s="4">
        <f t="shared" si="49"/>
        <v>0.99999761642128959</v>
      </c>
      <c r="H352" s="4">
        <f t="shared" si="49"/>
        <v>0.99995192221540741</v>
      </c>
      <c r="I352" s="4">
        <f t="shared" si="49"/>
        <v>0.99950556904730181</v>
      </c>
      <c r="J352" s="4">
        <f t="shared" si="49"/>
        <v>0.98607779284994479</v>
      </c>
      <c r="K352" s="4">
        <f t="shared" si="49"/>
        <v>0.88113528269099739</v>
      </c>
      <c r="L352" s="4">
        <f t="shared" si="49"/>
        <v>0.56698153755526182</v>
      </c>
      <c r="M352" s="4">
        <f t="shared" si="49"/>
        <v>0.18313948625813226</v>
      </c>
      <c r="N352" s="4">
        <f t="shared" si="49"/>
        <v>6.7919744583239211E-2</v>
      </c>
      <c r="O352" s="4">
        <f t="shared" si="49"/>
        <v>1.614011517044224E-2</v>
      </c>
      <c r="P352" s="4">
        <f t="shared" si="49"/>
        <v>1.9227764255503835E-3</v>
      </c>
      <c r="Q352" s="4">
        <f t="shared" si="49"/>
        <v>6.6007023260743165E-5</v>
      </c>
      <c r="R352" s="4">
        <f t="shared" si="49"/>
        <v>1.0720191300032019E-7</v>
      </c>
    </row>
    <row r="353" spans="1:18" x14ac:dyDescent="0.2">
      <c r="A353" s="5"/>
      <c r="B353" s="6">
        <v>16</v>
      </c>
      <c r="C353" s="4">
        <f t="shared" si="50"/>
        <v>1</v>
      </c>
      <c r="D353" s="4">
        <f t="shared" si="50"/>
        <v>0.99999999999999989</v>
      </c>
      <c r="E353" s="4">
        <f t="shared" si="50"/>
        <v>0.99999999999317257</v>
      </c>
      <c r="F353" s="4">
        <f t="shared" si="50"/>
        <v>0.99999999609463008</v>
      </c>
      <c r="G353" s="4">
        <f t="shared" si="50"/>
        <v>0.99999968785262361</v>
      </c>
      <c r="H353" s="4">
        <f t="shared" si="50"/>
        <v>0.99999169386604148</v>
      </c>
      <c r="I353" s="4">
        <f t="shared" si="50"/>
        <v>0.99989146072203106</v>
      </c>
      <c r="J353" s="4">
        <f t="shared" si="50"/>
        <v>0.99538995043468848</v>
      </c>
      <c r="K353" s="4">
        <f t="shared" si="50"/>
        <v>0.94380618412238848</v>
      </c>
      <c r="L353" s="4">
        <f t="shared" si="50"/>
        <v>0.71934898047042228</v>
      </c>
      <c r="M353" s="4">
        <f t="shared" si="50"/>
        <v>0.31476667650848938</v>
      </c>
      <c r="N353" s="4">
        <f t="shared" si="50"/>
        <v>0.14365389468289036</v>
      </c>
      <c r="O353" s="4">
        <f t="shared" si="50"/>
        <v>4.4075405482993005E-2</v>
      </c>
      <c r="P353" s="4">
        <f t="shared" si="50"/>
        <v>7.2707725315434638E-3</v>
      </c>
      <c r="Q353" s="4">
        <f t="shared" si="50"/>
        <v>3.9111420434633973E-4</v>
      </c>
      <c r="R353" s="4">
        <f t="shared" si="50"/>
        <v>1.3479665626164484E-6</v>
      </c>
    </row>
    <row r="354" spans="1:18" x14ac:dyDescent="0.2">
      <c r="A354" s="5"/>
      <c r="B354" s="6">
        <v>17</v>
      </c>
      <c r="C354" s="4">
        <f t="shared" si="50"/>
        <v>1</v>
      </c>
      <c r="D354" s="4">
        <f t="shared" si="50"/>
        <v>1</v>
      </c>
      <c r="E354" s="4">
        <f t="shared" si="50"/>
        <v>0.99999999999965805</v>
      </c>
      <c r="F354" s="4">
        <f t="shared" si="50"/>
        <v>0.99999999969312947</v>
      </c>
      <c r="G354" s="4">
        <f t="shared" si="50"/>
        <v>0.99999996558602422</v>
      </c>
      <c r="H354" s="4">
        <f t="shared" si="50"/>
        <v>0.99999879046800788</v>
      </c>
      <c r="I354" s="4">
        <f t="shared" si="50"/>
        <v>0.99997988577444885</v>
      </c>
      <c r="J354" s="4">
        <f t="shared" si="50"/>
        <v>0.9987051776237541</v>
      </c>
      <c r="K354" s="4">
        <f t="shared" si="50"/>
        <v>0.97726209668524477</v>
      </c>
      <c r="L354" s="4">
        <f t="shared" si="50"/>
        <v>0.8414007837109847</v>
      </c>
      <c r="M354" s="4">
        <f t="shared" si="50"/>
        <v>0.47898671180788582</v>
      </c>
      <c r="N354" s="4">
        <f t="shared" si="50"/>
        <v>0.26528308637245562</v>
      </c>
      <c r="O354" s="4">
        <f t="shared" si="50"/>
        <v>0.10400961505222367</v>
      </c>
      <c r="P354" s="4">
        <f t="shared" si="50"/>
        <v>2.3580178529201683E-2</v>
      </c>
      <c r="Q354" s="4">
        <f t="shared" si="50"/>
        <v>1.9767147986029061E-3</v>
      </c>
      <c r="R354" s="4">
        <f t="shared" si="50"/>
        <v>1.4398841634376656E-5</v>
      </c>
    </row>
    <row r="355" spans="1:18" x14ac:dyDescent="0.2">
      <c r="A355" s="5"/>
      <c r="B355" s="6">
        <v>18</v>
      </c>
      <c r="C355" s="4">
        <f t="shared" si="50"/>
        <v>1</v>
      </c>
      <c r="D355" s="4">
        <f t="shared" si="50"/>
        <v>1</v>
      </c>
      <c r="E355" s="4">
        <f t="shared" si="50"/>
        <v>0.99999999999998579</v>
      </c>
      <c r="F355" s="4">
        <f t="shared" si="50"/>
        <v>0.99999999997998035</v>
      </c>
      <c r="G355" s="4">
        <f t="shared" si="50"/>
        <v>0.99999999684750718</v>
      </c>
      <c r="H355" s="4">
        <f t="shared" si="50"/>
        <v>0.99999985351184129</v>
      </c>
      <c r="I355" s="4">
        <f t="shared" si="50"/>
        <v>0.99999689596334951</v>
      </c>
      <c r="J355" s="4">
        <f t="shared" si="50"/>
        <v>0.99969600995225538</v>
      </c>
      <c r="K355" s="4">
        <f t="shared" si="50"/>
        <v>0.99225562048162352</v>
      </c>
      <c r="L355" s="4">
        <f t="shared" si="50"/>
        <v>0.92347752688111151</v>
      </c>
      <c r="M355" s="4">
        <f t="shared" si="50"/>
        <v>0.65098755078479265</v>
      </c>
      <c r="N355" s="4">
        <f t="shared" si="50"/>
        <v>0.42926946636221641</v>
      </c>
      <c r="O355" s="4">
        <f t="shared" si="50"/>
        <v>0.2119590240419133</v>
      </c>
      <c r="P355" s="4">
        <f t="shared" si="50"/>
        <v>6.5335237307173638E-2</v>
      </c>
      <c r="Q355" s="4">
        <f t="shared" si="50"/>
        <v>8.4688107684057889E-3</v>
      </c>
      <c r="R355" s="4">
        <f t="shared" si="50"/>
        <v>1.2964162718734912E-4</v>
      </c>
    </row>
    <row r="356" spans="1:18" x14ac:dyDescent="0.2">
      <c r="A356" s="5"/>
      <c r="B356" s="6">
        <v>19</v>
      </c>
      <c r="C356" s="4">
        <f t="shared" si="50"/>
        <v>1</v>
      </c>
      <c r="D356" s="4">
        <f t="shared" si="50"/>
        <v>1</v>
      </c>
      <c r="E356" s="4">
        <f t="shared" si="50"/>
        <v>0.99999999999999956</v>
      </c>
      <c r="F356" s="4">
        <f t="shared" si="50"/>
        <v>0.99999999999893507</v>
      </c>
      <c r="G356" s="4">
        <f t="shared" si="50"/>
        <v>0.99999999976438336</v>
      </c>
      <c r="H356" s="4">
        <f t="shared" si="50"/>
        <v>0.99999998551333791</v>
      </c>
      <c r="I356" s="4">
        <f t="shared" si="50"/>
        <v>0.999999608464333</v>
      </c>
      <c r="J356" s="4">
        <f t="shared" si="50"/>
        <v>0.99994148875583644</v>
      </c>
      <c r="K356" s="4">
        <f t="shared" si="50"/>
        <v>0.99782570138595394</v>
      </c>
      <c r="L356" s="4">
        <f t="shared" si="50"/>
        <v>0.96923088628356857</v>
      </c>
      <c r="M356" s="4">
        <f t="shared" si="50"/>
        <v>0.80032266780708539</v>
      </c>
      <c r="N356" s="4">
        <f t="shared" si="50"/>
        <v>0.61254508511845707</v>
      </c>
      <c r="O356" s="4">
        <f t="shared" si="50"/>
        <v>0.37313218112216695</v>
      </c>
      <c r="P356" s="4">
        <f t="shared" si="50"/>
        <v>0.15395019040584004</v>
      </c>
      <c r="Q356" s="4">
        <f t="shared" si="50"/>
        <v>3.0503301613283691E-2</v>
      </c>
      <c r="R356" s="4">
        <f t="shared" si="50"/>
        <v>9.7319937572100401E-4</v>
      </c>
    </row>
    <row r="357" spans="1:18" x14ac:dyDescent="0.2">
      <c r="A357" s="5"/>
      <c r="B357" s="6">
        <v>20</v>
      </c>
      <c r="C357" s="4">
        <f t="shared" si="50"/>
        <v>1</v>
      </c>
      <c r="D357" s="4">
        <f t="shared" si="50"/>
        <v>1</v>
      </c>
      <c r="E357" s="4">
        <f t="shared" si="50"/>
        <v>1</v>
      </c>
      <c r="F357" s="4">
        <f t="shared" si="50"/>
        <v>0.99999999999995492</v>
      </c>
      <c r="G357" s="4">
        <f t="shared" si="50"/>
        <v>0.99999999998600053</v>
      </c>
      <c r="H357" s="4">
        <f t="shared" si="50"/>
        <v>0.99999999886032842</v>
      </c>
      <c r="I357" s="4">
        <f t="shared" si="50"/>
        <v>0.99999996067904118</v>
      </c>
      <c r="J357" s="4">
        <f t="shared" si="50"/>
        <v>0.99999101149333169</v>
      </c>
      <c r="K357" s="4">
        <f t="shared" si="50"/>
        <v>0.99951068665694898</v>
      </c>
      <c r="L357" s="4">
        <f t="shared" si="50"/>
        <v>0.98999926884465983</v>
      </c>
      <c r="M357" s="4">
        <f t="shared" si="50"/>
        <v>0.90589986869223371</v>
      </c>
      <c r="N357" s="4">
        <f t="shared" si="50"/>
        <v>0.77933831763805195</v>
      </c>
      <c r="O357" s="4">
        <f t="shared" si="50"/>
        <v>0.56908069440672016</v>
      </c>
      <c r="P357" s="4">
        <f t="shared" si="50"/>
        <v>0.30708775646109671</v>
      </c>
      <c r="Q357" s="4">
        <f t="shared" si="50"/>
        <v>9.1400585624764982E-2</v>
      </c>
      <c r="R357" s="4">
        <f t="shared" si="50"/>
        <v>6.0011697089258709E-3</v>
      </c>
    </row>
    <row r="358" spans="1:18" x14ac:dyDescent="0.2">
      <c r="A358" s="5"/>
      <c r="B358" s="6">
        <v>21</v>
      </c>
      <c r="C358" s="4">
        <f t="shared" si="50"/>
        <v>1</v>
      </c>
      <c r="D358" s="4">
        <f t="shared" si="50"/>
        <v>1</v>
      </c>
      <c r="E358" s="4">
        <f t="shared" si="50"/>
        <v>1</v>
      </c>
      <c r="F358" s="4">
        <f t="shared" si="50"/>
        <v>0.99999999999999856</v>
      </c>
      <c r="G358" s="4">
        <f t="shared" si="50"/>
        <v>0.99999999999936384</v>
      </c>
      <c r="H358" s="4">
        <f t="shared" si="50"/>
        <v>0.9999999999313971</v>
      </c>
      <c r="I358" s="4">
        <f t="shared" si="50"/>
        <v>0.99999999697635833</v>
      </c>
      <c r="J358" s="4">
        <f t="shared" si="50"/>
        <v>0.99999894060882588</v>
      </c>
      <c r="K358" s="4">
        <f t="shared" si="50"/>
        <v>0.99991522544538569</v>
      </c>
      <c r="L358" s="4">
        <f t="shared" si="50"/>
        <v>0.99748116743900628</v>
      </c>
      <c r="M358" s="4">
        <f t="shared" si="50"/>
        <v>0.96513887916280172</v>
      </c>
      <c r="N358" s="4">
        <f t="shared" si="50"/>
        <v>0.89980906695170992</v>
      </c>
      <c r="O358" s="4">
        <f t="shared" si="50"/>
        <v>0.75814985117914757</v>
      </c>
      <c r="P358" s="4">
        <f t="shared" si="50"/>
        <v>0.51711997671587273</v>
      </c>
      <c r="Q358" s="4">
        <f t="shared" si="50"/>
        <v>0.22497469364559136</v>
      </c>
      <c r="R358" s="4">
        <f t="shared" si="50"/>
        <v>2.9785999558465306E-2</v>
      </c>
    </row>
    <row r="359" spans="1:18" x14ac:dyDescent="0.2">
      <c r="A359" s="5"/>
      <c r="B359" s="6">
        <v>22</v>
      </c>
      <c r="C359" s="4">
        <f t="shared" si="50"/>
        <v>1</v>
      </c>
      <c r="D359" s="4">
        <f t="shared" si="50"/>
        <v>1</v>
      </c>
      <c r="E359" s="4">
        <f t="shared" si="50"/>
        <v>1</v>
      </c>
      <c r="F359" s="4">
        <f t="shared" si="50"/>
        <v>1</v>
      </c>
      <c r="G359" s="4">
        <f t="shared" si="50"/>
        <v>0.99999999999997924</v>
      </c>
      <c r="H359" s="4">
        <f t="shared" si="50"/>
        <v>0.99999999999703237</v>
      </c>
      <c r="I359" s="4">
        <f t="shared" si="50"/>
        <v>0.9999999998328184</v>
      </c>
      <c r="J359" s="4">
        <f t="shared" si="50"/>
        <v>0.99999991007228639</v>
      </c>
      <c r="K359" s="4">
        <f t="shared" si="50"/>
        <v>0.99998939246560736</v>
      </c>
      <c r="L359" s="4">
        <f t="shared" si="50"/>
        <v>0.99953946216507461</v>
      </c>
      <c r="M359" s="4">
        <f t="shared" si="50"/>
        <v>0.99052124201260661</v>
      </c>
      <c r="N359" s="4">
        <f t="shared" si="50"/>
        <v>0.96625545812174707</v>
      </c>
      <c r="O359" s="4">
        <f t="shared" si="50"/>
        <v>0.89746104143418959</v>
      </c>
      <c r="P359" s="4">
        <f t="shared" si="50"/>
        <v>0.73709668923208493</v>
      </c>
      <c r="Q359" s="4">
        <f t="shared" si="50"/>
        <v>0.44870934041369021</v>
      </c>
      <c r="R359" s="4">
        <f t="shared" si="50"/>
        <v>0.11570594493390013</v>
      </c>
    </row>
    <row r="360" spans="1:18" x14ac:dyDescent="0.2">
      <c r="B360" s="6">
        <v>23</v>
      </c>
      <c r="C360" s="4">
        <f t="shared" si="50"/>
        <v>1</v>
      </c>
      <c r="D360" s="4">
        <f t="shared" si="50"/>
        <v>1</v>
      </c>
      <c r="E360" s="4">
        <f t="shared" si="50"/>
        <v>1</v>
      </c>
      <c r="F360" s="4">
        <f t="shared" si="50"/>
        <v>1</v>
      </c>
      <c r="G360" s="4">
        <f t="shared" si="50"/>
        <v>0.99999999999999956</v>
      </c>
      <c r="H360" s="4">
        <f t="shared" si="50"/>
        <v>0.99999999999991784</v>
      </c>
      <c r="I360" s="4">
        <f t="shared" si="50"/>
        <v>0.99999999999408262</v>
      </c>
      <c r="J360" s="4">
        <f t="shared" si="50"/>
        <v>0.99999999510660853</v>
      </c>
      <c r="K360" s="4">
        <f t="shared" si="50"/>
        <v>0.99999914724833294</v>
      </c>
      <c r="L360" s="4">
        <f t="shared" si="50"/>
        <v>0.99994568039836751</v>
      </c>
      <c r="M360" s="4">
        <f t="shared" si="50"/>
        <v>0.99832335812325979</v>
      </c>
      <c r="N360" s="4">
        <f t="shared" si="50"/>
        <v>0.9925470749149421</v>
      </c>
      <c r="O360" s="4">
        <f t="shared" si="50"/>
        <v>0.97109996415204058</v>
      </c>
      <c r="P360" s="4">
        <f t="shared" si="50"/>
        <v>0.90237794337722854</v>
      </c>
      <c r="Q360" s="4">
        <f t="shared" si="50"/>
        <v>0.71755331707152092</v>
      </c>
      <c r="R360" s="4">
        <f t="shared" si="50"/>
        <v>0.33836688779077445</v>
      </c>
    </row>
    <row r="361" spans="1:18" x14ac:dyDescent="0.2">
      <c r="B361" s="6">
        <v>24</v>
      </c>
      <c r="C361" s="4">
        <f t="shared" si="50"/>
        <v>1</v>
      </c>
      <c r="D361" s="4">
        <f t="shared" si="50"/>
        <v>1</v>
      </c>
      <c r="E361" s="4">
        <f t="shared" si="50"/>
        <v>1</v>
      </c>
      <c r="F361" s="4">
        <f t="shared" si="50"/>
        <v>1</v>
      </c>
      <c r="G361" s="4">
        <f t="shared" si="50"/>
        <v>1</v>
      </c>
      <c r="H361" s="4">
        <f t="shared" si="50"/>
        <v>0.99999999999999889</v>
      </c>
      <c r="I361" s="4">
        <f t="shared" si="50"/>
        <v>0.9999999999998993</v>
      </c>
      <c r="J361" s="4">
        <f t="shared" si="50"/>
        <v>0.99999999987182253</v>
      </c>
      <c r="K361" s="4">
        <f t="shared" si="50"/>
        <v>0.99999996693846238</v>
      </c>
      <c r="L361" s="4">
        <f t="shared" si="50"/>
        <v>0.99999690004760611</v>
      </c>
      <c r="M361" s="4">
        <f t="shared" si="50"/>
        <v>0.99985556746328608</v>
      </c>
      <c r="N361" s="4">
        <f t="shared" si="50"/>
        <v>0.99919350627647874</v>
      </c>
      <c r="O361" s="4">
        <f t="shared" si="50"/>
        <v>0.99596872726067609</v>
      </c>
      <c r="P361" s="4">
        <f t="shared" si="50"/>
        <v>0.98171860670424893</v>
      </c>
      <c r="Q361" s="4">
        <f t="shared" si="50"/>
        <v>0.92394524795344513</v>
      </c>
      <c r="R361" s="4">
        <f t="shared" si="50"/>
        <v>0.70702129526707813</v>
      </c>
    </row>
    <row r="362" spans="1:18" x14ac:dyDescent="0.2">
      <c r="B362" s="6">
        <v>25</v>
      </c>
      <c r="C362" s="4">
        <f t="shared" si="50"/>
        <v>1</v>
      </c>
      <c r="D362" s="4">
        <f t="shared" si="50"/>
        <v>1</v>
      </c>
      <c r="E362" s="4">
        <f t="shared" si="50"/>
        <v>1</v>
      </c>
      <c r="F362" s="4">
        <f t="shared" si="50"/>
        <v>1</v>
      </c>
      <c r="G362" s="4">
        <f t="shared" si="50"/>
        <v>1</v>
      </c>
      <c r="H362" s="4">
        <f t="shared" si="50"/>
        <v>1</v>
      </c>
      <c r="I362" s="4">
        <f t="shared" si="50"/>
        <v>1</v>
      </c>
      <c r="J362" s="4">
        <f t="shared" si="50"/>
        <v>1</v>
      </c>
      <c r="K362" s="4">
        <f t="shared" si="50"/>
        <v>1</v>
      </c>
      <c r="L362" s="4">
        <f t="shared" si="50"/>
        <v>1</v>
      </c>
      <c r="M362" s="4">
        <f t="shared" si="50"/>
        <v>1</v>
      </c>
      <c r="N362" s="4">
        <f t="shared" si="50"/>
        <v>1</v>
      </c>
      <c r="O362" s="4">
        <f t="shared" si="50"/>
        <v>1</v>
      </c>
      <c r="P362" s="4">
        <f t="shared" si="50"/>
        <v>1</v>
      </c>
      <c r="Q362" s="4">
        <f t="shared" si="50"/>
        <v>1</v>
      </c>
      <c r="R362" s="4">
        <f t="shared" si="50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FFFC8-90B0-0B4B-9B04-310D5B01FDE9}">
  <dimension ref="C6:N54"/>
  <sheetViews>
    <sheetView topLeftCell="A11" workbookViewId="0">
      <selection activeCell="Q31" sqref="Q31"/>
    </sheetView>
  </sheetViews>
  <sheetFormatPr baseColWidth="10" defaultRowHeight="16" x14ac:dyDescent="0.2"/>
  <cols>
    <col min="4" max="4" width="11.5" bestFit="1" customWidth="1"/>
  </cols>
  <sheetData>
    <row r="6" spans="3:13" x14ac:dyDescent="0.2">
      <c r="C6" t="s">
        <v>1</v>
      </c>
      <c r="D6" s="3">
        <f>0.1 + 0.00208</f>
        <v>0.10208</v>
      </c>
      <c r="E6" s="3">
        <f>D6+0.1</f>
        <v>0.20208000000000001</v>
      </c>
      <c r="F6" s="3">
        <f t="shared" ref="F6:M6" si="0">E6+0.1</f>
        <v>0.30208000000000002</v>
      </c>
      <c r="G6" s="3">
        <f t="shared" si="0"/>
        <v>0.40207999999999999</v>
      </c>
      <c r="H6" s="3">
        <f t="shared" si="0"/>
        <v>0.50207999999999997</v>
      </c>
      <c r="I6" s="3">
        <f t="shared" si="0"/>
        <v>0.60207999999999995</v>
      </c>
      <c r="J6" s="3">
        <f t="shared" si="0"/>
        <v>0.70207999999999993</v>
      </c>
      <c r="K6" s="3">
        <f t="shared" si="0"/>
        <v>0.8020799999999999</v>
      </c>
      <c r="L6" s="3">
        <f>K6+0.1</f>
        <v>0.90207999999999988</v>
      </c>
      <c r="M6" s="3">
        <f t="shared" si="0"/>
        <v>1.0020799999999999</v>
      </c>
    </row>
    <row r="7" spans="3:13" x14ac:dyDescent="0.2">
      <c r="C7" s="3">
        <v>0</v>
      </c>
      <c r="D7" s="4">
        <f>_xlfn.POISSON.DIST($C7,D$6,D$6)</f>
        <v>0.90295731219436082</v>
      </c>
      <c r="E7" s="4">
        <f>_xlfn.POISSON.DIST($C7,E$6,E$6)</f>
        <v>0.81702956296263529</v>
      </c>
      <c r="F7" s="4">
        <f t="shared" ref="F7:M13" si="1">_xlfn.POISSON.DIST($C7,F$6,F$6)</f>
        <v>0.7392789202101594</v>
      </c>
      <c r="G7" s="4">
        <f t="shared" si="1"/>
        <v>0.66892722937137283</v>
      </c>
      <c r="H7" s="4">
        <f t="shared" si="1"/>
        <v>0.60527038707834113</v>
      </c>
      <c r="I7" s="4">
        <f t="shared" si="1"/>
        <v>0.54767129425759198</v>
      </c>
      <c r="J7" s="4">
        <f t="shared" si="1"/>
        <v>0.49555347982845183</v>
      </c>
      <c r="K7" s="4">
        <f t="shared" si="1"/>
        <v>0.44839533118671132</v>
      </c>
      <c r="L7" s="4">
        <f t="shared" si="1"/>
        <v>0.40572487373036287</v>
      </c>
      <c r="M7" s="4">
        <f t="shared" si="1"/>
        <v>0.36711504717914728</v>
      </c>
    </row>
    <row r="8" spans="3:13" x14ac:dyDescent="0.2">
      <c r="C8" s="3">
        <v>1</v>
      </c>
      <c r="D8" s="4">
        <f t="shared" ref="D8:E13" si="2">_xlfn.POISSON.DIST($C8,D$6,D$6)</f>
        <v>0.99513119462316113</v>
      </c>
      <c r="E8" s="4">
        <f t="shared" si="2"/>
        <v>0.98213489704612467</v>
      </c>
      <c r="F8" s="4">
        <f t="shared" si="1"/>
        <v>0.96260029642724443</v>
      </c>
      <c r="G8" s="4">
        <f t="shared" si="1"/>
        <v>0.93788948975701436</v>
      </c>
      <c r="H8" s="4">
        <f t="shared" si="1"/>
        <v>0.9091645430226345</v>
      </c>
      <c r="I8" s="4">
        <f t="shared" si="1"/>
        <v>0.877413227104203</v>
      </c>
      <c r="J8" s="4">
        <f t="shared" si="1"/>
        <v>0.84347166694641129</v>
      </c>
      <c r="K8" s="4">
        <f t="shared" si="1"/>
        <v>0.80804425842494865</v>
      </c>
      <c r="L8" s="4">
        <f t="shared" si="1"/>
        <v>0.77172116782504852</v>
      </c>
      <c r="M8" s="4">
        <f t="shared" si="1"/>
        <v>0.73499369365642719</v>
      </c>
    </row>
    <row r="9" spans="3:13" x14ac:dyDescent="0.2">
      <c r="C9" s="3">
        <v>2</v>
      </c>
      <c r="D9" s="4">
        <f t="shared" si="2"/>
        <v>0.99983574958232713</v>
      </c>
      <c r="E9" s="4">
        <f t="shared" si="2"/>
        <v>0.99881714000192034</v>
      </c>
      <c r="F9" s="4">
        <f t="shared" si="1"/>
        <v>0.99633075709107288</v>
      </c>
      <c r="G9" s="4">
        <f t="shared" si="1"/>
        <v>0.99196166258494378</v>
      </c>
      <c r="H9" s="4">
        <f t="shared" si="1"/>
        <v>0.98545413193089004</v>
      </c>
      <c r="I9" s="4">
        <f t="shared" si="1"/>
        <v>0.97667873856834664</v>
      </c>
      <c r="J9" s="4">
        <f t="shared" si="1"/>
        <v>0.96560486735229967</v>
      </c>
      <c r="K9" s="4">
        <f t="shared" si="1"/>
        <v>0.95227786420457139</v>
      </c>
      <c r="L9" s="4">
        <f t="shared" si="1"/>
        <v>0.93680013631351555</v>
      </c>
      <c r="M9" s="4">
        <f t="shared" si="1"/>
        <v>0.91931561068740342</v>
      </c>
    </row>
    <row r="10" spans="3:13" x14ac:dyDescent="0.2">
      <c r="C10" s="3">
        <v>3</v>
      </c>
      <c r="D10" s="4">
        <f t="shared" si="2"/>
        <v>0.99999582990573765</v>
      </c>
      <c r="E10" s="4">
        <f t="shared" si="2"/>
        <v>0.99994085588742276</v>
      </c>
      <c r="F10" s="4">
        <f t="shared" si="1"/>
        <v>0.9997271896101827</v>
      </c>
      <c r="G10" s="4">
        <f t="shared" si="1"/>
        <v>0.99920877566849509</v>
      </c>
      <c r="H10" s="4">
        <f t="shared" si="1"/>
        <v>0.99822195753057563</v>
      </c>
      <c r="I10" s="4">
        <f t="shared" si="1"/>
        <v>0.99660066494912392</v>
      </c>
      <c r="J10" s="4">
        <f t="shared" si="1"/>
        <v>0.99418729313262166</v>
      </c>
      <c r="K10" s="4">
        <f t="shared" si="1"/>
        <v>0.9908401610458113</v>
      </c>
      <c r="L10" s="4">
        <f t="shared" si="1"/>
        <v>0.9864382816115409</v>
      </c>
      <c r="M10" s="4">
        <f t="shared" si="1"/>
        <v>0.9808840462268702</v>
      </c>
    </row>
    <row r="11" spans="3:13" x14ac:dyDescent="0.2">
      <c r="C11" s="3">
        <v>4</v>
      </c>
      <c r="D11" s="4">
        <f t="shared" si="2"/>
        <v>0.99999991515559117</v>
      </c>
      <c r="E11" s="4">
        <f t="shared" si="2"/>
        <v>0.99999762601395847</v>
      </c>
      <c r="F11" s="4">
        <f t="shared" si="1"/>
        <v>0.99998368819402583</v>
      </c>
      <c r="G11" s="4">
        <f t="shared" si="1"/>
        <v>0.9999372554756536</v>
      </c>
      <c r="H11" s="4">
        <f t="shared" si="1"/>
        <v>0.99982457499984823</v>
      </c>
      <c r="I11" s="4">
        <f t="shared" si="1"/>
        <v>0.99959931330795859</v>
      </c>
      <c r="J11" s="4">
        <f t="shared" si="1"/>
        <v>0.99920408050558385</v>
      </c>
      <c r="K11" s="4">
        <f t="shared" si="1"/>
        <v>0.99857267280841677</v>
      </c>
      <c r="L11" s="4">
        <f t="shared" si="1"/>
        <v>0.99763267613915163</v>
      </c>
      <c r="M11" s="4">
        <f t="shared" si="1"/>
        <v>0.99630817069821753</v>
      </c>
    </row>
    <row r="12" spans="3:13" x14ac:dyDescent="0.2">
      <c r="C12" s="3">
        <v>5</v>
      </c>
      <c r="D12" s="4">
        <f t="shared" si="2"/>
        <v>0.99999999856005206</v>
      </c>
      <c r="E12" s="4">
        <f t="shared" si="2"/>
        <v>0.99999992043539243</v>
      </c>
      <c r="F12" s="4">
        <f t="shared" si="1"/>
        <v>0.9999991848124673</v>
      </c>
      <c r="G12" s="4">
        <f t="shared" si="1"/>
        <v>0.99999583690782612</v>
      </c>
      <c r="H12" s="4">
        <f t="shared" si="1"/>
        <v>0.99998550343564263</v>
      </c>
      <c r="I12" s="4">
        <f t="shared" si="1"/>
        <v>0.99996039854873597</v>
      </c>
      <c r="J12" s="4">
        <f t="shared" si="1"/>
        <v>0.9999085177213457</v>
      </c>
      <c r="K12" s="4">
        <f t="shared" si="1"/>
        <v>0.99981309141532682</v>
      </c>
      <c r="L12" s="4">
        <f t="shared" si="1"/>
        <v>0.99965232402224502</v>
      </c>
      <c r="M12" s="4">
        <f t="shared" si="1"/>
        <v>0.99939941202826699</v>
      </c>
    </row>
    <row r="13" spans="3:13" x14ac:dyDescent="0.2">
      <c r="C13" s="3">
        <v>6</v>
      </c>
      <c r="D13" s="4">
        <f>_xlfn.POISSON.DIST($C13,D$6,D$6)</f>
        <v>0.9999999999790401</v>
      </c>
      <c r="E13" s="4">
        <f t="shared" si="2"/>
        <v>0.99999999771150638</v>
      </c>
      <c r="F13" s="4">
        <f t="shared" si="1"/>
        <v>0.99999996501555044</v>
      </c>
      <c r="G13" s="4">
        <f t="shared" si="1"/>
        <v>0.99999976264486734</v>
      </c>
      <c r="H13" s="4">
        <f t="shared" si="1"/>
        <v>0.99999896992714987</v>
      </c>
      <c r="I13" s="4">
        <f t="shared" si="1"/>
        <v>0.99999663224903046</v>
      </c>
      <c r="J13" s="4">
        <f t="shared" si="1"/>
        <v>0.99999094626808605</v>
      </c>
      <c r="K13" s="4">
        <f t="shared" si="1"/>
        <v>0.99997891057469857</v>
      </c>
      <c r="L13" s="4">
        <f t="shared" si="1"/>
        <v>0.99995597134930858</v>
      </c>
      <c r="M13" s="4">
        <f t="shared" si="1"/>
        <v>0.99991569054693641</v>
      </c>
    </row>
    <row r="17" spans="3:14" x14ac:dyDescent="0.2">
      <c r="D17" s="3">
        <f>2 + 0.00208</f>
        <v>2.0020799999999999</v>
      </c>
      <c r="E17" s="3">
        <f>D17+1</f>
        <v>3.0020799999999999</v>
      </c>
      <c r="F17" s="3">
        <f t="shared" ref="F17:L17" si="3">E17+1</f>
        <v>4.0020799999999994</v>
      </c>
      <c r="G17" s="3">
        <f t="shared" si="3"/>
        <v>5.0020799999999994</v>
      </c>
      <c r="H17" s="3">
        <f t="shared" si="3"/>
        <v>6.0020799999999994</v>
      </c>
      <c r="I17" s="3">
        <f t="shared" si="3"/>
        <v>7.0020799999999994</v>
      </c>
      <c r="J17" s="3">
        <f t="shared" si="3"/>
        <v>8.0020799999999994</v>
      </c>
      <c r="K17" s="3">
        <f t="shared" si="3"/>
        <v>9.0020799999999994</v>
      </c>
      <c r="L17" s="3">
        <f t="shared" si="3"/>
        <v>10.002079999999999</v>
      </c>
      <c r="M17" s="3">
        <v>15.002079999999999</v>
      </c>
      <c r="N17" s="3">
        <v>20.002079999999999</v>
      </c>
    </row>
    <row r="18" spans="3:14" x14ac:dyDescent="0.2">
      <c r="C18" s="3">
        <v>0</v>
      </c>
      <c r="D18" s="4">
        <f>_xlfn.POISSON.DIST($C18,D$17,D$17)</f>
        <v>0.13505407840189237</v>
      </c>
      <c r="E18" s="4">
        <f t="shared" ref="E18:N33" si="4">_xlfn.POISSON.DIST($C18,E$17,E$17)</f>
        <v>4.9683618890412326E-2</v>
      </c>
      <c r="F18" s="4">
        <f t="shared" si="4"/>
        <v>1.8277581952779811E-2</v>
      </c>
      <c r="G18" s="4">
        <f t="shared" si="4"/>
        <v>6.7239466347538759E-3</v>
      </c>
      <c r="H18" s="4">
        <f t="shared" si="4"/>
        <v>2.473601730459856E-3</v>
      </c>
      <c r="I18" s="4">
        <f t="shared" si="4"/>
        <v>9.099872222822845E-4</v>
      </c>
      <c r="J18" s="4">
        <f t="shared" si="4"/>
        <v>3.3476559080635989E-4</v>
      </c>
      <c r="K18" s="4">
        <f t="shared" si="4"/>
        <v>1.2315337846927142E-4</v>
      </c>
      <c r="L18" s="4">
        <f t="shared" si="4"/>
        <v>4.5305596049650704E-5</v>
      </c>
      <c r="M18" s="4">
        <f t="shared" si="4"/>
        <v>3.0526670494452235E-7</v>
      </c>
      <c r="N18" s="4">
        <f t="shared" si="4"/>
        <v>2.0568708785016533E-9</v>
      </c>
    </row>
    <row r="19" spans="3:14" x14ac:dyDescent="0.2">
      <c r="C19" s="3">
        <v>1</v>
      </c>
      <c r="D19" s="4">
        <f t="shared" ref="D19:N54" si="5">_xlfn.POISSON.DIST($C19,D$17,D$17)</f>
        <v>0.40544314768875306</v>
      </c>
      <c r="E19" s="4">
        <f t="shared" si="4"/>
        <v>0.19883781748894133</v>
      </c>
      <c r="F19" s="4">
        <f t="shared" si="4"/>
        <v>9.1425927134360832E-2</v>
      </c>
      <c r="G19" s="4">
        <f t="shared" si="4"/>
        <v>4.035766561752354E-2</v>
      </c>
      <c r="H19" s="4">
        <f t="shared" si="4"/>
        <v>1.7320357204818348E-2</v>
      </c>
      <c r="I19" s="4">
        <f t="shared" si="4"/>
        <v>7.2817905516806228E-3</v>
      </c>
      <c r="J19" s="4">
        <f t="shared" si="4"/>
        <v>3.0135866296861161E-3</v>
      </c>
      <c r="K19" s="4">
        <f t="shared" si="4"/>
        <v>1.2317899437199302E-3</v>
      </c>
      <c r="L19" s="4">
        <f t="shared" si="4"/>
        <v>4.9845579218594095E-4</v>
      </c>
      <c r="M19" s="4">
        <f t="shared" si="4"/>
        <v>4.8849022338586419E-6</v>
      </c>
      <c r="N19" s="4">
        <f t="shared" si="4"/>
        <v>4.3198566739962003E-8</v>
      </c>
    </row>
    <row r="20" spans="3:14" x14ac:dyDescent="0.2">
      <c r="C20" s="3">
        <v>2</v>
      </c>
      <c r="D20" s="4">
        <f t="shared" si="5"/>
        <v>0.67611342160767185</v>
      </c>
      <c r="E20" s="4">
        <f t="shared" si="4"/>
        <v>0.42272423575327733</v>
      </c>
      <c r="F20" s="4">
        <f t="shared" si="4"/>
        <v>0.23779869177651167</v>
      </c>
      <c r="G20" s="4">
        <f t="shared" si="4"/>
        <v>0.12447694214218978</v>
      </c>
      <c r="H20" s="4">
        <f t="shared" si="4"/>
        <v>6.1876064253587153E-2</v>
      </c>
      <c r="I20" s="4">
        <f t="shared" si="4"/>
        <v>2.9589728880037379E-2</v>
      </c>
      <c r="J20" s="4">
        <f t="shared" si="4"/>
        <v>1.3731656759085576E-2</v>
      </c>
      <c r="K20" s="4">
        <f t="shared" si="4"/>
        <v>6.2218074693757555E-3</v>
      </c>
      <c r="L20" s="4">
        <f t="shared" si="4"/>
        <v>2.7646780490713741E-3</v>
      </c>
      <c r="M20" s="4">
        <f t="shared" si="4"/>
        <v>3.9236931521664609E-5</v>
      </c>
      <c r="N20" s="4">
        <f t="shared" si="4"/>
        <v>4.5465831271826137E-7</v>
      </c>
    </row>
    <row r="21" spans="3:14" x14ac:dyDescent="0.2">
      <c r="C21" s="3">
        <v>3</v>
      </c>
      <c r="D21" s="4">
        <f t="shared" si="5"/>
        <v>0.85674793561020179</v>
      </c>
      <c r="E21" s="4">
        <f t="shared" si="4"/>
        <v>0.64676588193427675</v>
      </c>
      <c r="F21" s="4">
        <f t="shared" si="4"/>
        <v>0.43306386308286465</v>
      </c>
      <c r="G21" s="4">
        <f t="shared" si="4"/>
        <v>0.26473405904835723</v>
      </c>
      <c r="H21" s="4">
        <f t="shared" si="4"/>
        <v>0.15101837030801188</v>
      </c>
      <c r="I21" s="4">
        <f t="shared" si="4"/>
        <v>8.1657051816777459E-2</v>
      </c>
      <c r="J21" s="4">
        <f t="shared" si="4"/>
        <v>4.232060829944051E-2</v>
      </c>
      <c r="K21" s="4">
        <f t="shared" si="4"/>
        <v>2.119531979182768E-2</v>
      </c>
      <c r="L21" s="4">
        <f t="shared" si="4"/>
        <v>1.0320323486120926E-2</v>
      </c>
      <c r="M21" s="4">
        <f t="shared" si="4"/>
        <v>2.1102089536766727E-4</v>
      </c>
      <c r="N21" s="4">
        <f t="shared" si="4"/>
        <v>3.1980085646641351E-6</v>
      </c>
    </row>
    <row r="22" spans="3:14" x14ac:dyDescent="0.2">
      <c r="C22" s="3">
        <v>4</v>
      </c>
      <c r="D22" s="4">
        <f t="shared" si="5"/>
        <v>0.9471591225587479</v>
      </c>
      <c r="E22" s="4">
        <f t="shared" si="4"/>
        <v>0.81491361822604014</v>
      </c>
      <c r="F22" s="4">
        <f t="shared" si="4"/>
        <v>0.62843057227829702</v>
      </c>
      <c r="G22" s="4">
        <f t="shared" si="4"/>
        <v>0.44012838888185779</v>
      </c>
      <c r="H22" s="4">
        <f t="shared" si="4"/>
        <v>0.28477818338879729</v>
      </c>
      <c r="I22" s="4">
        <f t="shared" si="4"/>
        <v>0.1728019419639997</v>
      </c>
      <c r="J22" s="4">
        <f t="shared" si="4"/>
        <v>9.9513377634951355E-2</v>
      </c>
      <c r="K22" s="4">
        <f t="shared" si="4"/>
        <v>5.4893508743752192E-2</v>
      </c>
      <c r="L22" s="4">
        <f t="shared" si="4"/>
        <v>2.9213366014372067E-2</v>
      </c>
      <c r="M22" s="4">
        <f t="shared" si="4"/>
        <v>8.5530008745137722E-4</v>
      </c>
      <c r="N22" s="4">
        <f t="shared" si="4"/>
        <v>1.6916186366524516E-5</v>
      </c>
    </row>
    <row r="23" spans="3:14" x14ac:dyDescent="0.2">
      <c r="C23" s="3">
        <v>5</v>
      </c>
      <c r="D23" s="4">
        <f t="shared" si="5"/>
        <v>0.98336120839193697</v>
      </c>
      <c r="E23" s="4">
        <f t="shared" si="4"/>
        <v>0.91587220945939563</v>
      </c>
      <c r="F23" s="4">
        <f t="shared" si="4"/>
        <v>0.78480521218566801</v>
      </c>
      <c r="G23" s="4">
        <f t="shared" si="4"/>
        <v>0.61559568275656917</v>
      </c>
      <c r="H23" s="4">
        <f t="shared" si="4"/>
        <v>0.44534560316798133</v>
      </c>
      <c r="I23" s="4">
        <f t="shared" si="4"/>
        <v>0.30044270444441201</v>
      </c>
      <c r="J23" s="4">
        <f t="shared" si="4"/>
        <v>0.19104560076381225</v>
      </c>
      <c r="K23" s="4">
        <f t="shared" si="4"/>
        <v>0.1155642673038203</v>
      </c>
      <c r="L23" s="4">
        <f t="shared" si="4"/>
        <v>6.7007310576566101E-2</v>
      </c>
      <c r="M23" s="4">
        <f t="shared" si="4"/>
        <v>2.7884056838464138E-3</v>
      </c>
      <c r="N23" s="4">
        <f t="shared" si="4"/>
        <v>7.179460433593161E-5</v>
      </c>
    </row>
    <row r="24" spans="3:14" x14ac:dyDescent="0.2">
      <c r="C24" s="3">
        <v>6</v>
      </c>
      <c r="D24" s="4">
        <f t="shared" si="5"/>
        <v>0.99544112039275556</v>
      </c>
      <c r="E24" s="4">
        <f t="shared" si="4"/>
        <v>0.96638650405436766</v>
      </c>
      <c r="F24" s="4">
        <f t="shared" si="4"/>
        <v>0.88910918199908329</v>
      </c>
      <c r="G24" s="4">
        <f t="shared" si="4"/>
        <v>0.7618792563140383</v>
      </c>
      <c r="H24" s="4">
        <f t="shared" si="4"/>
        <v>0.60596868631935552</v>
      </c>
      <c r="I24" s="4">
        <f t="shared" si="4"/>
        <v>0.44940117613588648</v>
      </c>
      <c r="J24" s="4">
        <f t="shared" si="4"/>
        <v>0.31312029610631154</v>
      </c>
      <c r="K24" s="4">
        <f t="shared" si="4"/>
        <v>0.20659143767355662</v>
      </c>
      <c r="L24" s="4">
        <f t="shared" si="4"/>
        <v>0.13001032008100438</v>
      </c>
      <c r="M24" s="4">
        <f t="shared" si="4"/>
        <v>7.621839818107423E-3</v>
      </c>
      <c r="N24" s="4">
        <f t="shared" si="4"/>
        <v>2.5474168875218469E-4</v>
      </c>
    </row>
    <row r="25" spans="3:14" x14ac:dyDescent="0.2">
      <c r="C25" s="3">
        <v>7</v>
      </c>
      <c r="D25" s="4">
        <f t="shared" si="5"/>
        <v>0.99889611328112682</v>
      </c>
      <c r="E25" s="4">
        <f t="shared" si="4"/>
        <v>0.98805049741403528</v>
      </c>
      <c r="F25" s="4">
        <f t="shared" si="4"/>
        <v>0.94874244364349369</v>
      </c>
      <c r="G25" s="4">
        <f t="shared" si="4"/>
        <v>0.86641099025980195</v>
      </c>
      <c r="H25" s="4">
        <f t="shared" si="4"/>
        <v>0.74369334273666965</v>
      </c>
      <c r="I25" s="4">
        <f t="shared" si="4"/>
        <v>0.59840390977323477</v>
      </c>
      <c r="J25" s="4">
        <f t="shared" si="4"/>
        <v>0.45267050726435526</v>
      </c>
      <c r="K25" s="4">
        <f t="shared" si="4"/>
        <v>0.32365341907955603</v>
      </c>
      <c r="L25" s="4">
        <f t="shared" si="4"/>
        <v>0.22003334026731181</v>
      </c>
      <c r="M25" s="4">
        <f t="shared" si="4"/>
        <v>1.7980634897666624E-2</v>
      </c>
      <c r="N25" s="4">
        <f t="shared" si="4"/>
        <v>7.7750200564656276E-4</v>
      </c>
    </row>
    <row r="26" spans="3:14" x14ac:dyDescent="0.2">
      <c r="C26" s="3">
        <v>8</v>
      </c>
      <c r="D26" s="4">
        <f t="shared" si="5"/>
        <v>0.99976075980137069</v>
      </c>
      <c r="E26" s="4">
        <f t="shared" si="4"/>
        <v>0.99618012756218421</v>
      </c>
      <c r="F26" s="4">
        <f t="shared" si="4"/>
        <v>0.97857457911372636</v>
      </c>
      <c r="G26" s="4">
        <f t="shared" si="4"/>
        <v>0.93177050222673008</v>
      </c>
      <c r="H26" s="4">
        <f t="shared" si="4"/>
        <v>0.84702264346032397</v>
      </c>
      <c r="I26" s="4">
        <f t="shared" si="4"/>
        <v>0.72882004241666021</v>
      </c>
      <c r="J26" s="4">
        <f t="shared" si="4"/>
        <v>0.5922570014773002</v>
      </c>
      <c r="K26" s="4">
        <f t="shared" si="4"/>
        <v>0.45537858427647099</v>
      </c>
      <c r="L26" s="4">
        <f t="shared" si="4"/>
        <v>0.33258552148544451</v>
      </c>
      <c r="M26" s="4">
        <f t="shared" si="4"/>
        <v>3.7406068958560801E-2</v>
      </c>
      <c r="N26" s="4">
        <f t="shared" si="4"/>
        <v>2.0845387155649011E-3</v>
      </c>
    </row>
    <row r="27" spans="3:14" x14ac:dyDescent="0.2">
      <c r="C27" s="3">
        <v>9</v>
      </c>
      <c r="D27" s="4">
        <f t="shared" si="5"/>
        <v>0.99995310330195397</v>
      </c>
      <c r="E27" s="4">
        <f t="shared" si="4"/>
        <v>0.99889188312609023</v>
      </c>
      <c r="F27" s="4">
        <f t="shared" si="4"/>
        <v>0.99184020052736077</v>
      </c>
      <c r="G27" s="4">
        <f t="shared" si="4"/>
        <v>0.96809644751778923</v>
      </c>
      <c r="H27" s="4">
        <f t="shared" si="4"/>
        <v>0.91593272449226071</v>
      </c>
      <c r="I27" s="4">
        <f t="shared" si="4"/>
        <v>0.83028495286775761</v>
      </c>
      <c r="J27" s="4">
        <f t="shared" si="4"/>
        <v>0.71636614521191377</v>
      </c>
      <c r="K27" s="4">
        <f t="shared" si="4"/>
        <v>0.58713419262267585</v>
      </c>
      <c r="L27" s="4">
        <f t="shared" si="4"/>
        <v>0.45766951267636241</v>
      </c>
      <c r="M27" s="4">
        <f t="shared" si="4"/>
        <v>6.97862818270341E-2</v>
      </c>
      <c r="N27" s="4">
        <f t="shared" si="4"/>
        <v>4.9893668083119437E-3</v>
      </c>
    </row>
    <row r="28" spans="3:14" x14ac:dyDescent="0.2">
      <c r="C28" s="3">
        <v>10</v>
      </c>
      <c r="D28" s="4">
        <f t="shared" si="5"/>
        <v>0.99999161200951869</v>
      </c>
      <c r="E28" s="4">
        <f t="shared" si="4"/>
        <v>0.99970597384041937</v>
      </c>
      <c r="F28" s="4">
        <f t="shared" si="4"/>
        <v>0.99714920834206855</v>
      </c>
      <c r="G28" s="4">
        <f t="shared" si="4"/>
        <v>0.98626697595993928</v>
      </c>
      <c r="H28" s="4">
        <f t="shared" si="4"/>
        <v>0.95729310640827736</v>
      </c>
      <c r="I28" s="4">
        <f t="shared" si="4"/>
        <v>0.90133149488489961</v>
      </c>
      <c r="J28" s="4">
        <f t="shared" si="4"/>
        <v>0.81567927490150127</v>
      </c>
      <c r="K28" s="4">
        <f t="shared" si="4"/>
        <v>0.70574164530079608</v>
      </c>
      <c r="L28" s="4">
        <f t="shared" si="4"/>
        <v>0.58277952133744781</v>
      </c>
      <c r="M28" s="4">
        <f t="shared" si="4"/>
        <v>0.11836333621402062</v>
      </c>
      <c r="N28" s="4">
        <f t="shared" si="4"/>
        <v>1.0799627198049319E-2</v>
      </c>
    </row>
    <row r="29" spans="3:14" x14ac:dyDescent="0.2">
      <c r="C29" s="3">
        <v>11</v>
      </c>
      <c r="D29" s="4">
        <f t="shared" si="5"/>
        <v>0.99999862087435876</v>
      </c>
      <c r="E29" s="4">
        <f t="shared" si="4"/>
        <v>0.99992815251784428</v>
      </c>
      <c r="F29" s="4">
        <f t="shared" si="4"/>
        <v>0.99908076052343997</v>
      </c>
      <c r="G29" s="4">
        <f t="shared" si="4"/>
        <v>0.99452974295174934</v>
      </c>
      <c r="H29" s="4">
        <f t="shared" si="4"/>
        <v>0.97986113559832144</v>
      </c>
      <c r="I29" s="4">
        <f t="shared" si="4"/>
        <v>0.94655636496920792</v>
      </c>
      <c r="J29" s="4">
        <f t="shared" si="4"/>
        <v>0.88792578479481532</v>
      </c>
      <c r="K29" s="4">
        <f t="shared" si="4"/>
        <v>0.80280653417394643</v>
      </c>
      <c r="L29" s="4">
        <f t="shared" si="4"/>
        <v>0.69653955001279966</v>
      </c>
      <c r="M29" s="4">
        <f t="shared" si="4"/>
        <v>0.18461395949383178</v>
      </c>
      <c r="N29" s="4">
        <f t="shared" si="4"/>
        <v>2.1364835664990974E-2</v>
      </c>
    </row>
    <row r="30" spans="3:14" x14ac:dyDescent="0.2">
      <c r="C30" s="3">
        <v>12</v>
      </c>
      <c r="D30" s="4">
        <f t="shared" si="5"/>
        <v>0.99999979023336871</v>
      </c>
      <c r="E30" s="4">
        <f t="shared" si="4"/>
        <v>0.99998373569817112</v>
      </c>
      <c r="F30" s="4">
        <f t="shared" si="4"/>
        <v>0.99972494605294182</v>
      </c>
      <c r="G30" s="4">
        <f t="shared" si="4"/>
        <v>0.99797399474461534</v>
      </c>
      <c r="H30" s="4">
        <f t="shared" si="4"/>
        <v>0.9911490619850698</v>
      </c>
      <c r="I30" s="4">
        <f t="shared" si="4"/>
        <v>0.97294537816253557</v>
      </c>
      <c r="J30" s="4">
        <f t="shared" si="4"/>
        <v>0.93610264745207294</v>
      </c>
      <c r="K30" s="4">
        <f t="shared" si="4"/>
        <v>0.87562202540954714</v>
      </c>
      <c r="L30" s="4">
        <f t="shared" si="4"/>
        <v>0.79135929231389679</v>
      </c>
      <c r="M30" s="4">
        <f t="shared" si="4"/>
        <v>0.26743872203496433</v>
      </c>
      <c r="N30" s="4">
        <f t="shared" si="4"/>
        <v>3.8975347746028004E-2</v>
      </c>
    </row>
    <row r="31" spans="3:14" x14ac:dyDescent="0.2">
      <c r="C31" s="3">
        <v>13</v>
      </c>
      <c r="D31" s="4">
        <f t="shared" si="5"/>
        <v>0.99999997032185228</v>
      </c>
      <c r="E31" s="4">
        <f t="shared" si="4"/>
        <v>0.99999657147924781</v>
      </c>
      <c r="F31" s="4">
        <f t="shared" si="4"/>
        <v>0.99992326005478094</v>
      </c>
      <c r="G31" s="4">
        <f t="shared" si="4"/>
        <v>0.99929925805292763</v>
      </c>
      <c r="H31" s="4">
        <f t="shared" si="4"/>
        <v>0.99636068023179081</v>
      </c>
      <c r="I31" s="4">
        <f t="shared" si="4"/>
        <v>0.98715906904720752</v>
      </c>
      <c r="J31" s="4">
        <f t="shared" si="4"/>
        <v>0.9657576558468719</v>
      </c>
      <c r="K31" s="4">
        <f t="shared" si="4"/>
        <v>0.9260444005897146</v>
      </c>
      <c r="L31" s="4">
        <f t="shared" si="4"/>
        <v>0.86431272678120097</v>
      </c>
      <c r="M31" s="4">
        <f t="shared" si="4"/>
        <v>0.36301900769827761</v>
      </c>
      <c r="N31" s="4">
        <f t="shared" si="4"/>
        <v>6.6071260937248688E-2</v>
      </c>
    </row>
    <row r="32" spans="3:14" x14ac:dyDescent="0.2">
      <c r="C32" s="3">
        <v>14</v>
      </c>
      <c r="D32" s="4">
        <f t="shared" si="5"/>
        <v>0.99999999607553458</v>
      </c>
      <c r="E32" s="4">
        <f t="shared" si="4"/>
        <v>0.99999932391079449</v>
      </c>
      <c r="F32" s="4">
        <f t="shared" si="4"/>
        <v>0.99997995066195822</v>
      </c>
      <c r="G32" s="4">
        <f t="shared" si="4"/>
        <v>0.99977276327358788</v>
      </c>
      <c r="H32" s="4">
        <f t="shared" si="4"/>
        <v>0.99859500520652511</v>
      </c>
      <c r="I32" s="4">
        <f t="shared" si="4"/>
        <v>0.99426802623790356</v>
      </c>
      <c r="J32" s="4">
        <f t="shared" si="4"/>
        <v>0.98270778081657584</v>
      </c>
      <c r="K32" s="4">
        <f t="shared" si="4"/>
        <v>0.95846627595842038</v>
      </c>
      <c r="L32" s="4">
        <f t="shared" si="4"/>
        <v>0.91643316162525346</v>
      </c>
      <c r="M32" s="4">
        <f t="shared" si="4"/>
        <v>0.46544065712284033</v>
      </c>
      <c r="N32" s="4">
        <f t="shared" si="4"/>
        <v>0.10478373403180957</v>
      </c>
    </row>
    <row r="33" spans="3:14" x14ac:dyDescent="0.2">
      <c r="C33" s="3">
        <v>15</v>
      </c>
      <c r="D33" s="4">
        <f t="shared" si="5"/>
        <v>0.99999999951293006</v>
      </c>
      <c r="E33" s="4">
        <f t="shared" si="4"/>
        <v>0.99999987477877439</v>
      </c>
      <c r="F33" s="4">
        <f t="shared" si="4"/>
        <v>0.99999507601830295</v>
      </c>
      <c r="G33" s="4">
        <f t="shared" si="4"/>
        <v>0.99993066400653186</v>
      </c>
      <c r="H33" s="4">
        <f t="shared" si="4"/>
        <v>0.99948904502281533</v>
      </c>
      <c r="I33" s="4">
        <f t="shared" si="4"/>
        <v>0.99758652536895887</v>
      </c>
      <c r="J33" s="4">
        <f t="shared" si="4"/>
        <v>0.99175019788441365</v>
      </c>
      <c r="K33" s="4">
        <f t="shared" si="4"/>
        <v>0.9779238970130284</v>
      </c>
      <c r="L33" s="4">
        <f t="shared" si="4"/>
        <v>0.95118734555492024</v>
      </c>
      <c r="M33" s="4">
        <f t="shared" si="4"/>
        <v>0.5678765090161233</v>
      </c>
      <c r="N33" s="4">
        <f t="shared" si="4"/>
        <v>0.15640573295415969</v>
      </c>
    </row>
    <row r="34" spans="3:14" x14ac:dyDescent="0.2">
      <c r="C34" s="3">
        <v>16</v>
      </c>
      <c r="D34" s="4">
        <f t="shared" si="5"/>
        <v>0.99999999994305133</v>
      </c>
      <c r="E34" s="4">
        <f t="shared" si="5"/>
        <v>0.99999997813813346</v>
      </c>
      <c r="F34" s="4">
        <f t="shared" si="5"/>
        <v>0.99999885932368549</v>
      </c>
      <c r="G34" s="4">
        <f t="shared" si="5"/>
        <v>0.99998002851267209</v>
      </c>
      <c r="H34" s="4">
        <f t="shared" si="5"/>
        <v>0.99982442617910028</v>
      </c>
      <c r="I34" s="4">
        <f t="shared" si="5"/>
        <v>0.99903880014368251</v>
      </c>
      <c r="J34" s="4">
        <f t="shared" si="5"/>
        <v>0.9962725819325513</v>
      </c>
      <c r="K34" s="4">
        <f t="shared" si="5"/>
        <v>0.98887133834698249</v>
      </c>
      <c r="L34" s="4">
        <f t="shared" si="5"/>
        <v>0.97291322855487272</v>
      </c>
      <c r="M34" s="4">
        <f t="shared" si="5"/>
        <v>0.66392343682682209</v>
      </c>
      <c r="N34" s="4">
        <f t="shared" si="5"/>
        <v>0.22093994246695745</v>
      </c>
    </row>
    <row r="35" spans="3:14" x14ac:dyDescent="0.2">
      <c r="C35" s="3">
        <v>17</v>
      </c>
      <c r="D35" s="4">
        <f t="shared" si="5"/>
        <v>0.99999999999370637</v>
      </c>
      <c r="E35" s="4">
        <f t="shared" si="5"/>
        <v>0.99999999639066672</v>
      </c>
      <c r="F35" s="4">
        <f t="shared" si="5"/>
        <v>0.99999974997608576</v>
      </c>
      <c r="G35" s="4">
        <f t="shared" si="5"/>
        <v>0.99999455352495881</v>
      </c>
      <c r="H35" s="4">
        <f t="shared" si="5"/>
        <v>0.99994283703383646</v>
      </c>
      <c r="I35" s="4">
        <f t="shared" si="5"/>
        <v>0.99963697332924706</v>
      </c>
      <c r="J35" s="4">
        <f t="shared" si="5"/>
        <v>0.99840131598807624</v>
      </c>
      <c r="K35" s="4">
        <f t="shared" si="5"/>
        <v>0.99466838203425079</v>
      </c>
      <c r="L35" s="4">
        <f t="shared" si="5"/>
        <v>0.98569581795700012</v>
      </c>
      <c r="M35" s="4">
        <f t="shared" si="5"/>
        <v>0.7486824776956652</v>
      </c>
      <c r="N35" s="4">
        <f t="shared" si="5"/>
        <v>0.29687043784411865</v>
      </c>
    </row>
    <row r="36" spans="3:14" x14ac:dyDescent="0.2">
      <c r="C36" s="3">
        <v>18</v>
      </c>
      <c r="D36" s="4">
        <f t="shared" si="5"/>
        <v>0.99999999999934064</v>
      </c>
      <c r="E36" s="4">
        <f t="shared" si="5"/>
        <v>0.99999999943486473</v>
      </c>
      <c r="F36" s="4">
        <f t="shared" si="5"/>
        <v>0.99999994800176117</v>
      </c>
      <c r="G36" s="4">
        <f t="shared" si="5"/>
        <v>0.99999858992904</v>
      </c>
      <c r="H36" s="4">
        <f t="shared" si="5"/>
        <v>0.99998232100178064</v>
      </c>
      <c r="I36" s="4">
        <f t="shared" si="5"/>
        <v>0.99986966535697919</v>
      </c>
      <c r="J36" s="4">
        <f t="shared" si="5"/>
        <v>0.99934766599980029</v>
      </c>
      <c r="K36" s="4">
        <f t="shared" si="5"/>
        <v>0.99756757375848881</v>
      </c>
      <c r="L36" s="4">
        <f t="shared" si="5"/>
        <v>0.99279873361295734</v>
      </c>
      <c r="M36" s="4">
        <f t="shared" si="5"/>
        <v>0.81932480613109027</v>
      </c>
      <c r="N36" s="4">
        <f t="shared" si="5"/>
        <v>0.38124642912043016</v>
      </c>
    </row>
    <row r="37" spans="3:14" x14ac:dyDescent="0.2">
      <c r="C37" s="3">
        <v>19</v>
      </c>
      <c r="D37" s="4">
        <f t="shared" si="5"/>
        <v>0.99999999999993427</v>
      </c>
      <c r="E37" s="4">
        <f t="shared" si="5"/>
        <v>0.99999999991586086</v>
      </c>
      <c r="F37" s="4">
        <f t="shared" si="5"/>
        <v>0.99999998971305581</v>
      </c>
      <c r="G37" s="4">
        <f t="shared" si="5"/>
        <v>0.99999965258252022</v>
      </c>
      <c r="H37" s="4">
        <f t="shared" si="5"/>
        <v>0.99999479394569213</v>
      </c>
      <c r="I37" s="4">
        <f t="shared" si="5"/>
        <v>0.99995541947242872</v>
      </c>
      <c r="J37" s="4">
        <f t="shared" si="5"/>
        <v>0.99974623276305385</v>
      </c>
      <c r="K37" s="4">
        <f t="shared" si="5"/>
        <v>0.99894119248674818</v>
      </c>
      <c r="L37" s="4">
        <f t="shared" si="5"/>
        <v>0.9965378878563329</v>
      </c>
      <c r="M37" s="4">
        <f t="shared" si="5"/>
        <v>0.87510279889817044</v>
      </c>
      <c r="N37" s="4">
        <f t="shared" si="5"/>
        <v>0.47007249899348741</v>
      </c>
    </row>
    <row r="38" spans="3:14" x14ac:dyDescent="0.2">
      <c r="C38" s="3">
        <v>20</v>
      </c>
      <c r="D38" s="4">
        <f t="shared" si="5"/>
        <v>0.99999999999999378</v>
      </c>
      <c r="E38" s="4">
        <f t="shared" si="5"/>
        <v>0.99999999998806022</v>
      </c>
      <c r="F38" s="4">
        <f t="shared" si="5"/>
        <v>0.99999999805965256</v>
      </c>
      <c r="G38" s="4">
        <f t="shared" si="5"/>
        <v>0.99999991835640634</v>
      </c>
      <c r="H38" s="4">
        <f t="shared" si="5"/>
        <v>0.99999853712605169</v>
      </c>
      <c r="I38" s="4">
        <f t="shared" si="5"/>
        <v>0.99998544233126418</v>
      </c>
      <c r="J38" s="4">
        <f t="shared" si="5"/>
        <v>0.99990570091929865</v>
      </c>
      <c r="K38" s="4">
        <f t="shared" si="5"/>
        <v>0.99955946377081273</v>
      </c>
      <c r="L38" s="4">
        <f t="shared" si="5"/>
        <v>0.99840785385006203</v>
      </c>
      <c r="M38" s="4">
        <f t="shared" si="5"/>
        <v>0.91694209438472818</v>
      </c>
      <c r="N38" s="4">
        <f t="shared" si="5"/>
        <v>0.55890780677781127</v>
      </c>
    </row>
    <row r="39" spans="3:14" x14ac:dyDescent="0.2">
      <c r="C39" s="3">
        <v>21</v>
      </c>
      <c r="D39" s="4">
        <f t="shared" si="5"/>
        <v>0.99999999999999944</v>
      </c>
      <c r="E39" s="4">
        <f t="shared" si="5"/>
        <v>0.99999999999838163</v>
      </c>
      <c r="F39" s="4">
        <f t="shared" si="5"/>
        <v>0.99999999965030728</v>
      </c>
      <c r="G39" s="4">
        <f t="shared" si="5"/>
        <v>0.99999998166222714</v>
      </c>
      <c r="H39" s="4">
        <f t="shared" si="5"/>
        <v>0.99999960697690748</v>
      </c>
      <c r="I39" s="4">
        <f t="shared" si="5"/>
        <v>0.9999954529245686</v>
      </c>
      <c r="J39" s="4">
        <f t="shared" si="5"/>
        <v>0.99996646648804743</v>
      </c>
      <c r="K39" s="4">
        <f t="shared" si="5"/>
        <v>0.99982449841656751</v>
      </c>
      <c r="L39" s="4">
        <f t="shared" si="5"/>
        <v>0.99929849906275536</v>
      </c>
      <c r="M39" s="4">
        <f t="shared" si="5"/>
        <v>0.94683144952915577</v>
      </c>
      <c r="N39" s="4">
        <f t="shared" si="5"/>
        <v>0.64352166073622419</v>
      </c>
    </row>
    <row r="40" spans="3:14" x14ac:dyDescent="0.2">
      <c r="C40" s="3">
        <v>22</v>
      </c>
      <c r="D40" s="4">
        <f t="shared" si="5"/>
        <v>1</v>
      </c>
      <c r="E40" s="4">
        <f t="shared" si="5"/>
        <v>0.99999999999979006</v>
      </c>
      <c r="F40" s="4">
        <f t="shared" si="5"/>
        <v>0.99999999993966759</v>
      </c>
      <c r="G40" s="4">
        <f t="shared" si="5"/>
        <v>0.99999999605589907</v>
      </c>
      <c r="H40" s="4">
        <f t="shared" si="5"/>
        <v>0.99999989885556317</v>
      </c>
      <c r="I40" s="4">
        <f t="shared" si="5"/>
        <v>0.99999863905980346</v>
      </c>
      <c r="J40" s="4">
        <f t="shared" si="5"/>
        <v>0.99998856880360987</v>
      </c>
      <c r="K40" s="4">
        <f t="shared" si="5"/>
        <v>0.99993294673856092</v>
      </c>
      <c r="L40" s="4">
        <f t="shared" si="5"/>
        <v>0.99970342200225415</v>
      </c>
      <c r="M40" s="4">
        <f t="shared" si="5"/>
        <v>0.96721338121211553</v>
      </c>
      <c r="N40" s="4">
        <f t="shared" si="5"/>
        <v>0.72045134600824645</v>
      </c>
    </row>
    <row r="41" spans="3:14" x14ac:dyDescent="0.2">
      <c r="C41" s="3">
        <v>23</v>
      </c>
      <c r="D41" s="4">
        <f t="shared" si="5"/>
        <v>1</v>
      </c>
      <c r="E41" s="4">
        <f t="shared" si="5"/>
        <v>0.99999999999997391</v>
      </c>
      <c r="F41" s="4">
        <f t="shared" si="5"/>
        <v>0.99999999999001732</v>
      </c>
      <c r="G41" s="4">
        <f t="shared" si="5"/>
        <v>0.99999999918625981</v>
      </c>
      <c r="H41" s="4">
        <f t="shared" si="5"/>
        <v>0.99999997502421722</v>
      </c>
      <c r="I41" s="4">
        <f t="shared" si="5"/>
        <v>0.99999960904127316</v>
      </c>
      <c r="J41" s="4">
        <f t="shared" si="5"/>
        <v>0.99999625856436269</v>
      </c>
      <c r="K41" s="4">
        <f t="shared" si="5"/>
        <v>0.99997539284597192</v>
      </c>
      <c r="L41" s="4">
        <f t="shared" si="5"/>
        <v>0.99987951207332815</v>
      </c>
      <c r="M41" s="4">
        <f t="shared" si="5"/>
        <v>0.98050778858873711</v>
      </c>
      <c r="N41" s="4">
        <f t="shared" si="5"/>
        <v>0.78735368162502084</v>
      </c>
    </row>
    <row r="42" spans="3:14" x14ac:dyDescent="0.2">
      <c r="C42" s="3">
        <v>24</v>
      </c>
      <c r="D42" s="4">
        <f t="shared" si="5"/>
        <v>1</v>
      </c>
      <c r="E42" s="4">
        <f t="shared" si="5"/>
        <v>0.99999999999999689</v>
      </c>
      <c r="F42" s="4">
        <f t="shared" si="5"/>
        <v>0.99999999999841327</v>
      </c>
      <c r="G42" s="4">
        <f t="shared" si="5"/>
        <v>0.9999999998386897</v>
      </c>
      <c r="H42" s="4">
        <f t="shared" si="5"/>
        <v>0.99999999407298201</v>
      </c>
      <c r="I42" s="4">
        <f t="shared" si="5"/>
        <v>0.99999989203660022</v>
      </c>
      <c r="J42" s="4">
        <f t="shared" si="5"/>
        <v>0.99999882248439287</v>
      </c>
      <c r="K42" s="4">
        <f t="shared" si="5"/>
        <v>0.99999131381491368</v>
      </c>
      <c r="L42" s="4">
        <f t="shared" si="5"/>
        <v>0.99995289819741529</v>
      </c>
      <c r="M42" s="4">
        <f t="shared" si="5"/>
        <v>0.98881794538109813</v>
      </c>
      <c r="N42" s="4">
        <f t="shared" si="5"/>
        <v>0.84311142617475299</v>
      </c>
    </row>
    <row r="43" spans="3:14" x14ac:dyDescent="0.2">
      <c r="C43" s="3">
        <v>25</v>
      </c>
      <c r="D43" s="4">
        <f t="shared" si="5"/>
        <v>1</v>
      </c>
      <c r="E43" s="4">
        <f t="shared" si="5"/>
        <v>0.99999999999999967</v>
      </c>
      <c r="F43" s="4">
        <f t="shared" si="5"/>
        <v>0.99999999999975731</v>
      </c>
      <c r="G43" s="4">
        <f t="shared" si="5"/>
        <v>0.99999999996922995</v>
      </c>
      <c r="H43" s="4">
        <f t="shared" si="5"/>
        <v>0.99999999864627043</v>
      </c>
      <c r="I43" s="4">
        <f t="shared" si="5"/>
        <v>0.999999971298837</v>
      </c>
      <c r="J43" s="4">
        <f t="shared" si="5"/>
        <v>0.99999964315212075</v>
      </c>
      <c r="K43" s="4">
        <f t="shared" si="5"/>
        <v>0.99999704668835732</v>
      </c>
      <c r="L43" s="4">
        <f t="shared" si="5"/>
        <v>0.99998225875277558</v>
      </c>
      <c r="M43" s="4">
        <f t="shared" si="5"/>
        <v>0.99380473086156007</v>
      </c>
      <c r="N43" s="4">
        <f t="shared" si="5"/>
        <v>0.88772226085888517</v>
      </c>
    </row>
    <row r="44" spans="3:14" x14ac:dyDescent="0.2">
      <c r="C44" s="3">
        <v>26</v>
      </c>
      <c r="D44" s="4">
        <f t="shared" si="5"/>
        <v>1</v>
      </c>
      <c r="E44" s="4">
        <f t="shared" si="5"/>
        <v>1</v>
      </c>
      <c r="F44" s="4">
        <f t="shared" si="5"/>
        <v>0.99999999999996425</v>
      </c>
      <c r="G44" s="4">
        <f t="shared" si="5"/>
        <v>0.9999999999943443</v>
      </c>
      <c r="H44" s="4">
        <f t="shared" si="5"/>
        <v>0.99999999970201059</v>
      </c>
      <c r="I44" s="4">
        <f t="shared" si="5"/>
        <v>0.99999999264501094</v>
      </c>
      <c r="J44" s="4">
        <f t="shared" si="5"/>
        <v>0.99999989573092107</v>
      </c>
      <c r="K44" s="4">
        <f t="shared" si="5"/>
        <v>0.99999903160317927</v>
      </c>
      <c r="L44" s="4">
        <f t="shared" si="5"/>
        <v>0.99999355362291242</v>
      </c>
      <c r="M44" s="4">
        <f t="shared" si="5"/>
        <v>0.99668212142774171</v>
      </c>
      <c r="N44" s="4">
        <f t="shared" si="5"/>
        <v>0.92204185640576175</v>
      </c>
    </row>
    <row r="45" spans="3:14" x14ac:dyDescent="0.2">
      <c r="C45" s="3">
        <v>27</v>
      </c>
      <c r="D45" s="4">
        <f t="shared" si="5"/>
        <v>1</v>
      </c>
      <c r="E45" s="4">
        <f t="shared" si="5"/>
        <v>1</v>
      </c>
      <c r="F45" s="4">
        <f t="shared" si="5"/>
        <v>0.99999999999999489</v>
      </c>
      <c r="G45" s="4">
        <f t="shared" si="5"/>
        <v>0.99999999999899702</v>
      </c>
      <c r="H45" s="4">
        <f t="shared" si="5"/>
        <v>0.99999999993670075</v>
      </c>
      <c r="I45" s="4">
        <f t="shared" si="5"/>
        <v>0.99999999818084873</v>
      </c>
      <c r="J45" s="4">
        <f t="shared" si="5"/>
        <v>0.99999997058854206</v>
      </c>
      <c r="K45" s="4">
        <f t="shared" si="5"/>
        <v>0.99999969339436512</v>
      </c>
      <c r="L45" s="4">
        <f t="shared" si="5"/>
        <v>0.99999773777827161</v>
      </c>
      <c r="M45" s="4">
        <f t="shared" si="5"/>
        <v>0.9982808934079308</v>
      </c>
      <c r="N45" s="4">
        <f t="shared" si="5"/>
        <v>0.94746642291303074</v>
      </c>
    </row>
    <row r="46" spans="3:14" x14ac:dyDescent="0.2">
      <c r="C46" s="3">
        <v>28</v>
      </c>
      <c r="D46" s="4">
        <f t="shared" si="5"/>
        <v>1</v>
      </c>
      <c r="E46" s="4">
        <f t="shared" si="5"/>
        <v>1</v>
      </c>
      <c r="F46" s="4">
        <f t="shared" si="5"/>
        <v>0.99999999999999933</v>
      </c>
      <c r="G46" s="4">
        <f t="shared" si="5"/>
        <v>0.99999999999982814</v>
      </c>
      <c r="H46" s="4">
        <f t="shared" si="5"/>
        <v>0.99999999998700895</v>
      </c>
      <c r="I46" s="4">
        <f t="shared" si="5"/>
        <v>0.99999999956521934</v>
      </c>
      <c r="J46" s="4">
        <f t="shared" si="5"/>
        <v>0.99999999198199463</v>
      </c>
      <c r="K46" s="4">
        <f t="shared" si="5"/>
        <v>0.9999999061621222</v>
      </c>
      <c r="L46" s="4">
        <f t="shared" si="5"/>
        <v>0.9999992324302942</v>
      </c>
      <c r="M46" s="4">
        <f t="shared" si="5"/>
        <v>0.9991374971632363</v>
      </c>
      <c r="N46" s="4">
        <f t="shared" si="5"/>
        <v>0.9656287162431636</v>
      </c>
    </row>
    <row r="47" spans="3:14" x14ac:dyDescent="0.2">
      <c r="C47" s="3">
        <v>29</v>
      </c>
      <c r="D47" s="4">
        <f t="shared" si="5"/>
        <v>1</v>
      </c>
      <c r="E47" s="4">
        <f t="shared" si="5"/>
        <v>1</v>
      </c>
      <c r="F47" s="4">
        <f t="shared" si="5"/>
        <v>0.99999999999999989</v>
      </c>
      <c r="G47" s="4">
        <f t="shared" si="5"/>
        <v>0.99999999999997158</v>
      </c>
      <c r="H47" s="4">
        <f t="shared" si="5"/>
        <v>0.99999999999742117</v>
      </c>
      <c r="I47" s="4">
        <f t="shared" si="5"/>
        <v>0.99999999989947708</v>
      </c>
      <c r="J47" s="4">
        <f t="shared" si="5"/>
        <v>0.99999999788517124</v>
      </c>
      <c r="K47" s="4">
        <f t="shared" si="5"/>
        <v>0.99999997220875569</v>
      </c>
      <c r="L47" s="4">
        <f t="shared" si="5"/>
        <v>0.99999974793474611</v>
      </c>
      <c r="M47" s="4">
        <f t="shared" si="5"/>
        <v>0.9995806295103189</v>
      </c>
      <c r="N47" s="4">
        <f t="shared" si="5"/>
        <v>0.97815573845601811</v>
      </c>
    </row>
    <row r="48" spans="3:14" x14ac:dyDescent="0.2">
      <c r="C48" s="3">
        <v>30</v>
      </c>
      <c r="D48" s="4">
        <f t="shared" si="5"/>
        <v>1</v>
      </c>
      <c r="E48" s="4">
        <f t="shared" si="5"/>
        <v>1</v>
      </c>
      <c r="F48" s="4">
        <f t="shared" si="5"/>
        <v>1</v>
      </c>
      <c r="G48" s="4">
        <f t="shared" si="5"/>
        <v>0.99999999999999545</v>
      </c>
      <c r="H48" s="4">
        <f t="shared" si="5"/>
        <v>0.9999999999995044</v>
      </c>
      <c r="I48" s="4">
        <f t="shared" si="5"/>
        <v>0.99999999997749378</v>
      </c>
      <c r="J48" s="4">
        <f t="shared" si="5"/>
        <v>0.99999999945976092</v>
      </c>
      <c r="K48" s="4">
        <f t="shared" si="5"/>
        <v>0.99999999202732504</v>
      </c>
      <c r="L48" s="4">
        <f t="shared" si="5"/>
        <v>0.99999991980530512</v>
      </c>
      <c r="M48" s="4">
        <f t="shared" si="5"/>
        <v>0.99980222640770289</v>
      </c>
      <c r="N48" s="4">
        <f t="shared" si="5"/>
        <v>0.98650795513812795</v>
      </c>
    </row>
    <row r="49" spans="3:14" x14ac:dyDescent="0.2">
      <c r="C49" s="3">
        <v>31</v>
      </c>
      <c r="D49" s="4">
        <f t="shared" si="5"/>
        <v>1</v>
      </c>
      <c r="E49" s="4">
        <f t="shared" si="5"/>
        <v>1</v>
      </c>
      <c r="F49" s="4">
        <f t="shared" si="5"/>
        <v>1</v>
      </c>
      <c r="G49" s="4">
        <f t="shared" si="5"/>
        <v>0.99999999999999933</v>
      </c>
      <c r="H49" s="4">
        <f t="shared" si="5"/>
        <v>0.99999999999990763</v>
      </c>
      <c r="I49" s="4">
        <f t="shared" si="5"/>
        <v>0.99999999999511568</v>
      </c>
      <c r="J49" s="4">
        <f t="shared" si="5"/>
        <v>0.99999999986621235</v>
      </c>
      <c r="K49" s="4">
        <f t="shared" si="5"/>
        <v>0.99999999778243298</v>
      </c>
      <c r="L49" s="4">
        <f t="shared" si="5"/>
        <v>0.99999997525895279</v>
      </c>
      <c r="M49" s="4">
        <f t="shared" si="5"/>
        <v>0.99990946558132565</v>
      </c>
      <c r="N49" s="4">
        <f t="shared" si="5"/>
        <v>0.99189704243660848</v>
      </c>
    </row>
    <row r="50" spans="3:14" x14ac:dyDescent="0.2">
      <c r="C50" s="3">
        <v>32</v>
      </c>
      <c r="D50" s="4">
        <f t="shared" si="5"/>
        <v>1</v>
      </c>
      <c r="E50" s="4">
        <f t="shared" si="5"/>
        <v>1</v>
      </c>
      <c r="F50" s="4">
        <f t="shared" si="5"/>
        <v>1</v>
      </c>
      <c r="G50" s="4">
        <f t="shared" si="5"/>
        <v>0.99999999999999989</v>
      </c>
      <c r="H50" s="4">
        <f t="shared" si="5"/>
        <v>0.99999999999998335</v>
      </c>
      <c r="I50" s="4">
        <f t="shared" si="5"/>
        <v>0.99999999999897149</v>
      </c>
      <c r="J50" s="4">
        <f t="shared" si="5"/>
        <v>0.99999999996785149</v>
      </c>
      <c r="K50" s="4">
        <f t="shared" si="5"/>
        <v>0.99999999940143114</v>
      </c>
      <c r="L50" s="4">
        <f t="shared" si="5"/>
        <v>0.99999999259182215</v>
      </c>
      <c r="M50" s="4">
        <f t="shared" si="5"/>
        <v>0.99995974091450768</v>
      </c>
      <c r="N50" s="4">
        <f t="shared" si="5"/>
        <v>0.99526557228883306</v>
      </c>
    </row>
    <row r="51" spans="3:14" x14ac:dyDescent="0.2">
      <c r="C51" s="3">
        <v>33</v>
      </c>
      <c r="D51" s="4">
        <f t="shared" si="5"/>
        <v>1</v>
      </c>
      <c r="E51" s="4">
        <f t="shared" si="5"/>
        <v>1</v>
      </c>
      <c r="F51" s="4">
        <f t="shared" si="5"/>
        <v>1</v>
      </c>
      <c r="G51" s="4">
        <f t="shared" si="5"/>
        <v>1</v>
      </c>
      <c r="H51" s="4">
        <f t="shared" si="5"/>
        <v>0.99999999999999711</v>
      </c>
      <c r="I51" s="4">
        <f t="shared" si="5"/>
        <v>0.99999999999978972</v>
      </c>
      <c r="J51" s="4">
        <f t="shared" si="5"/>
        <v>0.99999999999249778</v>
      </c>
      <c r="K51" s="4">
        <f t="shared" si="5"/>
        <v>0.99999999984307819</v>
      </c>
      <c r="L51" s="4">
        <f t="shared" si="5"/>
        <v>0.99999999784529936</v>
      </c>
      <c r="M51" s="4">
        <f t="shared" si="5"/>
        <v>0.99998259650755084</v>
      </c>
      <c r="N51" s="4">
        <f t="shared" si="5"/>
        <v>0.99730731785206306</v>
      </c>
    </row>
    <row r="52" spans="3:14" x14ac:dyDescent="0.2">
      <c r="C52" s="3">
        <v>34</v>
      </c>
      <c r="D52" s="4">
        <f t="shared" si="5"/>
        <v>1</v>
      </c>
      <c r="E52" s="4">
        <f t="shared" si="5"/>
        <v>1</v>
      </c>
      <c r="F52" s="4">
        <f t="shared" si="5"/>
        <v>1</v>
      </c>
      <c r="G52" s="4">
        <f t="shared" si="5"/>
        <v>1</v>
      </c>
      <c r="H52" s="4">
        <f t="shared" si="5"/>
        <v>0.99999999999999956</v>
      </c>
      <c r="I52" s="4">
        <f t="shared" si="5"/>
        <v>0.99999999999995826</v>
      </c>
      <c r="J52" s="4">
        <f t="shared" si="5"/>
        <v>0.99999999999829847</v>
      </c>
      <c r="K52" s="4">
        <f t="shared" si="5"/>
        <v>0.99999999996001177</v>
      </c>
      <c r="L52" s="4">
        <f t="shared" si="5"/>
        <v>0.99999999939076112</v>
      </c>
      <c r="M52" s="4">
        <f t="shared" si="5"/>
        <v>0.99999268125564722</v>
      </c>
      <c r="N52" s="4">
        <f t="shared" si="5"/>
        <v>0.99850846956075034</v>
      </c>
    </row>
    <row r="53" spans="3:14" x14ac:dyDescent="0.2">
      <c r="C53" s="3">
        <v>35</v>
      </c>
      <c r="D53" s="4">
        <f t="shared" si="5"/>
        <v>1</v>
      </c>
      <c r="E53" s="4">
        <f t="shared" si="5"/>
        <v>1</v>
      </c>
      <c r="F53" s="4">
        <f t="shared" si="5"/>
        <v>1</v>
      </c>
      <c r="G53" s="4">
        <f t="shared" si="5"/>
        <v>1</v>
      </c>
      <c r="H53" s="4">
        <f t="shared" si="5"/>
        <v>1</v>
      </c>
      <c r="I53" s="4">
        <f t="shared" si="5"/>
        <v>0.99999999999999201</v>
      </c>
      <c r="J53" s="4">
        <f t="shared" si="5"/>
        <v>0.99999999999962452</v>
      </c>
      <c r="K53" s="4">
        <f t="shared" si="5"/>
        <v>0.99999999999008726</v>
      </c>
      <c r="L53" s="4">
        <f t="shared" si="5"/>
        <v>0.99999999983241339</v>
      </c>
      <c r="M53" s="4">
        <f t="shared" si="5"/>
        <v>0.9999970038898679</v>
      </c>
      <c r="N53" s="4">
        <f t="shared" si="5"/>
        <v>0.99919491334844468</v>
      </c>
    </row>
    <row r="54" spans="3:14" x14ac:dyDescent="0.2">
      <c r="C54" s="3">
        <v>36</v>
      </c>
      <c r="D54" s="4">
        <f t="shared" si="5"/>
        <v>1</v>
      </c>
      <c r="E54" s="4">
        <f t="shared" si="5"/>
        <v>1</v>
      </c>
      <c r="F54" s="4">
        <f t="shared" si="5"/>
        <v>1</v>
      </c>
      <c r="G54" s="4">
        <f t="shared" si="5"/>
        <v>1</v>
      </c>
      <c r="H54" s="4">
        <f t="shared" si="5"/>
        <v>1</v>
      </c>
      <c r="I54" s="4">
        <f t="shared" si="5"/>
        <v>0.99999999999999845</v>
      </c>
      <c r="J54" s="4">
        <f t="shared" si="5"/>
        <v>0.9999999999999194</v>
      </c>
      <c r="K54" s="4">
        <f t="shared" si="5"/>
        <v>0.99999999999760791</v>
      </c>
      <c r="L54" s="4">
        <f t="shared" si="5"/>
        <v>0.99999999995512012</v>
      </c>
      <c r="M54" s="4">
        <f t="shared" si="5"/>
        <v>0.99999880523721207</v>
      </c>
      <c r="N54" s="4">
        <f t="shared" si="5"/>
        <v>0.9995763106694715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79B58-4B5A-C94D-8690-626CC4B01F3D}">
  <sheetPr>
    <tabColor theme="8"/>
  </sheetPr>
  <dimension ref="B6:L98"/>
  <sheetViews>
    <sheetView workbookViewId="0">
      <selection activeCell="N17" sqref="N16:N17"/>
    </sheetView>
  </sheetViews>
  <sheetFormatPr baseColWidth="10" defaultRowHeight="16" x14ac:dyDescent="0.2"/>
  <sheetData>
    <row r="6" spans="2:12" x14ac:dyDescent="0.2">
      <c r="C6" s="3">
        <v>2.0799999999999998E-3</v>
      </c>
      <c r="D6" s="3">
        <v>1.208E-2</v>
      </c>
      <c r="E6" s="3">
        <v>2.2079999999999999E-2</v>
      </c>
      <c r="F6" s="3">
        <v>3.2079999999999997E-2</v>
      </c>
      <c r="G6" s="3">
        <v>4.2079999999999999E-2</v>
      </c>
      <c r="H6" s="3">
        <v>5.2080000000000001E-2</v>
      </c>
      <c r="I6" s="3">
        <v>6.2080000000000003E-2</v>
      </c>
      <c r="J6" s="3">
        <v>7.2080000000000005E-2</v>
      </c>
      <c r="K6" s="3">
        <v>8.208E-2</v>
      </c>
      <c r="L6" s="3">
        <v>9.2079999999999995E-2</v>
      </c>
    </row>
    <row r="7" spans="2:12" ht="17" x14ac:dyDescent="0.25">
      <c r="B7" s="2">
        <v>-3.4</v>
      </c>
      <c r="C7">
        <f t="shared" ref="C7:L7" si="0">_xlfn.NORM.DIST($B9-C$6, 0, 1, TRUE)</f>
        <v>6.8219550469108777E-4</v>
      </c>
      <c r="D7">
        <f t="shared" si="0"/>
        <v>6.5888837138769983E-4</v>
      </c>
      <c r="E7">
        <f t="shared" si="0"/>
        <v>6.363179799998436E-4</v>
      </c>
      <c r="F7">
        <f t="shared" si="0"/>
        <v>6.1446322757339165E-4</v>
      </c>
      <c r="G7">
        <f t="shared" si="0"/>
        <v>5.9330353941468099E-4</v>
      </c>
      <c r="H7">
        <f t="shared" si="0"/>
        <v>5.728188583892656E-4</v>
      </c>
      <c r="I7">
        <f t="shared" si="0"/>
        <v>5.529896343573307E-4</v>
      </c>
      <c r="J7">
        <f t="shared" si="0"/>
        <v>5.3379681374655767E-4</v>
      </c>
      <c r="K7">
        <f t="shared" si="0"/>
        <v>5.1522182926322954E-4</v>
      </c>
      <c r="L7">
        <f t="shared" si="0"/>
        <v>4.9724658974215595E-4</v>
      </c>
    </row>
    <row r="8" spans="2:12" x14ac:dyDescent="0.2">
      <c r="B8" s="3">
        <f>B7+0.1</f>
        <v>-3.3</v>
      </c>
      <c r="C8">
        <f t="shared" ref="C8:L8" si="1">_xlfn.NORM.DIST($B10-C$6, 0, 1, TRUE)</f>
        <v>9.6083009447500603E-4</v>
      </c>
      <c r="D8">
        <f t="shared" si="1"/>
        <v>9.2887074286231272E-4</v>
      </c>
      <c r="E8">
        <f t="shared" si="1"/>
        <v>8.9789066672651833E-4</v>
      </c>
      <c r="F8">
        <f t="shared" si="1"/>
        <v>8.6786286271797329E-4</v>
      </c>
      <c r="G8">
        <f t="shared" si="1"/>
        <v>8.3876097000531785E-4</v>
      </c>
      <c r="H8">
        <f t="shared" si="1"/>
        <v>8.1055925828034078E-4</v>
      </c>
      <c r="I8">
        <f t="shared" si="1"/>
        <v>7.8323261588441153E-4</v>
      </c>
      <c r="J8">
        <f t="shared" si="1"/>
        <v>7.5675653805857038E-4</v>
      </c>
      <c r="K8">
        <f t="shared" si="1"/>
        <v>7.3110711531926427E-4</v>
      </c>
      <c r="L8">
        <f t="shared" si="1"/>
        <v>7.0626102196148864E-4</v>
      </c>
    </row>
    <row r="9" spans="2:12" x14ac:dyDescent="0.2">
      <c r="B9" s="3">
        <f t="shared" ref="B9:B40" si="2">B8+0.1</f>
        <v>-3.1999999999999997</v>
      </c>
      <c r="C9">
        <f t="shared" ref="C9:L9" si="3">_xlfn.NORM.DIST($B11-C$6, 0, 1, TRUE)</f>
        <v>1.3407084947431398E-3</v>
      </c>
      <c r="D9">
        <f t="shared" si="3"/>
        <v>1.2973210422731107E-3</v>
      </c>
      <c r="E9">
        <f t="shared" si="3"/>
        <v>1.255220958240381E-3</v>
      </c>
      <c r="F9">
        <f t="shared" si="3"/>
        <v>1.2143741294154283E-3</v>
      </c>
      <c r="G9">
        <f t="shared" si="3"/>
        <v>1.1747472111615944E-3</v>
      </c>
      <c r="H9">
        <f t="shared" si="3"/>
        <v>1.1363076143713631E-3</v>
      </c>
      <c r="I9">
        <f t="shared" si="3"/>
        <v>1.0990234924951625E-3</v>
      </c>
      <c r="J9">
        <f t="shared" si="3"/>
        <v>1.0628637286662422E-3</v>
      </c>
      <c r="K9">
        <f t="shared" si="3"/>
        <v>1.0277979229251525E-3</v>
      </c>
      <c r="L9">
        <f t="shared" si="3"/>
        <v>9.9379637954704649E-4</v>
      </c>
    </row>
    <row r="10" spans="2:12" x14ac:dyDescent="0.2">
      <c r="B10" s="3">
        <f t="shared" si="2"/>
        <v>-3.0999999999999996</v>
      </c>
      <c r="C10">
        <f t="shared" ref="C10:L10" si="4">_xlfn.NORM.DIST($B12-C$6, 0, 1, TRUE)</f>
        <v>1.8534693087718748E-3</v>
      </c>
      <c r="D10">
        <f t="shared" si="4"/>
        <v>1.7951533482354978E-3</v>
      </c>
      <c r="E10">
        <f t="shared" si="4"/>
        <v>1.7385110930800171E-3</v>
      </c>
      <c r="F10">
        <f t="shared" si="4"/>
        <v>1.683500008227781E-3</v>
      </c>
      <c r="G10">
        <f t="shared" si="4"/>
        <v>1.6300784619983687E-3</v>
      </c>
      <c r="H10">
        <f t="shared" si="4"/>
        <v>1.5782057123572325E-3</v>
      </c>
      <c r="I10">
        <f t="shared" si="4"/>
        <v>1.5278418932109651E-3</v>
      </c>
      <c r="J10">
        <f t="shared" si="4"/>
        <v>1.478948000754674E-3</v>
      </c>
      <c r="K10">
        <f t="shared" si="4"/>
        <v>1.4314858798766391E-3</v>
      </c>
      <c r="L10">
        <f t="shared" si="4"/>
        <v>1.3854182106252493E-3</v>
      </c>
    </row>
    <row r="11" spans="2:12" x14ac:dyDescent="0.2">
      <c r="B11" s="3">
        <f t="shared" si="2"/>
        <v>-2.9999999999999996</v>
      </c>
      <c r="C11">
        <f t="shared" ref="C11:L11" si="5">_xlfn.NORM.DIST($B13-C$6, 0, 1, TRUE)</f>
        <v>2.5387140535898575E-3</v>
      </c>
      <c r="D11">
        <f t="shared" si="5"/>
        <v>2.4611129661367237E-3</v>
      </c>
      <c r="E11">
        <f t="shared" si="5"/>
        <v>2.3856636685892106E-3</v>
      </c>
      <c r="F11">
        <f t="shared" si="5"/>
        <v>2.3123138295498215E-3</v>
      </c>
      <c r="G11">
        <f t="shared" si="5"/>
        <v>2.2410121597733761E-3</v>
      </c>
      <c r="H11">
        <f t="shared" si="5"/>
        <v>2.1717083982883065E-3</v>
      </c>
      <c r="I11">
        <f t="shared" si="5"/>
        <v>2.1043532985000929E-3</v>
      </c>
      <c r="J11">
        <f t="shared" si="5"/>
        <v>2.0388986142839348E-3</v>
      </c>
      <c r="K11">
        <f t="shared" si="5"/>
        <v>1.9752970860740697E-3</v>
      </c>
      <c r="L11">
        <f t="shared" si="5"/>
        <v>1.9135024269564722E-3</v>
      </c>
    </row>
    <row r="12" spans="2:12" x14ac:dyDescent="0.2">
      <c r="B12" s="3">
        <f t="shared" si="2"/>
        <v>-2.8999999999999995</v>
      </c>
      <c r="C12">
        <f t="shared" ref="C12:L12" si="6">_xlfn.NORM.DIST($B14-C$6, 0, 1, TRUE)</f>
        <v>3.4453590253398516E-3</v>
      </c>
      <c r="D12">
        <f t="shared" si="6"/>
        <v>3.3431226903222373E-3</v>
      </c>
      <c r="E12">
        <f t="shared" si="6"/>
        <v>3.2436218022836635E-3</v>
      </c>
      <c r="F12">
        <f t="shared" si="6"/>
        <v>3.1467928545926313E-3</v>
      </c>
      <c r="G12">
        <f t="shared" si="6"/>
        <v>3.0525735188064456E-3</v>
      </c>
      <c r="H12">
        <f t="shared" si="6"/>
        <v>2.9609026314208666E-3</v>
      </c>
      <c r="I12">
        <f t="shared" si="6"/>
        <v>2.8717201805173002E-3</v>
      </c>
      <c r="J12">
        <f t="shared" si="6"/>
        <v>2.7849672923167578E-3</v>
      </c>
      <c r="K12">
        <f t="shared" si="6"/>
        <v>2.700586217649821E-3</v>
      </c>
      <c r="L12">
        <f t="shared" si="6"/>
        <v>2.6185203183515093E-3</v>
      </c>
    </row>
    <row r="13" spans="2:12" x14ac:dyDescent="0.2">
      <c r="B13" s="3">
        <f t="shared" si="2"/>
        <v>-2.7999999999999994</v>
      </c>
      <c r="C13">
        <f t="shared" ref="C13:L13" si="7">_xlfn.NORM.DIST($B15-C$6, 0, 1, TRUE)</f>
        <v>4.633011725439071E-3</v>
      </c>
      <c r="D13">
        <f t="shared" si="7"/>
        <v>4.4996596347207773E-3</v>
      </c>
      <c r="E13">
        <f t="shared" si="7"/>
        <v>4.369745679733153E-3</v>
      </c>
      <c r="F13">
        <f t="shared" si="7"/>
        <v>4.2431938728248039E-3</v>
      </c>
      <c r="G13">
        <f t="shared" si="7"/>
        <v>4.1199295292003845E-3</v>
      </c>
      <c r="H13">
        <f t="shared" si="7"/>
        <v>3.9998792552525019E-3</v>
      </c>
      <c r="I13">
        <f t="shared" si="7"/>
        <v>3.8829709366870928E-3</v>
      </c>
      <c r="J13">
        <f t="shared" si="7"/>
        <v>3.7691337264533714E-3</v>
      </c>
      <c r="K13">
        <f t="shared" si="7"/>
        <v>3.6582980324895418E-3</v>
      </c>
      <c r="L13">
        <f t="shared" si="7"/>
        <v>3.5503955052949942E-3</v>
      </c>
    </row>
    <row r="14" spans="2:12" x14ac:dyDescent="0.2">
      <c r="B14" s="3">
        <f t="shared" si="2"/>
        <v>-2.6999999999999993</v>
      </c>
      <c r="C14">
        <f t="shared" ref="C14:L14" si="8">_xlfn.NORM.DIST($B16-C$6, 0, 1, TRUE)</f>
        <v>6.1733011158909626E-3</v>
      </c>
      <c r="D14">
        <f t="shared" si="8"/>
        <v>6.0010938478524661E-3</v>
      </c>
      <c r="E14">
        <f t="shared" si="8"/>
        <v>5.833158645049746E-3</v>
      </c>
      <c r="F14">
        <f t="shared" si="8"/>
        <v>5.6694059033515409E-3</v>
      </c>
      <c r="G14">
        <f t="shared" si="8"/>
        <v>5.5097474242085552E-3</v>
      </c>
      <c r="H14">
        <f t="shared" si="8"/>
        <v>5.3540964057057919E-3</v>
      </c>
      <c r="I14">
        <f t="shared" si="8"/>
        <v>5.2023674332870307E-3</v>
      </c>
      <c r="J14">
        <f t="shared" si="8"/>
        <v>5.0544764701641164E-3</v>
      </c>
      <c r="K14">
        <f t="shared" si="8"/>
        <v>4.9103408474239652E-3</v>
      </c>
      <c r="L14">
        <f t="shared" si="8"/>
        <v>4.7698792538454745E-3</v>
      </c>
    </row>
    <row r="15" spans="2:12" x14ac:dyDescent="0.2">
      <c r="B15" s="3">
        <f t="shared" si="2"/>
        <v>-2.5999999999999992</v>
      </c>
      <c r="C15">
        <f t="shared" ref="C15:L15" si="9">_xlfn.NORM.DIST($B17-C$6, 0, 1, TRUE)</f>
        <v>8.1510714070559803E-3</v>
      </c>
      <c r="D15">
        <f t="shared" si="9"/>
        <v>7.9309003556759933E-3</v>
      </c>
      <c r="E15">
        <f t="shared" si="9"/>
        <v>7.7159764256844983E-3</v>
      </c>
      <c r="F15">
        <f t="shared" si="9"/>
        <v>7.5061955465300124E-3</v>
      </c>
      <c r="G15">
        <f t="shared" si="9"/>
        <v>7.3014551217874292E-3</v>
      </c>
      <c r="H15">
        <f t="shared" si="9"/>
        <v>7.1016540242180327E-3</v>
      </c>
      <c r="I15">
        <f t="shared" si="9"/>
        <v>6.9066925903677563E-3</v>
      </c>
      <c r="J15">
        <f t="shared" si="9"/>
        <v>6.7164726147171923E-3</v>
      </c>
      <c r="K15">
        <f t="shared" si="9"/>
        <v>6.5308973433974848E-3</v>
      </c>
      <c r="L15">
        <f t="shared" si="9"/>
        <v>6.3498714674853178E-3</v>
      </c>
    </row>
    <row r="16" spans="2:12" x14ac:dyDescent="0.2">
      <c r="B16" s="3">
        <f t="shared" si="2"/>
        <v>-2.4999999999999991</v>
      </c>
      <c r="C16">
        <f t="shared" ref="C16:L16" si="10">_xlfn.NORM.DIST($B18-C$6, 0, 1, TRUE)</f>
        <v>1.0665330538237715E-2</v>
      </c>
      <c r="D16">
        <f t="shared" si="10"/>
        <v>1.0386637546945363E-2</v>
      </c>
      <c r="E16">
        <f t="shared" si="10"/>
        <v>1.0114314188238435E-2</v>
      </c>
      <c r="F16">
        <f t="shared" si="10"/>
        <v>9.8482414901595264E-3</v>
      </c>
      <c r="G16">
        <f t="shared" si="10"/>
        <v>9.5883019758116264E-3</v>
      </c>
      <c r="H16">
        <f t="shared" si="10"/>
        <v>9.3343796638034639E-3</v>
      </c>
      <c r="I16">
        <f t="shared" si="10"/>
        <v>9.0863600680935117E-3</v>
      </c>
      <c r="J16">
        <f t="shared" si="10"/>
        <v>8.8441301972462978E-3</v>
      </c>
      <c r="K16">
        <f t="shared" si="10"/>
        <v>8.6075785531153949E-3</v>
      </c>
      <c r="L16">
        <f t="shared" si="10"/>
        <v>8.3765951289666123E-3</v>
      </c>
    </row>
    <row r="17" spans="2:12" x14ac:dyDescent="0.2">
      <c r="B17" s="3">
        <f t="shared" si="2"/>
        <v>-2.399999999999999</v>
      </c>
      <c r="C17">
        <f t="shared" ref="C17:L17" si="11">_xlfn.NORM.DIST($B19-C$6, 0, 1, TRUE)</f>
        <v>1.3829828981187901E-2</v>
      </c>
      <c r="D17">
        <f t="shared" si="11"/>
        <v>1.3480568885167373E-2</v>
      </c>
      <c r="E17">
        <f t="shared" si="11"/>
        <v>1.3138949813837793E-2</v>
      </c>
      <c r="F17">
        <f t="shared" si="11"/>
        <v>1.2804838011351845E-2</v>
      </c>
      <c r="G17">
        <f t="shared" si="11"/>
        <v>1.2478101176351716E-2</v>
      </c>
      <c r="H17">
        <f t="shared" si="11"/>
        <v>1.2158608469184727E-2</v>
      </c>
      <c r="I17">
        <f t="shared" si="11"/>
        <v>1.184623051838138E-2</v>
      </c>
      <c r="J17">
        <f t="shared" si="11"/>
        <v>1.1540839426409176E-2</v>
      </c>
      <c r="K17">
        <f t="shared" si="11"/>
        <v>1.1242308774715458E-2</v>
      </c>
      <c r="L17">
        <f t="shared" si="11"/>
        <v>1.0950513628072343E-2</v>
      </c>
    </row>
    <row r="18" spans="2:12" x14ac:dyDescent="0.2">
      <c r="B18" s="3">
        <f t="shared" si="2"/>
        <v>-2.2999999999999989</v>
      </c>
      <c r="C18">
        <f t="shared" ref="C18:L18" si="12">_xlfn.NORM.DIST($B20-C$6, 0, 1, TRUE)</f>
        <v>1.7773134263491183E-2</v>
      </c>
      <c r="D18">
        <f t="shared" si="12"/>
        <v>1.7339794060422808E-2</v>
      </c>
      <c r="E18">
        <f t="shared" si="12"/>
        <v>1.6915510297357328E-2</v>
      </c>
      <c r="F18">
        <f t="shared" si="12"/>
        <v>1.6500135241672705E-2</v>
      </c>
      <c r="G18">
        <f t="shared" si="12"/>
        <v>1.6093522499763261E-2</v>
      </c>
      <c r="H18">
        <f t="shared" si="12"/>
        <v>1.5695527032310672E-2</v>
      </c>
      <c r="I18">
        <f t="shared" si="12"/>
        <v>1.5306005168697229E-2</v>
      </c>
      <c r="J18">
        <f t="shared" si="12"/>
        <v>1.4924814620571719E-2</v>
      </c>
      <c r="K18">
        <f t="shared" si="12"/>
        <v>1.4551814494579887E-2</v>
      </c>
      <c r="L18">
        <f t="shared" si="12"/>
        <v>1.4186865304270255E-2</v>
      </c>
    </row>
    <row r="19" spans="2:12" x14ac:dyDescent="0.2">
      <c r="B19" s="3">
        <f t="shared" si="2"/>
        <v>-2.1999999999999988</v>
      </c>
      <c r="C19">
        <f t="shared" ref="C19:L19" si="13">_xlfn.NORM.DIST($B21-C$6, 0, 1, TRUE)</f>
        <v>2.2638064081503703E-2</v>
      </c>
      <c r="D19">
        <f t="shared" si="13"/>
        <v>2.2105752289066964E-2</v>
      </c>
      <c r="E19">
        <f t="shared" si="13"/>
        <v>2.1584043915027017E-2</v>
      </c>
      <c r="F19">
        <f t="shared" si="13"/>
        <v>2.107277887255533E-2</v>
      </c>
      <c r="G19">
        <f t="shared" si="13"/>
        <v>2.0571798211731458E-2</v>
      </c>
      <c r="H19">
        <f t="shared" si="13"/>
        <v>2.0080944143931221E-2</v>
      </c>
      <c r="I19">
        <f t="shared" si="13"/>
        <v>1.960006006526507E-2</v>
      </c>
      <c r="J19">
        <f t="shared" si="13"/>
        <v>1.9128990579073316E-2</v>
      </c>
      <c r="K19">
        <f t="shared" si="13"/>
        <v>1.8667581517486796E-2</v>
      </c>
      <c r="L19">
        <f t="shared" si="13"/>
        <v>1.8215679962060704E-2</v>
      </c>
    </row>
    <row r="20" spans="2:12" x14ac:dyDescent="0.2">
      <c r="B20" s="3">
        <f t="shared" si="2"/>
        <v>-2.0999999999999988</v>
      </c>
      <c r="C20">
        <f t="shared" ref="C20:L20" si="14">_xlfn.NORM.DIST($B22-C$6, 0, 1, TRUE)</f>
        <v>2.8580348350723109E-2</v>
      </c>
      <c r="D20">
        <f t="shared" si="14"/>
        <v>2.7932966852309928E-2</v>
      </c>
      <c r="E20">
        <f t="shared" si="14"/>
        <v>2.7297846112577285E-2</v>
      </c>
      <c r="F20">
        <f t="shared" si="14"/>
        <v>2.6674816230591612E-2</v>
      </c>
      <c r="G20">
        <f t="shared" si="14"/>
        <v>2.6063708144826267E-2</v>
      </c>
      <c r="H20">
        <f t="shared" si="14"/>
        <v>2.5464353667370373E-2</v>
      </c>
      <c r="I20">
        <f t="shared" si="14"/>
        <v>2.4876585517137173E-2</v>
      </c>
      <c r="J20">
        <f t="shared" si="14"/>
        <v>2.4300237352074427E-2</v>
      </c>
      <c r="K20">
        <f t="shared" si="14"/>
        <v>2.3735143800380065E-2</v>
      </c>
      <c r="L20">
        <f t="shared" si="14"/>
        <v>2.318114049072742E-2</v>
      </c>
    </row>
    <row r="21" spans="2:12" x14ac:dyDescent="0.2">
      <c r="B21" s="3">
        <f t="shared" si="2"/>
        <v>-1.9999999999999987</v>
      </c>
      <c r="C21">
        <f t="shared" ref="C21:L21" si="15">_xlfn.NORM.DIST($B23-C$6, 0, 1, TRUE)</f>
        <v>3.5766409931414729E-2</v>
      </c>
      <c r="D21">
        <f t="shared" si="15"/>
        <v>3.4986918095277798E-2</v>
      </c>
      <c r="E21">
        <f t="shared" si="15"/>
        <v>3.4221423950453245E-2</v>
      </c>
      <c r="F21">
        <f t="shared" si="15"/>
        <v>3.3469751304394571E-2</v>
      </c>
      <c r="G21">
        <f t="shared" si="15"/>
        <v>3.2731724406642966E-2</v>
      </c>
      <c r="H21">
        <f t="shared" si="15"/>
        <v>3.2007167993066368E-2</v>
      </c>
      <c r="I21">
        <f t="shared" si="15"/>
        <v>3.1295907329103097E-2</v>
      </c>
      <c r="J21">
        <f t="shared" si="15"/>
        <v>3.0597768252005969E-2</v>
      </c>
      <c r="K21">
        <f t="shared" si="15"/>
        <v>2.9912577212084891E-2</v>
      </c>
      <c r="L21">
        <f t="shared" si="15"/>
        <v>2.9240161312945556E-2</v>
      </c>
    </row>
    <row r="22" spans="2:12" x14ac:dyDescent="0.2">
      <c r="B22" s="3">
        <f t="shared" si="2"/>
        <v>-1.8999999999999986</v>
      </c>
      <c r="C22">
        <f t="shared" ref="C22:L22" si="16">_xlfn.NORM.DIST($B24-C$6, 0, 1, TRUE)</f>
        <v>4.4370186270827928E-2</v>
      </c>
      <c r="D22">
        <f t="shared" si="16"/>
        <v>4.3440963272730788E-2</v>
      </c>
      <c r="E22">
        <f t="shared" si="16"/>
        <v>4.2527513771559354E-2</v>
      </c>
      <c r="F22">
        <f t="shared" si="16"/>
        <v>4.1629659802418707E-2</v>
      </c>
      <c r="G22">
        <f t="shared" si="16"/>
        <v>4.0747223346549906E-2</v>
      </c>
      <c r="H22">
        <f t="shared" si="16"/>
        <v>3.9880026385195562E-2</v>
      </c>
      <c r="I22">
        <f t="shared" si="16"/>
        <v>3.9027890952541139E-2</v>
      </c>
      <c r="J22">
        <f t="shared" si="16"/>
        <v>3.8190639187720275E-2</v>
      </c>
      <c r="K22">
        <f t="shared" si="16"/>
        <v>3.7368093385875857E-2</v>
      </c>
      <c r="L22">
        <f t="shared" si="16"/>
        <v>3.6560076048267026E-2</v>
      </c>
    </row>
    <row r="23" spans="2:12" x14ac:dyDescent="0.2">
      <c r="B23" s="3">
        <f t="shared" si="2"/>
        <v>-1.7999999999999985</v>
      </c>
      <c r="C23">
        <f t="shared" ref="C23:L23" si="17">_xlfn.NORM.DIST($B25-C$6, 0, 1, TRUE)</f>
        <v>5.4568960014160145E-2</v>
      </c>
      <c r="D23">
        <f t="shared" si="17"/>
        <v>5.3472266133331947E-2</v>
      </c>
      <c r="E23">
        <f t="shared" si="17"/>
        <v>5.2393109948422521E-2</v>
      </c>
      <c r="F23">
        <f t="shared" si="17"/>
        <v>5.1331317190415372E-2</v>
      </c>
      <c r="G23">
        <f t="shared" si="17"/>
        <v>5.0286712949703757E-2</v>
      </c>
      <c r="H23">
        <f t="shared" si="17"/>
        <v>4.9259121738473764E-2</v>
      </c>
      <c r="I23">
        <f t="shared" si="17"/>
        <v>4.8248367552307055E-2</v>
      </c>
      <c r="J23">
        <f t="shared" si="17"/>
        <v>4.7254273930985094E-2</v>
      </c>
      <c r="K23">
        <f t="shared" si="17"/>
        <v>4.6276664018478048E-2</v>
      </c>
      <c r="L23">
        <f t="shared" si="17"/>
        <v>4.5315360622101883E-2</v>
      </c>
    </row>
    <row r="24" spans="2:12" x14ac:dyDescent="0.2">
      <c r="B24" s="3">
        <f t="shared" si="2"/>
        <v>-1.6999999999999984</v>
      </c>
      <c r="C24">
        <f t="shared" ref="C24:L24" si="18">_xlfn.NORM.DIST($B26-C$6, 0, 1, TRUE)</f>
        <v>6.6538224685638109E-2</v>
      </c>
      <c r="D24">
        <f t="shared" si="18"/>
        <v>6.5256756047702341E-2</v>
      </c>
      <c r="E24">
        <f t="shared" si="18"/>
        <v>6.3994518320703964E-2</v>
      </c>
      <c r="F24">
        <f t="shared" si="18"/>
        <v>6.2751347229985974E-2</v>
      </c>
      <c r="G24">
        <f t="shared" si="18"/>
        <v>6.152707719802411E-2</v>
      </c>
      <c r="H24">
        <f t="shared" si="18"/>
        <v>6.0321541413463568E-2</v>
      </c>
      <c r="I24">
        <f t="shared" si="18"/>
        <v>5.9134571899596027E-2</v>
      </c>
      <c r="J24">
        <f t="shared" si="18"/>
        <v>5.7965999582250738E-2</v>
      </c>
      <c r="K24">
        <f t="shared" si="18"/>
        <v>5.6815654357076431E-2</v>
      </c>
      <c r="L24">
        <f t="shared" si="18"/>
        <v>5.5683365156188665E-2</v>
      </c>
    </row>
    <row r="25" spans="2:12" x14ac:dyDescent="0.2">
      <c r="B25" s="3">
        <f t="shared" si="2"/>
        <v>-1.5999999999999983</v>
      </c>
      <c r="C25">
        <f t="shared" ref="C25:L25" si="19">_xlfn.NORM.DIST($B27-C$6, 0, 1, TRUE)</f>
        <v>8.0445679336132808E-2</v>
      </c>
      <c r="D25">
        <f t="shared" si="19"/>
        <v>7.8963203459955847E-2</v>
      </c>
      <c r="E25">
        <f t="shared" si="19"/>
        <v>7.7501514049753431E-2</v>
      </c>
      <c r="F25">
        <f t="shared" si="19"/>
        <v>7.6060463760101241E-2</v>
      </c>
      <c r="G25">
        <f t="shared" si="19"/>
        <v>7.4639903227656484E-2</v>
      </c>
      <c r="H25">
        <f t="shared" si="19"/>
        <v>7.3239681144237512E-2</v>
      </c>
      <c r="I25">
        <f t="shared" si="19"/>
        <v>7.1859644329636943E-2</v>
      </c>
      <c r="J25">
        <f t="shared" si="19"/>
        <v>7.0499637804135595E-2</v>
      </c>
      <c r="K25">
        <f t="shared" si="19"/>
        <v>6.9159504860685408E-2</v>
      </c>
      <c r="L25">
        <f t="shared" si="19"/>
        <v>6.7839087136730827E-2</v>
      </c>
    </row>
    <row r="26" spans="2:12" x14ac:dyDescent="0.2">
      <c r="B26" s="3">
        <f t="shared" si="2"/>
        <v>-1.4999999999999982</v>
      </c>
      <c r="C26">
        <f t="shared" ref="C26:L26" si="20">_xlfn.NORM.DIST($B28-C$6, 0, 1, TRUE)</f>
        <v>9.6444519652478564E-2</v>
      </c>
      <c r="D26">
        <f t="shared" si="20"/>
        <v>9.4746571677413072E-2</v>
      </c>
      <c r="E26">
        <f t="shared" si="20"/>
        <v>9.307075643659031E-2</v>
      </c>
      <c r="F26">
        <f t="shared" si="20"/>
        <v>9.1416950817501938E-2</v>
      </c>
      <c r="G26">
        <f t="shared" si="20"/>
        <v>8.9785028951797477E-2</v>
      </c>
      <c r="H26">
        <f t="shared" si="20"/>
        <v>8.817486228912208E-2</v>
      </c>
      <c r="I26">
        <f t="shared" si="20"/>
        <v>8.6586319671043299E-2</v>
      </c>
      <c r="J26">
        <f t="shared" si="20"/>
        <v>8.5019267405028423E-2</v>
      </c>
      <c r="K26">
        <f t="shared" si="20"/>
        <v>8.3473569338434805E-2</v>
      </c>
      <c r="L26">
        <f t="shared" si="20"/>
        <v>8.194908693247685E-2</v>
      </c>
    </row>
    <row r="27" spans="2:12" x14ac:dyDescent="0.2">
      <c r="B27" s="3">
        <f t="shared" si="2"/>
        <v>-1.3999999999999981</v>
      </c>
      <c r="C27">
        <f t="shared" ref="C27:L27" si="21">_xlfn.NORM.DIST($B29-C$6, 0, 1, TRUE)</f>
        <v>0.11466626717484191</v>
      </c>
      <c r="D27">
        <f t="shared" si="21"/>
        <v>0.11274087937693107</v>
      </c>
      <c r="E27">
        <f t="shared" si="21"/>
        <v>0.11083868776399612</v>
      </c>
      <c r="F27">
        <f t="shared" si="21"/>
        <v>0.10895960079561574</v>
      </c>
      <c r="G27">
        <f t="shared" si="21"/>
        <v>0.10710352345065138</v>
      </c>
      <c r="H27">
        <f t="shared" si="21"/>
        <v>0.1052703572980261</v>
      </c>
      <c r="I27">
        <f t="shared" si="21"/>
        <v>0.10346000056799277</v>
      </c>
      <c r="J27">
        <f t="shared" si="21"/>
        <v>0.10167234822384923</v>
      </c>
      <c r="K27">
        <f t="shared" si="21"/>
        <v>9.9907292034059722E-2</v>
      </c>
      <c r="L27">
        <f t="shared" si="21"/>
        <v>9.8164720644742035E-2</v>
      </c>
    </row>
    <row r="28" spans="2:12" x14ac:dyDescent="0.2">
      <c r="B28" s="3">
        <f t="shared" si="2"/>
        <v>-1.299999999999998</v>
      </c>
      <c r="C28">
        <f t="shared" ref="C28:L28" si="22">_xlfn.NORM.DIST($B30-C$6, 0, 1, TRUE)</f>
        <v>0.13521344673281818</v>
      </c>
      <c r="D28">
        <f t="shared" si="22"/>
        <v>0.13305187753872941</v>
      </c>
      <c r="E28">
        <f t="shared" si="22"/>
        <v>0.13091421335633532</v>
      </c>
      <c r="F28">
        <f t="shared" si="22"/>
        <v>0.12880040120772354</v>
      </c>
      <c r="G28">
        <f t="shared" si="22"/>
        <v>0.12671038396259279</v>
      </c>
      <c r="H28">
        <f t="shared" si="22"/>
        <v>0.1246441004018309</v>
      </c>
      <c r="I28">
        <f t="shared" si="22"/>
        <v>0.1226014852820034</v>
      </c>
      <c r="J28">
        <f t="shared" si="22"/>
        <v>0.12058246940071084</v>
      </c>
      <c r="K28">
        <f t="shared" si="22"/>
        <v>0.11858697966277074</v>
      </c>
      <c r="L28">
        <f t="shared" si="22"/>
        <v>0.1166149391471841</v>
      </c>
    </row>
    <row r="29" spans="2:12" x14ac:dyDescent="0.2">
      <c r="B29" s="3">
        <f t="shared" si="2"/>
        <v>-1.199999999999998</v>
      </c>
      <c r="C29">
        <f t="shared" ref="C29:L29" si="23">_xlfn.NORM.DIST($B31-C$6, 0, 1, TRUE)</f>
        <v>0.15815247825515172</v>
      </c>
      <c r="D29">
        <f t="shared" si="23"/>
        <v>0.15574990210928974</v>
      </c>
      <c r="E29">
        <f t="shared" si="23"/>
        <v>0.15337151912091246</v>
      </c>
      <c r="F29">
        <f t="shared" si="23"/>
        <v>0.15101732110243291</v>
      </c>
      <c r="G29">
        <f t="shared" si="23"/>
        <v>0.14868729513740056</v>
      </c>
      <c r="H29">
        <f t="shared" si="23"/>
        <v>0.14638142363267509</v>
      </c>
      <c r="I29">
        <f t="shared" si="23"/>
        <v>0.14409968437192569</v>
      </c>
      <c r="J29">
        <f t="shared" si="23"/>
        <v>0.14184205057041491</v>
      </c>
      <c r="K29">
        <f t="shared" si="23"/>
        <v>0.13960849093102695</v>
      </c>
      <c r="L29">
        <f t="shared" si="23"/>
        <v>0.13739896970149965</v>
      </c>
    </row>
    <row r="30" spans="2:12" x14ac:dyDescent="0.2">
      <c r="B30" s="3">
        <f t="shared" si="2"/>
        <v>-1.0999999999999979</v>
      </c>
      <c r="C30">
        <f t="shared" ref="C30:L30" si="24">_xlfn.NORM.DIST($B32-C$6, 0, 1, TRUE)</f>
        <v>0.18350718613843811</v>
      </c>
      <c r="D30">
        <f t="shared" si="24"/>
        <v>0.18086330290485361</v>
      </c>
      <c r="E30">
        <f t="shared" si="24"/>
        <v>0.17824342416492736</v>
      </c>
      <c r="F30">
        <f t="shared" si="24"/>
        <v>0.17564759156978341</v>
      </c>
      <c r="G30">
        <f t="shared" si="24"/>
        <v>0.17307584160137829</v>
      </c>
      <c r="H30">
        <f t="shared" si="24"/>
        <v>0.17052820560930676</v>
      </c>
      <c r="I30">
        <f t="shared" si="24"/>
        <v>0.16800470984930968</v>
      </c>
      <c r="J30">
        <f t="shared" si="24"/>
        <v>0.16550537552344868</v>
      </c>
      <c r="K30">
        <f t="shared" si="24"/>
        <v>0.16303021882191168</v>
      </c>
      <c r="L30">
        <f t="shared" si="24"/>
        <v>0.16057925096641298</v>
      </c>
    </row>
    <row r="31" spans="2:12" x14ac:dyDescent="0.2">
      <c r="B31" s="3">
        <f t="shared" si="2"/>
        <v>-0.99999999999999789</v>
      </c>
      <c r="C31">
        <f t="shared" ref="C31:L31" si="25">_xlfn.NORM.DIST($B33-C$6, 0, 1, TRUE)</f>
        <v>0.21125334163825496</v>
      </c>
      <c r="D31">
        <f t="shared" si="25"/>
        <v>0.20837286423913282</v>
      </c>
      <c r="E31">
        <f t="shared" si="25"/>
        <v>0.2055156837041158</v>
      </c>
      <c r="F31">
        <f t="shared" si="25"/>
        <v>0.20268189500238001</v>
      </c>
      <c r="G31">
        <f t="shared" si="25"/>
        <v>0.1998715876666419</v>
      </c>
      <c r="H31">
        <f t="shared" si="25"/>
        <v>0.19708484581118788</v>
      </c>
      <c r="I31">
        <f t="shared" si="25"/>
        <v>0.19432174815191278</v>
      </c>
      <c r="J31">
        <f t="shared" si="25"/>
        <v>0.19158236802834022</v>
      </c>
      <c r="K31">
        <f t="shared" si="25"/>
        <v>0.18886677342759828</v>
      </c>
      <c r="L31">
        <f t="shared" si="25"/>
        <v>0.18617502701031943</v>
      </c>
    </row>
    <row r="32" spans="2:12" x14ac:dyDescent="0.2">
      <c r="B32" s="3">
        <f>B31+0.1</f>
        <v>-0.89999999999999791</v>
      </c>
      <c r="C32">
        <f t="shared" ref="C32:L32" si="26">_xlfn.NORM.DIST($B34-C$6, 0, 1, TRUE)</f>
        <v>0.24131463710748424</v>
      </c>
      <c r="D32">
        <f t="shared" si="26"/>
        <v>0.23820761914062558</v>
      </c>
      <c r="E32">
        <f t="shared" si="26"/>
        <v>0.23512264685897996</v>
      </c>
      <c r="F32">
        <f t="shared" si="26"/>
        <v>0.23205987012896356</v>
      </c>
      <c r="G32">
        <f t="shared" si="26"/>
        <v>0.22901943331586075</v>
      </c>
      <c r="H32">
        <f t="shared" si="26"/>
        <v>0.22600147528052492</v>
      </c>
      <c r="I32">
        <f t="shared" si="26"/>
        <v>0.22300612937829864</v>
      </c>
      <c r="J32">
        <f t="shared" si="26"/>
        <v>0.22003352346013405</v>
      </c>
      <c r="K32">
        <f t="shared" si="26"/>
        <v>0.21708377987589927</v>
      </c>
      <c r="L32">
        <f t="shared" si="26"/>
        <v>0.21415701547985103</v>
      </c>
    </row>
    <row r="33" spans="2:12" x14ac:dyDescent="0.2">
      <c r="B33" s="3">
        <f t="shared" si="2"/>
        <v>-0.79999999999999793</v>
      </c>
      <c r="C33">
        <f t="shared" ref="C33:L33" si="27">_xlfn.NORM.DIST($B35-C$6, 0, 1, TRUE)</f>
        <v>0.27356044339438101</v>
      </c>
      <c r="D33">
        <f t="shared" si="27"/>
        <v>0.27024241461470505</v>
      </c>
      <c r="E33">
        <f t="shared" si="27"/>
        <v>0.266944632630357</v>
      </c>
      <c r="F33">
        <f t="shared" si="27"/>
        <v>0.26366730164102548</v>
      </c>
      <c r="G33">
        <f t="shared" si="27"/>
        <v>0.26041062050278868</v>
      </c>
      <c r="H33">
        <f t="shared" si="27"/>
        <v>0.25717478270205046</v>
      </c>
      <c r="I33">
        <f t="shared" si="27"/>
        <v>0.25395997633178258</v>
      </c>
      <c r="J33">
        <f t="shared" si="27"/>
        <v>0.25076638407006835</v>
      </c>
      <c r="K33">
        <f t="shared" si="27"/>
        <v>0.24759418316094506</v>
      </c>
      <c r="L33">
        <f t="shared" si="27"/>
        <v>0.24444354539753849</v>
      </c>
    </row>
    <row r="34" spans="2:12" x14ac:dyDescent="0.2">
      <c r="B34" s="3">
        <f t="shared" si="2"/>
        <v>-0.69999999999999796</v>
      </c>
      <c r="C34">
        <f t="shared" ref="C34:L34" si="28">_xlfn.NORM.DIST($B36-C$6, 0, 1, TRUE)</f>
        <v>0.30780562403582318</v>
      </c>
      <c r="D34">
        <f t="shared" si="28"/>
        <v>0.30429751063160576</v>
      </c>
      <c r="E34">
        <f t="shared" si="28"/>
        <v>0.30080731550806822</v>
      </c>
      <c r="F34">
        <f t="shared" si="28"/>
        <v>0.29733529436115269</v>
      </c>
      <c r="G34">
        <f t="shared" si="28"/>
        <v>0.29388169793023311</v>
      </c>
      <c r="H34">
        <f t="shared" si="28"/>
        <v>0.29044677194915236</v>
      </c>
      <c r="I34">
        <f t="shared" si="28"/>
        <v>0.28703075709951453</v>
      </c>
      <c r="J34">
        <f t="shared" si="28"/>
        <v>0.28363388896624653</v>
      </c>
      <c r="K34">
        <f t="shared" si="28"/>
        <v>0.280256397995436</v>
      </c>
      <c r="L34">
        <f t="shared" si="28"/>
        <v>0.27689850945445571</v>
      </c>
    </row>
    <row r="35" spans="2:12" x14ac:dyDescent="0.2">
      <c r="B35" s="3">
        <f t="shared" si="2"/>
        <v>-0.59999999999999798</v>
      </c>
      <c r="C35">
        <f t="shared" ref="C35:L35" si="29">_xlfn.NORM.DIST($B37-C$6, 0, 1, TRUE)</f>
        <v>0.34381257561827039</v>
      </c>
      <c r="D35">
        <f t="shared" si="29"/>
        <v>0.34014039367481225</v>
      </c>
      <c r="E35">
        <f t="shared" si="29"/>
        <v>0.33648331279725863</v>
      </c>
      <c r="F35">
        <f t="shared" si="29"/>
        <v>0.33284163506864006</v>
      </c>
      <c r="G35">
        <f t="shared" si="29"/>
        <v>0.32921565822568971</v>
      </c>
      <c r="H35">
        <f t="shared" si="29"/>
        <v>0.32560567558824088</v>
      </c>
      <c r="I35">
        <f t="shared" si="29"/>
        <v>0.32201197599069137</v>
      </c>
      <c r="J35">
        <f t="shared" si="29"/>
        <v>0.31843484371556069</v>
      </c>
      <c r="K35">
        <f t="shared" si="29"/>
        <v>0.31487455842916262</v>
      </c>
      <c r="L35">
        <f t="shared" si="29"/>
        <v>0.31133139511941749</v>
      </c>
    </row>
    <row r="36" spans="2:12" x14ac:dyDescent="0.2">
      <c r="B36" s="3">
        <f t="shared" si="2"/>
        <v>-0.499999999999998</v>
      </c>
      <c r="C36">
        <f t="shared" ref="C36:L36" si="30">_xlfn.NORM.DIST($B38-C$6, 0, 1, TRUE)</f>
        <v>0.38129553918059839</v>
      </c>
      <c r="D36">
        <f t="shared" si="30"/>
        <v>0.37748986285205072</v>
      </c>
      <c r="E36">
        <f t="shared" si="30"/>
        <v>0.37369604466630063</v>
      </c>
      <c r="F36">
        <f t="shared" si="30"/>
        <v>0.36991442585208756</v>
      </c>
      <c r="G36">
        <f t="shared" si="30"/>
        <v>0.36614534410508909</v>
      </c>
      <c r="H36">
        <f t="shared" si="30"/>
        <v>0.36238913349832125</v>
      </c>
      <c r="I36">
        <f t="shared" si="30"/>
        <v>0.35864612439428217</v>
      </c>
      <c r="J36">
        <f t="shared" si="30"/>
        <v>0.35491664335887763</v>
      </c>
      <c r="K36">
        <f t="shared" si="30"/>
        <v>0.35120101307716445</v>
      </c>
      <c r="L36">
        <f t="shared" si="30"/>
        <v>0.34749955227094853</v>
      </c>
    </row>
    <row r="37" spans="2:12" x14ac:dyDescent="0.2">
      <c r="B37" s="3">
        <f t="shared" si="2"/>
        <v>-0.39999999999999802</v>
      </c>
      <c r="C37">
        <f t="shared" ref="C37:L37" si="31">_xlfn.NORM.DIST($B39-C$6, 0, 1, TRUE)</f>
        <v>0.41992709150099239</v>
      </c>
      <c r="D37">
        <f t="shared" si="31"/>
        <v>0.41602231124746225</v>
      </c>
      <c r="E37">
        <f t="shared" si="31"/>
        <v>0.41212580340778848</v>
      </c>
      <c r="F37">
        <f t="shared" si="31"/>
        <v>0.40823793925918683</v>
      </c>
      <c r="G37">
        <f t="shared" si="31"/>
        <v>0.40435908752854249</v>
      </c>
      <c r="H37">
        <f t="shared" si="31"/>
        <v>0.40048961428770918</v>
      </c>
      <c r="I37">
        <f t="shared" si="31"/>
        <v>0.39662988285011186</v>
      </c>
      <c r="J37">
        <f t="shared" si="31"/>
        <v>0.39278025366870151</v>
      </c>
      <c r="K37">
        <f t="shared" si="31"/>
        <v>0.38894108423530915</v>
      </c>
      <c r="L37">
        <f t="shared" si="31"/>
        <v>0.38511272898144666</v>
      </c>
    </row>
    <row r="38" spans="2:12" x14ac:dyDescent="0.2">
      <c r="B38" s="3">
        <f t="shared" si="2"/>
        <v>-0.29999999999999805</v>
      </c>
      <c r="C38">
        <f t="shared" ref="C38:L38" si="32">_xlfn.NORM.DIST($B40-C$6, 0, 1, TRUE)</f>
        <v>0.45934658788230498</v>
      </c>
      <c r="D38">
        <f t="shared" si="32"/>
        <v>0.45537998759226889</v>
      </c>
      <c r="E38">
        <f t="shared" si="32"/>
        <v>0.45141783054035495</v>
      </c>
      <c r="F38">
        <f t="shared" si="32"/>
        <v>0.44746050749820643</v>
      </c>
      <c r="G38">
        <f t="shared" si="32"/>
        <v>0.44350840779455186</v>
      </c>
      <c r="H38">
        <f t="shared" si="32"/>
        <v>0.43956191920032073</v>
      </c>
      <c r="I38">
        <f t="shared" si="32"/>
        <v>0.43562142781453356</v>
      </c>
      <c r="J38">
        <f t="shared" si="32"/>
        <v>0.43168731795102222</v>
      </c>
      <c r="K38">
        <f t="shared" si="32"/>
        <v>0.42775997202603577</v>
      </c>
      <c r="L38">
        <f t="shared" si="32"/>
        <v>0.42383977044678683</v>
      </c>
    </row>
    <row r="39" spans="2:12" x14ac:dyDescent="0.2">
      <c r="B39" s="3">
        <f t="shared" si="2"/>
        <v>-0.19999999999999804</v>
      </c>
      <c r="C39">
        <f t="shared" ref="C39:L39" si="33">_xlfn.NORM.DIST($B41-C$6, 0, 1, TRUE)</f>
        <v>0.4991702006551057</v>
      </c>
      <c r="D39">
        <f t="shared" si="33"/>
        <v>0.49518089445882291</v>
      </c>
      <c r="E39">
        <f t="shared" si="33"/>
        <v>0.49119207013760707</v>
      </c>
      <c r="F39">
        <f t="shared" si="33"/>
        <v>0.48720412644423788</v>
      </c>
      <c r="G39">
        <f t="shared" si="33"/>
        <v>0.48321746186736492</v>
      </c>
      <c r="H39">
        <f t="shared" si="33"/>
        <v>0.47923247451205686</v>
      </c>
      <c r="I39">
        <f t="shared" si="33"/>
        <v>0.47524956198054213</v>
      </c>
      <c r="J39">
        <f t="shared" si="33"/>
        <v>0.47126912125320108</v>
      </c>
      <c r="K39">
        <f t="shared" si="33"/>
        <v>0.46729154856986854</v>
      </c>
      <c r="L39">
        <f t="shared" si="33"/>
        <v>0.46331723931150637</v>
      </c>
    </row>
    <row r="40" spans="2:12" x14ac:dyDescent="0.2">
      <c r="B40" s="3">
        <f t="shared" si="2"/>
        <v>-9.9999999999998035E-2</v>
      </c>
      <c r="C40">
        <f t="shared" ref="C40:L40" si="34">_xlfn.NORM.DIST($B42-C$6, 0, 1, TRUE)</f>
        <v>0.4991702006551057</v>
      </c>
      <c r="D40">
        <f t="shared" si="34"/>
        <v>0.49518089445882291</v>
      </c>
      <c r="E40">
        <f t="shared" si="34"/>
        <v>0.49119207013760707</v>
      </c>
      <c r="F40">
        <f t="shared" si="34"/>
        <v>0.48720412644423788</v>
      </c>
      <c r="G40">
        <f t="shared" si="34"/>
        <v>0.48321746186736492</v>
      </c>
      <c r="H40">
        <f t="shared" si="34"/>
        <v>0.47923247451205686</v>
      </c>
      <c r="I40">
        <f t="shared" si="34"/>
        <v>0.47524956198054213</v>
      </c>
      <c r="J40">
        <f t="shared" si="34"/>
        <v>0.47126912125320108</v>
      </c>
      <c r="K40">
        <f t="shared" si="34"/>
        <v>0.46729154856986854</v>
      </c>
      <c r="L40">
        <f t="shared" si="34"/>
        <v>0.46331723931150637</v>
      </c>
    </row>
    <row r="41" spans="2:12" x14ac:dyDescent="0.2">
      <c r="B41" s="3">
        <v>0</v>
      </c>
      <c r="C41">
        <f>_xlfn.NORM.DIST($B43-C$6, 0, 1, TRUE)</f>
        <v>0.4991702006551057</v>
      </c>
      <c r="D41">
        <f>_xlfn.NORM.DIST($B43-D$6, 0, 1, TRUE)</f>
        <v>0.49518089445882291</v>
      </c>
      <c r="E41">
        <f t="shared" ref="E41:L41" si="35">_xlfn.NORM.DIST($B43-E$6, 0, 1, TRUE)</f>
        <v>0.49119207013760707</v>
      </c>
      <c r="F41">
        <f t="shared" si="35"/>
        <v>0.48720412644423788</v>
      </c>
      <c r="G41">
        <f t="shared" si="35"/>
        <v>0.48321746186736492</v>
      </c>
      <c r="H41">
        <f t="shared" si="35"/>
        <v>0.47923247451205686</v>
      </c>
      <c r="I41">
        <f t="shared" si="35"/>
        <v>0.47524956198054213</v>
      </c>
      <c r="J41">
        <f t="shared" si="35"/>
        <v>0.47126912125320108</v>
      </c>
      <c r="K41">
        <f t="shared" si="35"/>
        <v>0.46729154856986854</v>
      </c>
      <c r="L41">
        <f t="shared" si="35"/>
        <v>0.46331723931150637</v>
      </c>
    </row>
    <row r="42" spans="2:12" x14ac:dyDescent="0.2">
      <c r="B42" s="3"/>
    </row>
    <row r="43" spans="2:12" x14ac:dyDescent="0.2">
      <c r="B43" s="3">
        <v>0</v>
      </c>
      <c r="C43">
        <f>_xlfn.NORM.DIST($B43+C$6, 0, 1, TRUE)</f>
        <v>0.50082979934489424</v>
      </c>
      <c r="D43">
        <f>_xlfn.NORM.DIST($B43+D$6, 0, 1, TRUE)</f>
        <v>0.50481910554117704</v>
      </c>
      <c r="E43">
        <f>_xlfn.NORM.DIST($B43+E$6, 0, 1, TRUE)</f>
        <v>0.50880792986239287</v>
      </c>
      <c r="F43">
        <f>_xlfn.NORM.DIST($B43+F$6, 0, 1, TRUE)</f>
        <v>0.51279587355576206</v>
      </c>
      <c r="G43">
        <f>_xlfn.NORM.DIST($B43+G$6, 0, 1, TRUE)</f>
        <v>0.51678253813263508</v>
      </c>
      <c r="H43">
        <f>_xlfn.NORM.DIST($B43+H$6, 0, 1, TRUE)</f>
        <v>0.52076752548794314</v>
      </c>
      <c r="I43">
        <f>_xlfn.NORM.DIST($B43+I$6, 0, 1, TRUE)</f>
        <v>0.52475043801945787</v>
      </c>
      <c r="J43">
        <f>_xlfn.NORM.DIST($B43+J$6, 0, 1, TRUE)</f>
        <v>0.52873087874679892</v>
      </c>
      <c r="K43">
        <f>_xlfn.NORM.DIST($B43+K$6, 0, 1, TRUE)</f>
        <v>0.53270845143013146</v>
      </c>
      <c r="L43">
        <f>_xlfn.NORM.DIST($B43+L$6, 0, 1, TRUE)</f>
        <v>0.53668276068849363</v>
      </c>
    </row>
    <row r="44" spans="2:12" x14ac:dyDescent="0.2">
      <c r="B44" s="3">
        <f>B43+0.1</f>
        <v>0.1</v>
      </c>
      <c r="C44">
        <f>_xlfn.NORM.DIST($B44+C$6, 0, 1, TRUE)</f>
        <v>0.5406534121176958</v>
      </c>
      <c r="D44">
        <f>_xlfn.NORM.DIST($B44+D$6, 0, 1, TRUE)</f>
        <v>0.54462001240773183</v>
      </c>
      <c r="E44">
        <f>_xlfn.NORM.DIST($B44+E$6, 0, 1, TRUE)</f>
        <v>0.54858216945964577</v>
      </c>
      <c r="F44">
        <f>_xlfn.NORM.DIST($B44+F$6, 0, 1, TRUE)</f>
        <v>0.55253949250179435</v>
      </c>
      <c r="G44">
        <f>_xlfn.NORM.DIST($B44+G$6, 0, 1, TRUE)</f>
        <v>0.55649159220544897</v>
      </c>
      <c r="H44">
        <f>_xlfn.NORM.DIST($B44+H$6, 0, 1, TRUE)</f>
        <v>0.56043808079968005</v>
      </c>
      <c r="I44">
        <f>_xlfn.NORM.DIST($B44+I$6, 0, 1, TRUE)</f>
        <v>0.56437857218546716</v>
      </c>
      <c r="J44">
        <f>_xlfn.NORM.DIST($B44+J$6, 0, 1, TRUE)</f>
        <v>0.56831268204897856</v>
      </c>
      <c r="K44">
        <f>_xlfn.NORM.DIST($B44+K$6, 0, 1, TRUE)</f>
        <v>0.572240027973965</v>
      </c>
      <c r="L44">
        <f>_xlfn.NORM.DIST($B44+L$6, 0, 1, TRUE)</f>
        <v>0.57616022955321389</v>
      </c>
    </row>
    <row r="45" spans="2:12" x14ac:dyDescent="0.2">
      <c r="B45" s="3">
        <f t="shared" ref="B45:B76" si="36">B44+0.1</f>
        <v>0.2</v>
      </c>
      <c r="C45">
        <f>_xlfn.NORM.DIST($B45+C$6, 0, 1, TRUE)</f>
        <v>0.58007290849900839</v>
      </c>
      <c r="D45">
        <f>_xlfn.NORM.DIST($B45+D$6, 0, 1, TRUE)</f>
        <v>0.58397768875253853</v>
      </c>
      <c r="E45">
        <f>_xlfn.NORM.DIST($B45+E$6, 0, 1, TRUE)</f>
        <v>0.58787419659221229</v>
      </c>
      <c r="F45">
        <f>_xlfn.NORM.DIST($B45+F$6, 0, 1, TRUE)</f>
        <v>0.59176206074081394</v>
      </c>
      <c r="G45">
        <f>_xlfn.NORM.DIST($B45+G$6, 0, 1, TRUE)</f>
        <v>0.59564091247145823</v>
      </c>
      <c r="H45">
        <f>_xlfn.NORM.DIST($B45+H$6, 0, 1, TRUE)</f>
        <v>0.59951038571229165</v>
      </c>
      <c r="I45">
        <f>_xlfn.NORM.DIST($B45+I$6, 0, 1, TRUE)</f>
        <v>0.60337011714988886</v>
      </c>
      <c r="J45">
        <f>_xlfn.NORM.DIST($B45+J$6, 0, 1, TRUE)</f>
        <v>0.60721974633129927</v>
      </c>
      <c r="K45">
        <f>_xlfn.NORM.DIST($B45+K$6, 0, 1, TRUE)</f>
        <v>0.61105891576469151</v>
      </c>
      <c r="L45">
        <f>_xlfn.NORM.DIST($B45+L$6, 0, 1, TRUE)</f>
        <v>0.61488727101855412</v>
      </c>
    </row>
    <row r="46" spans="2:12" x14ac:dyDescent="0.2">
      <c r="B46" s="3">
        <f t="shared" si="36"/>
        <v>0.30000000000000004</v>
      </c>
      <c r="C46">
        <f>_xlfn.NORM.DIST($B46+C$6, 0, 1, TRUE)</f>
        <v>0.61870446081940245</v>
      </c>
      <c r="D46">
        <f>_xlfn.NORM.DIST($B46+D$6, 0, 1, TRUE)</f>
        <v>0.62251013714795</v>
      </c>
      <c r="E46">
        <f>_xlfn.NORM.DIST($B46+E$6, 0, 1, TRUE)</f>
        <v>0.62630395533370009</v>
      </c>
      <c r="F46">
        <f>_xlfn.NORM.DIST($B46+F$6, 0, 1, TRUE)</f>
        <v>0.63008557414791322</v>
      </c>
      <c r="G46">
        <f>_xlfn.NORM.DIST($B46+G$6, 0, 1, TRUE)</f>
        <v>0.63385465589491163</v>
      </c>
      <c r="H46">
        <f>_xlfn.NORM.DIST($B46+H$6, 0, 1, TRUE)</f>
        <v>0.63761086650167953</v>
      </c>
      <c r="I46">
        <f>_xlfn.NORM.DIST($B46+I$6, 0, 1, TRUE)</f>
        <v>0.64135387560571855</v>
      </c>
      <c r="J46">
        <f>_xlfn.NORM.DIST($B46+J$6, 0, 1, TRUE)</f>
        <v>0.64508335664112315</v>
      </c>
      <c r="K46">
        <f>_xlfn.NORM.DIST($B46+K$6, 0, 1, TRUE)</f>
        <v>0.64879898692283633</v>
      </c>
      <c r="L46">
        <f>_xlfn.NORM.DIST($B46+L$6, 0, 1, TRUE)</f>
        <v>0.65250044772905214</v>
      </c>
    </row>
    <row r="47" spans="2:12" x14ac:dyDescent="0.2">
      <c r="B47" s="3">
        <f t="shared" si="36"/>
        <v>0.4</v>
      </c>
      <c r="C47">
        <f>_xlfn.NORM.DIST($B47+C$6, 0, 1, TRUE)</f>
        <v>0.65618742438173039</v>
      </c>
      <c r="D47">
        <f>_xlfn.NORM.DIST($B47+D$6, 0, 1, TRUE)</f>
        <v>0.65985960632518847</v>
      </c>
      <c r="E47">
        <f>_xlfn.NORM.DIST($B47+E$6, 0, 1, TRUE)</f>
        <v>0.66351668720274204</v>
      </c>
      <c r="F47">
        <f>_xlfn.NORM.DIST($B47+F$6, 0, 1, TRUE)</f>
        <v>0.66715836493136071</v>
      </c>
      <c r="G47">
        <f>_xlfn.NORM.DIST($B47+G$6, 0, 1, TRUE)</f>
        <v>0.67078434177431101</v>
      </c>
      <c r="H47">
        <f>_xlfn.NORM.DIST($B47+H$6, 0, 1, TRUE)</f>
        <v>0.67439432441175984</v>
      </c>
      <c r="I47">
        <f>_xlfn.NORM.DIST($B47+I$6, 0, 1, TRUE)</f>
        <v>0.67798802400930924</v>
      </c>
      <c r="J47">
        <f>_xlfn.NORM.DIST($B47+J$6, 0, 1, TRUE)</f>
        <v>0.68156515628444003</v>
      </c>
      <c r="K47">
        <f>_xlfn.NORM.DIST($B47+K$6, 0, 1, TRUE)</f>
        <v>0.6851254415708381</v>
      </c>
      <c r="L47">
        <f>_xlfn.NORM.DIST($B47+L$6, 0, 1, TRUE)</f>
        <v>0.68866860488058323</v>
      </c>
    </row>
    <row r="48" spans="2:12" x14ac:dyDescent="0.2">
      <c r="B48" s="3">
        <f t="shared" si="36"/>
        <v>0.5</v>
      </c>
      <c r="C48">
        <f>_xlfn.NORM.DIST($B48+C$6, 0, 1, TRUE)</f>
        <v>0.69219437596417754</v>
      </c>
      <c r="D48">
        <f>_xlfn.NORM.DIST($B48+D$6, 0, 1, TRUE)</f>
        <v>0.69570248936839485</v>
      </c>
      <c r="E48">
        <f>_xlfn.NORM.DIST($B48+E$6, 0, 1, TRUE)</f>
        <v>0.6991926844919325</v>
      </c>
      <c r="F48">
        <f>_xlfn.NORM.DIST($B48+F$6, 0, 1, TRUE)</f>
        <v>0.70266470563884809</v>
      </c>
      <c r="G48">
        <f>_xlfn.NORM.DIST($B48+G$6, 0, 1, TRUE)</f>
        <v>0.70611830206976756</v>
      </c>
      <c r="H48">
        <f>_xlfn.NORM.DIST($B48+H$6, 0, 1, TRUE)</f>
        <v>0.70955322805084831</v>
      </c>
      <c r="I48">
        <f>_xlfn.NORM.DIST($B48+I$6, 0, 1, TRUE)</f>
        <v>0.71296924290048613</v>
      </c>
      <c r="J48">
        <f>_xlfn.NORM.DIST($B48+J$6, 0, 1, TRUE)</f>
        <v>0.71636611103375414</v>
      </c>
      <c r="K48">
        <f>_xlfn.NORM.DIST($B48+K$6, 0, 1, TRUE)</f>
        <v>0.71974360200456466</v>
      </c>
      <c r="L48">
        <f>_xlfn.NORM.DIST($B48+L$6, 0, 1, TRUE)</f>
        <v>0.72310149054554496</v>
      </c>
    </row>
    <row r="49" spans="2:12" x14ac:dyDescent="0.2">
      <c r="B49" s="3">
        <f t="shared" si="36"/>
        <v>0.6</v>
      </c>
      <c r="C49">
        <f>_xlfn.NORM.DIST($B49+C$6, 0, 1, TRUE)</f>
        <v>0.72643955660561965</v>
      </c>
      <c r="D49">
        <f>_xlfn.NORM.DIST($B49+D$6, 0, 1, TRUE)</f>
        <v>0.72975758538529556</v>
      </c>
      <c r="E49">
        <f>_xlfn.NORM.DIST($B49+E$6, 0, 1, TRUE)</f>
        <v>0.73305536736964361</v>
      </c>
      <c r="F49">
        <f>_xlfn.NORM.DIST($B49+F$6, 0, 1, TRUE)</f>
        <v>0.73633269835897508</v>
      </c>
      <c r="G49">
        <f>_xlfn.NORM.DIST($B49+G$6, 0, 1, TRUE)</f>
        <v>0.73958937949721193</v>
      </c>
      <c r="H49">
        <f>_xlfn.NORM.DIST($B49+H$6, 0, 1, TRUE)</f>
        <v>0.74282521729795015</v>
      </c>
      <c r="I49">
        <f>_xlfn.NORM.DIST($B49+I$6, 0, 1, TRUE)</f>
        <v>0.74604002366821809</v>
      </c>
      <c r="J49">
        <f>_xlfn.NORM.DIST($B49+J$6, 0, 1, TRUE)</f>
        <v>0.74923361592993221</v>
      </c>
      <c r="K49">
        <f>_xlfn.NORM.DIST($B49+K$6, 0, 1, TRUE)</f>
        <v>0.75240581683905561</v>
      </c>
      <c r="L49">
        <f>_xlfn.NORM.DIST($B49+L$6, 0, 1, TRUE)</f>
        <v>0.75555645460246212</v>
      </c>
    </row>
    <row r="50" spans="2:12" x14ac:dyDescent="0.2">
      <c r="B50" s="3">
        <f t="shared" si="36"/>
        <v>0.7</v>
      </c>
      <c r="C50">
        <f>_xlfn.NORM.DIST($B50+C$6, 0, 1, TRUE)</f>
        <v>0.75868536289251631</v>
      </c>
      <c r="D50">
        <f>_xlfn.NORM.DIST($B50+D$6, 0, 1, TRUE)</f>
        <v>0.76179238085937506</v>
      </c>
      <c r="E50">
        <f>_xlfn.NORM.DIST($B50+E$6, 0, 1, TRUE)</f>
        <v>0.76487735314102068</v>
      </c>
      <c r="F50">
        <f>_xlfn.NORM.DIST($B50+F$6, 0, 1, TRUE)</f>
        <v>0.76794012987103699</v>
      </c>
      <c r="G50">
        <f>_xlfn.NORM.DIST($B50+G$6, 0, 1, TRUE)</f>
        <v>0.77098056668413983</v>
      </c>
      <c r="H50">
        <f>_xlfn.NORM.DIST($B50+H$6, 0, 1, TRUE)</f>
        <v>0.77399852471947572</v>
      </c>
      <c r="I50">
        <f>_xlfn.NORM.DIST($B50+I$6, 0, 1, TRUE)</f>
        <v>0.776993870621702</v>
      </c>
      <c r="J50">
        <f>_xlfn.NORM.DIST($B50+J$6, 0, 1, TRUE)</f>
        <v>0.77996647653986662</v>
      </c>
      <c r="K50">
        <f>_xlfn.NORM.DIST($B50+K$6, 0, 1, TRUE)</f>
        <v>0.78291622012410134</v>
      </c>
      <c r="L50">
        <f>_xlfn.NORM.DIST($B50+L$6, 0, 1, TRUE)</f>
        <v>0.78584298452014956</v>
      </c>
    </row>
    <row r="51" spans="2:12" x14ac:dyDescent="0.2">
      <c r="B51" s="3">
        <f t="shared" si="36"/>
        <v>0.79999999999999993</v>
      </c>
      <c r="C51">
        <f>_xlfn.NORM.DIST($B51+C$6, 0, 1, TRUE)</f>
        <v>0.78874665836174551</v>
      </c>
      <c r="D51">
        <f>_xlfn.NORM.DIST($B51+D$6, 0, 1, TRUE)</f>
        <v>0.79162713576086774</v>
      </c>
      <c r="E51">
        <f>_xlfn.NORM.DIST($B51+E$6, 0, 1, TRUE)</f>
        <v>0.79448431629588478</v>
      </c>
      <c r="F51">
        <f>_xlfn.NORM.DIST($B51+F$6, 0, 1, TRUE)</f>
        <v>0.79731810499762057</v>
      </c>
      <c r="G51">
        <f>_xlfn.NORM.DIST($B51+G$6, 0, 1, TRUE)</f>
        <v>0.80012841233335874</v>
      </c>
      <c r="H51">
        <f>_xlfn.NORM.DIST($B51+H$6, 0, 1, TRUE)</f>
        <v>0.80291515418881265</v>
      </c>
      <c r="I51">
        <f>_xlfn.NORM.DIST($B51+I$6, 0, 1, TRUE)</f>
        <v>0.80567825184808783</v>
      </c>
      <c r="J51">
        <f>_xlfn.NORM.DIST($B51+J$6, 0, 1, TRUE)</f>
        <v>0.80841763197166028</v>
      </c>
      <c r="K51">
        <f>_xlfn.NORM.DIST($B51+K$6, 0, 1, TRUE)</f>
        <v>0.81113322657240228</v>
      </c>
      <c r="L51">
        <f>_xlfn.NORM.DIST($B51+L$6, 0, 1, TRUE)</f>
        <v>0.81382497298968104</v>
      </c>
    </row>
    <row r="52" spans="2:12" x14ac:dyDescent="0.2">
      <c r="B52" s="3">
        <f t="shared" si="36"/>
        <v>0.89999999999999991</v>
      </c>
      <c r="C52">
        <f>_xlfn.NORM.DIST($B52+C$6, 0, 1, TRUE)</f>
        <v>0.81649281386156236</v>
      </c>
      <c r="D52">
        <f>_xlfn.NORM.DIST($B52+D$6, 0, 1, TRUE)</f>
        <v>0.81913669709514692</v>
      </c>
      <c r="E52">
        <f>_xlfn.NORM.DIST($B52+E$6, 0, 1, TRUE)</f>
        <v>0.82175657583507322</v>
      </c>
      <c r="F52">
        <f>_xlfn.NORM.DIST($B52+F$6, 0, 1, TRUE)</f>
        <v>0.82435240843021707</v>
      </c>
      <c r="G52">
        <f>_xlfn.NORM.DIST($B52+G$6, 0, 1, TRUE)</f>
        <v>0.82692415839862221</v>
      </c>
      <c r="H52">
        <f>_xlfn.NORM.DIST($B52+H$6, 0, 1, TRUE)</f>
        <v>0.82947179439069374</v>
      </c>
      <c r="I52">
        <f>_xlfn.NORM.DIST($B52+I$6, 0, 1, TRUE)</f>
        <v>0.83199529015069085</v>
      </c>
      <c r="J52">
        <f>_xlfn.NORM.DIST($B52+J$6, 0, 1, TRUE)</f>
        <v>0.83449462447655176</v>
      </c>
      <c r="K52">
        <f>_xlfn.NORM.DIST($B52+K$6, 0, 1, TRUE)</f>
        <v>0.83696978117808873</v>
      </c>
      <c r="L52">
        <f>_xlfn.NORM.DIST($B52+L$6, 0, 1, TRUE)</f>
        <v>0.83942074903358743</v>
      </c>
    </row>
    <row r="53" spans="2:12" x14ac:dyDescent="0.2">
      <c r="B53" s="3">
        <f t="shared" si="36"/>
        <v>0.99999999999999989</v>
      </c>
      <c r="C53">
        <f>_xlfn.NORM.DIST($B53+C$6, 0, 1, TRUE)</f>
        <v>0.84184752174484867</v>
      </c>
      <c r="D53">
        <f>_xlfn.NORM.DIST($B53+D$6, 0, 1, TRUE)</f>
        <v>0.84425009789071082</v>
      </c>
      <c r="E53">
        <f>_xlfn.NORM.DIST($B53+E$6, 0, 1, TRUE)</f>
        <v>0.84662848087908804</v>
      </c>
      <c r="F53">
        <f>_xlfn.NORM.DIST($B53+F$6, 0, 1, TRUE)</f>
        <v>0.84898267889756751</v>
      </c>
      <c r="G53">
        <f>_xlfn.NORM.DIST($B53+G$6, 0, 1, TRUE)</f>
        <v>0.85131270486259991</v>
      </c>
      <c r="H53">
        <f>_xlfn.NORM.DIST($B53+H$6, 0, 1, TRUE)</f>
        <v>0.8536185763673253</v>
      </c>
      <c r="I53">
        <f>_xlfn.NORM.DIST($B53+I$6, 0, 1, TRUE)</f>
        <v>0.85590031562807467</v>
      </c>
      <c r="J53">
        <f>_xlfn.NORM.DIST($B53+J$6, 0, 1, TRUE)</f>
        <v>0.85815794942958556</v>
      </c>
      <c r="K53">
        <f>_xlfn.NORM.DIST($B53+K$6, 0, 1, TRUE)</f>
        <v>0.86039150906897355</v>
      </c>
      <c r="L53">
        <f>_xlfn.NORM.DIST($B53+L$6, 0, 1, TRUE)</f>
        <v>0.86260103029850077</v>
      </c>
    </row>
    <row r="54" spans="2:12" x14ac:dyDescent="0.2">
      <c r="B54" s="3">
        <f t="shared" si="36"/>
        <v>1.0999999999999999</v>
      </c>
      <c r="C54">
        <f>_xlfn.NORM.DIST($B54+C$6, 0, 1, TRUE)</f>
        <v>0.86478655326718223</v>
      </c>
      <c r="D54">
        <f>_xlfn.NORM.DIST($B54+D$6, 0, 1, TRUE)</f>
        <v>0.86694812246127106</v>
      </c>
      <c r="E54">
        <f>_xlfn.NORM.DIST($B54+E$6, 0, 1, TRUE)</f>
        <v>0.86908578664366509</v>
      </c>
      <c r="F54">
        <f>_xlfn.NORM.DIST($B54+F$6, 0, 1, TRUE)</f>
        <v>0.87119959879227682</v>
      </c>
      <c r="G54">
        <f>_xlfn.NORM.DIST($B54+G$6, 0, 1, TRUE)</f>
        <v>0.87328961603740751</v>
      </c>
      <c r="H54">
        <f>_xlfn.NORM.DIST($B54+H$6, 0, 1, TRUE)</f>
        <v>0.87535589959816962</v>
      </c>
      <c r="I54">
        <f>_xlfn.NORM.DIST($B54+I$6, 0, 1, TRUE)</f>
        <v>0.87739851471799701</v>
      </c>
      <c r="J54">
        <f>_xlfn.NORM.DIST($B54+J$6, 0, 1, TRUE)</f>
        <v>0.87941753059928962</v>
      </c>
      <c r="K54">
        <f>_xlfn.NORM.DIST($B54+K$6, 0, 1, TRUE)</f>
        <v>0.88141302033722968</v>
      </c>
      <c r="L54">
        <f>_xlfn.NORM.DIST($B54+L$6, 0, 1, TRUE)</f>
        <v>0.88338506085281632</v>
      </c>
    </row>
    <row r="55" spans="2:12" x14ac:dyDescent="0.2">
      <c r="B55" s="3">
        <f t="shared" si="36"/>
        <v>1.2</v>
      </c>
      <c r="C55">
        <f>_xlfn.NORM.DIST($B55+C$6, 0, 1, TRUE)</f>
        <v>0.88533373282515837</v>
      </c>
      <c r="D55">
        <f>_xlfn.NORM.DIST($B55+D$6, 0, 1, TRUE)</f>
        <v>0.88725912062306933</v>
      </c>
      <c r="E55">
        <f>_xlfn.NORM.DIST($B55+E$6, 0, 1, TRUE)</f>
        <v>0.88916131223600425</v>
      </c>
      <c r="F55">
        <f>_xlfn.NORM.DIST($B55+F$6, 0, 1, TRUE)</f>
        <v>0.8910403992043846</v>
      </c>
      <c r="G55">
        <f>_xlfn.NORM.DIST($B55+G$6, 0, 1, TRUE)</f>
        <v>0.89289647654934901</v>
      </c>
      <c r="H55">
        <f>_xlfn.NORM.DIST($B55+H$6, 0, 1, TRUE)</f>
        <v>0.8947296427019743</v>
      </c>
      <c r="I55">
        <f>_xlfn.NORM.DIST($B55+I$6, 0, 1, TRUE)</f>
        <v>0.89653999943200757</v>
      </c>
      <c r="J55">
        <f>_xlfn.NORM.DIST($B55+J$6, 0, 1, TRUE)</f>
        <v>0.89832765177615115</v>
      </c>
      <c r="K55">
        <f>_xlfn.NORM.DIST($B55+K$6, 0, 1, TRUE)</f>
        <v>0.90009270796594065</v>
      </c>
      <c r="L55">
        <f>_xlfn.NORM.DIST($B55+L$6, 0, 1, TRUE)</f>
        <v>0.90183527935525831</v>
      </c>
    </row>
    <row r="56" spans="2:12" x14ac:dyDescent="0.2">
      <c r="B56" s="3">
        <f>B55+0.1</f>
        <v>1.3</v>
      </c>
      <c r="C56">
        <f>_xlfn.NORM.DIST($B56+C$6, 0, 1, TRUE)</f>
        <v>0.90355548034752176</v>
      </c>
      <c r="D56">
        <f>_xlfn.NORM.DIST($B56+D$6, 0, 1, TRUE)</f>
        <v>0.90525342832258726</v>
      </c>
      <c r="E56">
        <f>_xlfn.NORM.DIST($B56+E$6, 0, 1, TRUE)</f>
        <v>0.90692924356340998</v>
      </c>
      <c r="F56">
        <f>_xlfn.NORM.DIST($B56+F$6, 0, 1, TRUE)</f>
        <v>0.90858304918249833</v>
      </c>
      <c r="G56">
        <f>_xlfn.NORM.DIST($B56+G$6, 0, 1, TRUE)</f>
        <v>0.91021497104820281</v>
      </c>
      <c r="H56">
        <f>_xlfn.NORM.DIST($B56+H$6, 0, 1, TRUE)</f>
        <v>0.91182513771087825</v>
      </c>
      <c r="I56">
        <f>_xlfn.NORM.DIST($B56+I$6, 0, 1, TRUE)</f>
        <v>0.91341368032895709</v>
      </c>
      <c r="J56">
        <f>_xlfn.NORM.DIST($B56+J$6, 0, 1, TRUE)</f>
        <v>0.91498073259497192</v>
      </c>
      <c r="K56">
        <f>_xlfn.NORM.DIST($B56+K$6, 0, 1, TRUE)</f>
        <v>0.91652643066156547</v>
      </c>
      <c r="L56">
        <f>_xlfn.NORM.DIST($B56+L$6, 0, 1, TRUE)</f>
        <v>0.9180509130675234</v>
      </c>
    </row>
    <row r="57" spans="2:12" x14ac:dyDescent="0.2">
      <c r="B57" s="3">
        <f t="shared" si="36"/>
        <v>1.4000000000000001</v>
      </c>
      <c r="C57">
        <f>_xlfn.NORM.DIST($B57+C$6, 0, 1, TRUE)</f>
        <v>0.91955432066386744</v>
      </c>
      <c r="D57">
        <f>_xlfn.NORM.DIST($B57+D$6, 0, 1, TRUE)</f>
        <v>0.92103679654004444</v>
      </c>
      <c r="E57">
        <f>_xlfn.NORM.DIST($B57+E$6, 0, 1, TRUE)</f>
        <v>0.92249848595024686</v>
      </c>
      <c r="F57">
        <f>_xlfn.NORM.DIST($B57+F$6, 0, 1, TRUE)</f>
        <v>0.923939536239899</v>
      </c>
      <c r="G57">
        <f>_xlfn.NORM.DIST($B57+G$6, 0, 1, TRUE)</f>
        <v>0.92536009677234377</v>
      </c>
      <c r="H57">
        <f>_xlfn.NORM.DIST($B57+H$6, 0, 1, TRUE)</f>
        <v>0.92676031885576282</v>
      </c>
      <c r="I57">
        <f>_xlfn.NORM.DIST($B57+I$6, 0, 1, TRUE)</f>
        <v>0.92814035567036335</v>
      </c>
      <c r="J57">
        <f>_xlfn.NORM.DIST($B57+J$6, 0, 1, TRUE)</f>
        <v>0.92950036219586463</v>
      </c>
      <c r="K57">
        <f>_xlfn.NORM.DIST($B57+K$6, 0, 1, TRUE)</f>
        <v>0.93084049513931488</v>
      </c>
      <c r="L57">
        <f>_xlfn.NORM.DIST($B57+L$6, 0, 1, TRUE)</f>
        <v>0.93216091286326941</v>
      </c>
    </row>
    <row r="58" spans="2:12" x14ac:dyDescent="0.2">
      <c r="B58" s="3">
        <f t="shared" si="36"/>
        <v>1.5000000000000002</v>
      </c>
      <c r="C58">
        <f>_xlfn.NORM.DIST($B58+C$6, 0, 1, TRUE)</f>
        <v>0.93346177531436214</v>
      </c>
      <c r="D58">
        <f>_xlfn.NORM.DIST($B58+D$6, 0, 1, TRUE)</f>
        <v>0.93474324395229791</v>
      </c>
      <c r="E58">
        <f>_xlfn.NORM.DIST($B58+E$6, 0, 1, TRUE)</f>
        <v>0.93600548167929631</v>
      </c>
      <c r="F58">
        <f>_xlfn.NORM.DIST($B58+F$6, 0, 1, TRUE)</f>
        <v>0.93724865277001423</v>
      </c>
      <c r="G58">
        <f>_xlfn.NORM.DIST($B58+G$6, 0, 1, TRUE)</f>
        <v>0.93847292280197614</v>
      </c>
      <c r="H58">
        <f>_xlfn.NORM.DIST($B58+H$6, 0, 1, TRUE)</f>
        <v>0.93967845858653665</v>
      </c>
      <c r="I58">
        <f>_xlfn.NORM.DIST($B58+I$6, 0, 1, TRUE)</f>
        <v>0.94086542810040419</v>
      </c>
      <c r="J58">
        <f>_xlfn.NORM.DIST($B58+J$6, 0, 1, TRUE)</f>
        <v>0.94203400041774943</v>
      </c>
      <c r="K58">
        <f>_xlfn.NORM.DIST($B58+K$6, 0, 1, TRUE)</f>
        <v>0.94318434564292375</v>
      </c>
      <c r="L58">
        <f>_xlfn.NORM.DIST($B58+L$6, 0, 1, TRUE)</f>
        <v>0.94431663484381156</v>
      </c>
    </row>
    <row r="59" spans="2:12" x14ac:dyDescent="0.2">
      <c r="B59" s="3">
        <f t="shared" si="36"/>
        <v>1.6000000000000003</v>
      </c>
      <c r="C59">
        <f>_xlfn.NORM.DIST($B59+C$6, 0, 1, TRUE)</f>
        <v>0.9454310399858401</v>
      </c>
      <c r="D59">
        <f>_xlfn.NORM.DIST($B59+D$6, 0, 1, TRUE)</f>
        <v>0.94652773386666822</v>
      </c>
      <c r="E59">
        <f>_xlfn.NORM.DIST($B59+E$6, 0, 1, TRUE)</f>
        <v>0.94760689005157772</v>
      </c>
      <c r="F59">
        <f>_xlfn.NORM.DIST($B59+F$6, 0, 1, TRUE)</f>
        <v>0.94866868280958483</v>
      </c>
      <c r="G59">
        <f>_xlfn.NORM.DIST($B59+G$6, 0, 1, TRUE)</f>
        <v>0.94971328705029645</v>
      </c>
      <c r="H59">
        <f>_xlfn.NORM.DIST($B59+H$6, 0, 1, TRUE)</f>
        <v>0.95074087826152642</v>
      </c>
      <c r="I59">
        <f>_xlfn.NORM.DIST($B59+I$6, 0, 1, TRUE)</f>
        <v>0.95175163244769312</v>
      </c>
      <c r="J59">
        <f>_xlfn.NORM.DIST($B59+J$6, 0, 1, TRUE)</f>
        <v>0.95274572606901509</v>
      </c>
      <c r="K59">
        <f>_xlfn.NORM.DIST($B59+K$6, 0, 1, TRUE)</f>
        <v>0.95372333598152215</v>
      </c>
      <c r="L59">
        <f>_xlfn.NORM.DIST($B59+L$6, 0, 1, TRUE)</f>
        <v>0.95468463937789827</v>
      </c>
    </row>
    <row r="60" spans="2:12" x14ac:dyDescent="0.2">
      <c r="B60" s="3">
        <f t="shared" si="36"/>
        <v>1.7000000000000004</v>
      </c>
      <c r="C60">
        <f>_xlfn.NORM.DIST($B60+C$6, 0, 1, TRUE)</f>
        <v>0.95562981372917222</v>
      </c>
      <c r="D60">
        <f>_xlfn.NORM.DIST($B60+D$6, 0, 1, TRUE)</f>
        <v>0.95655903672726939</v>
      </c>
      <c r="E60">
        <f>_xlfn.NORM.DIST($B60+E$6, 0, 1, TRUE)</f>
        <v>0.95747248622844083</v>
      </c>
      <c r="F60">
        <f>_xlfn.NORM.DIST($B60+F$6, 0, 1, TRUE)</f>
        <v>0.95837034019758138</v>
      </c>
      <c r="G60">
        <f>_xlfn.NORM.DIST($B60+G$6, 0, 1, TRUE)</f>
        <v>0.95925277665345032</v>
      </c>
      <c r="H60">
        <f>_xlfn.NORM.DIST($B60+H$6, 0, 1, TRUE)</f>
        <v>0.96011997361480461</v>
      </c>
      <c r="I60">
        <f>_xlfn.NORM.DIST($B60+I$6, 0, 1, TRUE)</f>
        <v>0.960972109047459</v>
      </c>
      <c r="J60">
        <f>_xlfn.NORM.DIST($B60+J$6, 0, 1, TRUE)</f>
        <v>0.96180936081227986</v>
      </c>
      <c r="K60">
        <f>_xlfn.NORM.DIST($B60+K$6, 0, 1, TRUE)</f>
        <v>0.96263190661412434</v>
      </c>
      <c r="L60">
        <f>_xlfn.NORM.DIST($B60+L$6, 0, 1, TRUE)</f>
        <v>0.96343992395173317</v>
      </c>
    </row>
    <row r="61" spans="2:12" x14ac:dyDescent="0.2">
      <c r="B61" s="3">
        <f t="shared" si="36"/>
        <v>1.8000000000000005</v>
      </c>
      <c r="C61">
        <f>_xlfn.NORM.DIST($B61+C$6, 0, 1, TRUE)</f>
        <v>0.96423359006858544</v>
      </c>
      <c r="D61">
        <f>_xlfn.NORM.DIST($B61+D$6, 0, 1, TRUE)</f>
        <v>0.96501308190472235</v>
      </c>
      <c r="E61">
        <f>_xlfn.NORM.DIST($B61+E$6, 0, 1, TRUE)</f>
        <v>0.96577857604954687</v>
      </c>
      <c r="F61">
        <f>_xlfn.NORM.DIST($B61+F$6, 0, 1, TRUE)</f>
        <v>0.96653024869560555</v>
      </c>
      <c r="G61">
        <f>_xlfn.NORM.DIST($B61+G$6, 0, 1, TRUE)</f>
        <v>0.96726827559335715</v>
      </c>
      <c r="H61">
        <f>_xlfn.NORM.DIST($B61+H$6, 0, 1, TRUE)</f>
        <v>0.96799283200693376</v>
      </c>
      <c r="I61">
        <f>_xlfn.NORM.DIST($B61+I$6, 0, 1, TRUE)</f>
        <v>0.96870409267089708</v>
      </c>
      <c r="J61">
        <f>_xlfn.NORM.DIST($B61+J$6, 0, 1, TRUE)</f>
        <v>0.96940223174799423</v>
      </c>
      <c r="K61">
        <f>_xlfn.NORM.DIST($B61+K$6, 0, 1, TRUE)</f>
        <v>0.97008742278791527</v>
      </c>
      <c r="L61">
        <f>_xlfn.NORM.DIST($B61+L$6, 0, 1, TRUE)</f>
        <v>0.97075983868705462</v>
      </c>
    </row>
    <row r="62" spans="2:12" x14ac:dyDescent="0.2">
      <c r="B62" s="3">
        <f t="shared" si="36"/>
        <v>1.9000000000000006</v>
      </c>
      <c r="C62">
        <f>_xlfn.NORM.DIST($B62+C$6, 0, 1, TRUE)</f>
        <v>0.97141965164927702</v>
      </c>
      <c r="D62">
        <f>_xlfn.NORM.DIST($B62+D$6, 0, 1, TRUE)</f>
        <v>0.97206703314769016</v>
      </c>
      <c r="E62">
        <f>_xlfn.NORM.DIST($B62+E$6, 0, 1, TRUE)</f>
        <v>0.97270215388742287</v>
      </c>
      <c r="F62">
        <f>_xlfn.NORM.DIST($B62+F$6, 0, 1, TRUE)</f>
        <v>0.97332518376940846</v>
      </c>
      <c r="G62">
        <f>_xlfn.NORM.DIST($B62+G$6, 0, 1, TRUE)</f>
        <v>0.97393629185517383</v>
      </c>
      <c r="H62">
        <f>_xlfn.NORM.DIST($B62+H$6, 0, 1, TRUE)</f>
        <v>0.97453564633262979</v>
      </c>
      <c r="I62">
        <f>_xlfn.NORM.DIST($B62+I$6, 0, 1, TRUE)</f>
        <v>0.97512341448286288</v>
      </c>
      <c r="J62">
        <f>_xlfn.NORM.DIST($B62+J$6, 0, 1, TRUE)</f>
        <v>0.97569976264792568</v>
      </c>
      <c r="K62">
        <f>_xlfn.NORM.DIST($B62+K$6, 0, 1, TRUE)</f>
        <v>0.97626485619962</v>
      </c>
      <c r="L62">
        <f>_xlfn.NORM.DIST($B62+L$6, 0, 1, TRUE)</f>
        <v>0.97681885950927272</v>
      </c>
    </row>
    <row r="63" spans="2:12" x14ac:dyDescent="0.2">
      <c r="B63" s="3">
        <f t="shared" si="36"/>
        <v>2.0000000000000004</v>
      </c>
      <c r="C63">
        <f>_xlfn.NORM.DIST($B63+C$6, 0, 1, TRUE)</f>
        <v>0.97736193591849641</v>
      </c>
      <c r="D63">
        <f>_xlfn.NORM.DIST($B63+D$6, 0, 1, TRUE)</f>
        <v>0.97789424771093314</v>
      </c>
      <c r="E63">
        <f>_xlfn.NORM.DIST($B63+E$6, 0, 1, TRUE)</f>
        <v>0.97841595608497312</v>
      </c>
      <c r="F63">
        <f>_xlfn.NORM.DIST($B63+F$6, 0, 1, TRUE)</f>
        <v>0.97892722112744479</v>
      </c>
      <c r="G63">
        <f>_xlfn.NORM.DIST($B63+G$6, 0, 1, TRUE)</f>
        <v>0.97942820178826862</v>
      </c>
      <c r="H63">
        <f>_xlfn.NORM.DIST($B63+H$6, 0, 1, TRUE)</f>
        <v>0.97991905585606887</v>
      </c>
      <c r="I63">
        <f>_xlfn.NORM.DIST($B63+I$6, 0, 1, TRUE)</f>
        <v>0.98039993993473507</v>
      </c>
      <c r="J63">
        <f>_xlfn.NORM.DIST($B63+J$6, 0, 1, TRUE)</f>
        <v>0.98087100942092675</v>
      </c>
      <c r="K63">
        <f>_xlfn.NORM.DIST($B63+K$6, 0, 1, TRUE)</f>
        <v>0.98133241848251329</v>
      </c>
      <c r="L63">
        <f>_xlfn.NORM.DIST($B63+L$6, 0, 1, TRUE)</f>
        <v>0.98178432003793936</v>
      </c>
    </row>
    <row r="64" spans="2:12" x14ac:dyDescent="0.2">
      <c r="B64" s="3">
        <f>B63+0.1</f>
        <v>2.1000000000000005</v>
      </c>
      <c r="C64">
        <f>_xlfn.NORM.DIST($B64+C$6, 0, 1, TRUE)</f>
        <v>0.98222686573650886</v>
      </c>
      <c r="D64">
        <f>_xlfn.NORM.DIST($B64+D$6, 0, 1, TRUE)</f>
        <v>0.98266020593957726</v>
      </c>
      <c r="E64">
        <f>_xlfn.NORM.DIST($B64+E$6, 0, 1, TRUE)</f>
        <v>0.98308448970264273</v>
      </c>
      <c r="F64">
        <f>_xlfn.NORM.DIST($B64+F$6, 0, 1, TRUE)</f>
        <v>0.9834998647583274</v>
      </c>
      <c r="G64">
        <f>_xlfn.NORM.DIST($B64+G$6, 0, 1, TRUE)</f>
        <v>0.98390647750023685</v>
      </c>
      <c r="H64">
        <f>_xlfn.NORM.DIST($B64+H$6, 0, 1, TRUE)</f>
        <v>0.98430447296768941</v>
      </c>
      <c r="I64">
        <f>_xlfn.NORM.DIST($B64+I$6, 0, 1, TRUE)</f>
        <v>0.98469399483130282</v>
      </c>
      <c r="J64">
        <f>_xlfn.NORM.DIST($B64+J$6, 0, 1, TRUE)</f>
        <v>0.9850751853794284</v>
      </c>
      <c r="K64">
        <f>_xlfn.NORM.DIST($B64+K$6, 0, 1, TRUE)</f>
        <v>0.98544818550542024</v>
      </c>
      <c r="L64">
        <f>_xlfn.NORM.DIST($B64+L$6, 0, 1, TRUE)</f>
        <v>0.98581313469572984</v>
      </c>
    </row>
    <row r="65" spans="2:12" x14ac:dyDescent="0.2">
      <c r="B65" s="3">
        <f t="shared" si="36"/>
        <v>2.2000000000000006</v>
      </c>
      <c r="C65">
        <f>_xlfn.NORM.DIST($B65+C$6, 0, 1, TRUE)</f>
        <v>0.98617017101881221</v>
      </c>
      <c r="D65">
        <f>_xlfn.NORM.DIST($B65+D$6, 0, 1, TRUE)</f>
        <v>0.98651943111483265</v>
      </c>
      <c r="E65">
        <f>_xlfn.NORM.DIST($B65+E$6, 0, 1, TRUE)</f>
        <v>0.98686105018616221</v>
      </c>
      <c r="F65">
        <f>_xlfn.NORM.DIST($B65+F$6, 0, 1, TRUE)</f>
        <v>0.98719516198864821</v>
      </c>
      <c r="G65">
        <f>_xlfn.NORM.DIST($B65+G$6, 0, 1, TRUE)</f>
        <v>0.98752189882364838</v>
      </c>
      <c r="H65">
        <f>_xlfn.NORM.DIST($B65+H$6, 0, 1, TRUE)</f>
        <v>0.98784139153081529</v>
      </c>
      <c r="I65">
        <f>_xlfn.NORM.DIST($B65+I$6, 0, 1, TRUE)</f>
        <v>0.9881537694816187</v>
      </c>
      <c r="J65">
        <f>_xlfn.NORM.DIST($B65+J$6, 0, 1, TRUE)</f>
        <v>0.98845916057359084</v>
      </c>
      <c r="K65">
        <f>_xlfn.NORM.DIST($B65+K$6, 0, 1, TRUE)</f>
        <v>0.98875769122528456</v>
      </c>
      <c r="L65">
        <f>_xlfn.NORM.DIST($B65+L$6, 0, 1, TRUE)</f>
        <v>0.98904948637192769</v>
      </c>
    </row>
    <row r="66" spans="2:12" x14ac:dyDescent="0.2">
      <c r="B66" s="3">
        <f t="shared" si="36"/>
        <v>2.3000000000000007</v>
      </c>
      <c r="C66">
        <f>_xlfn.NORM.DIST($B66+C$6, 0, 1, TRUE)</f>
        <v>0.98933466946176229</v>
      </c>
      <c r="D66">
        <f>_xlfn.NORM.DIST($B66+D$6, 0, 1, TRUE)</f>
        <v>0.98961336245305465</v>
      </c>
      <c r="E66">
        <f>_xlfn.NORM.DIST($B66+E$6, 0, 1, TRUE)</f>
        <v>0.98988568581176162</v>
      </c>
      <c r="F66">
        <f>_xlfn.NORM.DIST($B66+F$6, 0, 1, TRUE)</f>
        <v>0.9901517585098405</v>
      </c>
      <c r="G66">
        <f>_xlfn.NORM.DIST($B66+G$6, 0, 1, TRUE)</f>
        <v>0.99041169802418838</v>
      </c>
      <c r="H66">
        <f>_xlfn.NORM.DIST($B66+H$6, 0, 1, TRUE)</f>
        <v>0.99066562033619654</v>
      </c>
      <c r="I66">
        <f>_xlfn.NORM.DIST($B66+I$6, 0, 1, TRUE)</f>
        <v>0.99091363993190651</v>
      </c>
      <c r="J66">
        <f>_xlfn.NORM.DIST($B66+J$6, 0, 1, TRUE)</f>
        <v>0.99115586980275372</v>
      </c>
      <c r="K66">
        <f>_xlfn.NORM.DIST($B66+K$6, 0, 1, TRUE)</f>
        <v>0.99139242144688466</v>
      </c>
      <c r="L66">
        <f>_xlfn.NORM.DIST($B66+L$6, 0, 1, TRUE)</f>
        <v>0.9916234048710334</v>
      </c>
    </row>
    <row r="67" spans="2:12" x14ac:dyDescent="0.2">
      <c r="B67" s="3">
        <f t="shared" si="36"/>
        <v>2.4000000000000008</v>
      </c>
      <c r="C67">
        <f>_xlfn.NORM.DIST($B67+C$6, 0, 1, TRUE)</f>
        <v>0.99184892859294405</v>
      </c>
      <c r="D67">
        <f>_xlfn.NORM.DIST($B67+D$6, 0, 1, TRUE)</f>
        <v>0.9920690996443241</v>
      </c>
      <c r="E67">
        <f>_xlfn.NORM.DIST($B67+E$6, 0, 1, TRUE)</f>
        <v>0.99228402357431555</v>
      </c>
      <c r="F67">
        <f>_xlfn.NORM.DIST($B67+F$6, 0, 1, TRUE)</f>
        <v>0.99249380445347002</v>
      </c>
      <c r="G67">
        <f>_xlfn.NORM.DIST($B67+G$6, 0, 1, TRUE)</f>
        <v>0.99269854487821263</v>
      </c>
      <c r="H67">
        <f>_xlfn.NORM.DIST($B67+H$6, 0, 1, TRUE)</f>
        <v>0.99289834597578197</v>
      </c>
      <c r="I67">
        <f>_xlfn.NORM.DIST($B67+I$6, 0, 1, TRUE)</f>
        <v>0.99309330740963231</v>
      </c>
      <c r="J67">
        <f>_xlfn.NORM.DIST($B67+J$6, 0, 1, TRUE)</f>
        <v>0.99328352738528281</v>
      </c>
      <c r="K67">
        <f>_xlfn.NORM.DIST($B67+K$6, 0, 1, TRUE)</f>
        <v>0.9934691026566026</v>
      </c>
      <c r="L67">
        <f>_xlfn.NORM.DIST($B67+L$6, 0, 1, TRUE)</f>
        <v>0.99365012853251466</v>
      </c>
    </row>
    <row r="68" spans="2:12" x14ac:dyDescent="0.2">
      <c r="B68" s="3">
        <f t="shared" si="36"/>
        <v>2.5000000000000009</v>
      </c>
      <c r="C68">
        <f>_xlfn.NORM.DIST($B68+C$6, 0, 1, TRUE)</f>
        <v>0.99382669888410902</v>
      </c>
      <c r="D68">
        <f>_xlfn.NORM.DIST($B68+D$6, 0, 1, TRUE)</f>
        <v>0.99399890615214759</v>
      </c>
      <c r="E68">
        <f>_xlfn.NORM.DIST($B68+E$6, 0, 1, TRUE)</f>
        <v>0.99416684135495026</v>
      </c>
      <c r="F68">
        <f>_xlfn.NORM.DIST($B68+F$6, 0, 1, TRUE)</f>
        <v>0.99433059409664848</v>
      </c>
      <c r="G68">
        <f>_xlfn.NORM.DIST($B68+G$6, 0, 1, TRUE)</f>
        <v>0.99449025257579149</v>
      </c>
      <c r="H68">
        <f>_xlfn.NORM.DIST($B68+H$6, 0, 1, TRUE)</f>
        <v>0.99464590359429428</v>
      </c>
      <c r="I68">
        <f>_xlfn.NORM.DIST($B68+I$6, 0, 1, TRUE)</f>
        <v>0.99479763256671305</v>
      </c>
      <c r="J68">
        <f>_xlfn.NORM.DIST($B68+J$6, 0, 1, TRUE)</f>
        <v>0.9949455235298359</v>
      </c>
      <c r="K68">
        <f>_xlfn.NORM.DIST($B68+K$6, 0, 1, TRUE)</f>
        <v>0.99508965915257608</v>
      </c>
      <c r="L68">
        <f>_xlfn.NORM.DIST($B68+L$6, 0, 1, TRUE)</f>
        <v>0.99523012074615458</v>
      </c>
    </row>
    <row r="69" spans="2:12" x14ac:dyDescent="0.2">
      <c r="B69" s="3">
        <f t="shared" si="36"/>
        <v>2.600000000000001</v>
      </c>
      <c r="C69">
        <f>_xlfn.NORM.DIST($B69+C$6, 0, 1, TRUE)</f>
        <v>0.99536698827456094</v>
      </c>
      <c r="D69">
        <f>_xlfn.NORM.DIST($B69+D$6, 0, 1, TRUE)</f>
        <v>0.99550034036527923</v>
      </c>
      <c r="E69">
        <f>_xlfn.NORM.DIST($B69+E$6, 0, 1, TRUE)</f>
        <v>0.99563025432026686</v>
      </c>
      <c r="F69">
        <f>_xlfn.NORM.DIST($B69+F$6, 0, 1, TRUE)</f>
        <v>0.99575680612717521</v>
      </c>
      <c r="G69">
        <f>_xlfn.NORM.DIST($B69+G$6, 0, 1, TRUE)</f>
        <v>0.99588007047079963</v>
      </c>
      <c r="H69">
        <f>_xlfn.NORM.DIST($B69+H$6, 0, 1, TRUE)</f>
        <v>0.99600012074474753</v>
      </c>
      <c r="I69">
        <f>_xlfn.NORM.DIST($B69+I$6, 0, 1, TRUE)</f>
        <v>0.9961170290633129</v>
      </c>
      <c r="J69">
        <f>_xlfn.NORM.DIST($B69+J$6, 0, 1, TRUE)</f>
        <v>0.99623086627354662</v>
      </c>
      <c r="K69">
        <f>_xlfn.NORM.DIST($B69+K$6, 0, 1, TRUE)</f>
        <v>0.99634170196751048</v>
      </c>
      <c r="L69">
        <f>_xlfn.NORM.DIST($B69+L$6, 0, 1, TRUE)</f>
        <v>0.99644960449470499</v>
      </c>
    </row>
    <row r="70" spans="2:12" x14ac:dyDescent="0.2">
      <c r="B70" s="3">
        <f t="shared" si="36"/>
        <v>2.7000000000000011</v>
      </c>
      <c r="C70">
        <f>_xlfn.NORM.DIST($B70+C$6, 0, 1, TRUE)</f>
        <v>0.99655464097466018</v>
      </c>
      <c r="D70">
        <f>_xlfn.NORM.DIST($B70+D$6, 0, 1, TRUE)</f>
        <v>0.99665687730967778</v>
      </c>
      <c r="E70">
        <f>_xlfn.NORM.DIST($B70+E$6, 0, 1, TRUE)</f>
        <v>0.99675637819771634</v>
      </c>
      <c r="F70">
        <f>_xlfn.NORM.DIST($B70+F$6, 0, 1, TRUE)</f>
        <v>0.99685320714540737</v>
      </c>
      <c r="G70">
        <f>_xlfn.NORM.DIST($B70+G$6, 0, 1, TRUE)</f>
        <v>0.99694742648119361</v>
      </c>
      <c r="H70">
        <f>_xlfn.NORM.DIST($B70+H$6, 0, 1, TRUE)</f>
        <v>0.9970390973685791</v>
      </c>
      <c r="I70">
        <f>_xlfn.NORM.DIST($B70+I$6, 0, 1, TRUE)</f>
        <v>0.99712827981948271</v>
      </c>
      <c r="J70">
        <f>_xlfn.NORM.DIST($B70+J$6, 0, 1, TRUE)</f>
        <v>0.9972150327076833</v>
      </c>
      <c r="K70">
        <f>_xlfn.NORM.DIST($B70+K$6, 0, 1, TRUE)</f>
        <v>0.99729941378235021</v>
      </c>
      <c r="L70">
        <f>_xlfn.NORM.DIST($B70+L$6, 0, 1, TRUE)</f>
        <v>0.99738147968164848</v>
      </c>
    </row>
    <row r="71" spans="2:12" x14ac:dyDescent="0.2">
      <c r="B71" s="3">
        <f t="shared" si="36"/>
        <v>2.8000000000000012</v>
      </c>
      <c r="C71">
        <f>_xlfn.NORM.DIST($B71+C$6, 0, 1, TRUE)</f>
        <v>0.99746128594641015</v>
      </c>
      <c r="D71">
        <f>_xlfn.NORM.DIST($B71+D$6, 0, 1, TRUE)</f>
        <v>0.99753888703386329</v>
      </c>
      <c r="E71">
        <f>_xlfn.NORM.DIST($B71+E$6, 0, 1, TRUE)</f>
        <v>0.99761433633141083</v>
      </c>
      <c r="F71">
        <f>_xlfn.NORM.DIST($B71+F$6, 0, 1, TRUE)</f>
        <v>0.99768768617045023</v>
      </c>
      <c r="G71">
        <f>_xlfn.NORM.DIST($B71+G$6, 0, 1, TRUE)</f>
        <v>0.99775898784022665</v>
      </c>
      <c r="H71">
        <f>_xlfn.NORM.DIST($B71+H$6, 0, 1, TRUE)</f>
        <v>0.99782829160171171</v>
      </c>
      <c r="I71">
        <f>_xlfn.NORM.DIST($B71+I$6, 0, 1, TRUE)</f>
        <v>0.99789564670149988</v>
      </c>
      <c r="J71">
        <f>_xlfn.NORM.DIST($B71+J$6, 0, 1, TRUE)</f>
        <v>0.99796110138571603</v>
      </c>
      <c r="K71">
        <f>_xlfn.NORM.DIST($B71+K$6, 0, 1, TRUE)</f>
        <v>0.99802470291392598</v>
      </c>
      <c r="L71">
        <f>_xlfn.NORM.DIST($B71+L$6, 0, 1, TRUE)</f>
        <v>0.99808649757304357</v>
      </c>
    </row>
    <row r="72" spans="2:12" x14ac:dyDescent="0.2">
      <c r="B72" s="3">
        <f>B71+0.1</f>
        <v>2.9000000000000012</v>
      </c>
      <c r="C72">
        <f>_xlfn.NORM.DIST($B72+C$6, 0, 1, TRUE)</f>
        <v>0.99814653069122816</v>
      </c>
      <c r="D72">
        <f>_xlfn.NORM.DIST($B72+D$6, 0, 1, TRUE)</f>
        <v>0.99820484665176445</v>
      </c>
      <c r="E72">
        <f>_xlfn.NORM.DIST($B72+E$6, 0, 1, TRUE)</f>
        <v>0.99826148890692001</v>
      </c>
      <c r="F72">
        <f>_xlfn.NORM.DIST($B72+F$6, 0, 1, TRUE)</f>
        <v>0.99831649999177219</v>
      </c>
      <c r="G72">
        <f>_xlfn.NORM.DIST($B72+G$6, 0, 1, TRUE)</f>
        <v>0.99836992153800164</v>
      </c>
      <c r="H72">
        <f>_xlfn.NORM.DIST($B72+H$6, 0, 1, TRUE)</f>
        <v>0.99842179428764277</v>
      </c>
      <c r="I72">
        <f>_xlfn.NORM.DIST($B72+I$6, 0, 1, TRUE)</f>
        <v>0.99847215810678902</v>
      </c>
      <c r="J72">
        <f>_xlfn.NORM.DIST($B72+J$6, 0, 1, TRUE)</f>
        <v>0.99852105199924535</v>
      </c>
      <c r="K72">
        <f>_xlfn.NORM.DIST($B72+K$6, 0, 1, TRUE)</f>
        <v>0.99856851412012337</v>
      </c>
      <c r="L72">
        <f>_xlfn.NORM.DIST($B72+L$6, 0, 1, TRUE)</f>
        <v>0.99861458178937479</v>
      </c>
    </row>
    <row r="73" spans="2:12" x14ac:dyDescent="0.2">
      <c r="B73" s="3">
        <f t="shared" si="36"/>
        <v>3.0000000000000013</v>
      </c>
      <c r="C73">
        <f>_xlfn.NORM.DIST($B73+C$6, 0, 1, TRUE)</f>
        <v>0.9986592915052569</v>
      </c>
      <c r="D73">
        <f>_xlfn.NORM.DIST($B73+D$6, 0, 1, TRUE)</f>
        <v>0.99870267895772691</v>
      </c>
      <c r="E73">
        <f>_xlfn.NORM.DIST($B73+E$6, 0, 1, TRUE)</f>
        <v>0.99874477904175962</v>
      </c>
      <c r="F73">
        <f>_xlfn.NORM.DIST($B73+F$6, 0, 1, TRUE)</f>
        <v>0.99878562587058461</v>
      </c>
      <c r="G73">
        <f>_xlfn.NORM.DIST($B73+G$6, 0, 1, TRUE)</f>
        <v>0.99882525278883838</v>
      </c>
      <c r="H73">
        <f>_xlfn.NORM.DIST($B73+H$6, 0, 1, TRUE)</f>
        <v>0.99886369238562867</v>
      </c>
      <c r="I73">
        <f>_xlfn.NORM.DIST($B73+I$6, 0, 1, TRUE)</f>
        <v>0.99890097650750487</v>
      </c>
      <c r="J73">
        <f>_xlfn.NORM.DIST($B73+J$6, 0, 1, TRUE)</f>
        <v>0.99893713627133374</v>
      </c>
      <c r="K73">
        <f>_xlfn.NORM.DIST($B73+K$6, 0, 1, TRUE)</f>
        <v>0.99897220207707482</v>
      </c>
      <c r="L73">
        <f>_xlfn.NORM.DIST($B73+L$6, 0, 1, TRUE)</f>
        <v>0.999006203620453</v>
      </c>
    </row>
    <row r="74" spans="2:12" x14ac:dyDescent="0.2">
      <c r="B74" s="3">
        <f t="shared" si="36"/>
        <v>3.1000000000000014</v>
      </c>
      <c r="C74">
        <f>_xlfn.NORM.DIST($B74+C$6, 0, 1, TRUE)</f>
        <v>0.99903916990552499</v>
      </c>
      <c r="D74">
        <f>_xlfn.NORM.DIST($B74+D$6, 0, 1, TRUE)</f>
        <v>0.9990711292571377</v>
      </c>
      <c r="E74">
        <f>_xlfn.NORM.DIST($B74+E$6, 0, 1, TRUE)</f>
        <v>0.99910210933327348</v>
      </c>
      <c r="F74">
        <f>_xlfn.NORM.DIST($B74+F$6, 0, 1, TRUE)</f>
        <v>0.99913213713728199</v>
      </c>
      <c r="G74">
        <f>_xlfn.NORM.DIST($B74+G$6, 0, 1, TRUE)</f>
        <v>0.99916123902999465</v>
      </c>
      <c r="H74">
        <f>_xlfn.NORM.DIST($B74+H$6, 0, 1, TRUE)</f>
        <v>0.99918944074171967</v>
      </c>
      <c r="I74">
        <f>_xlfn.NORM.DIST($B74+I$6, 0, 1, TRUE)</f>
        <v>0.99921676738411558</v>
      </c>
      <c r="J74">
        <f>_xlfn.NORM.DIST($B74+J$6, 0, 1, TRUE)</f>
        <v>0.99924324346194149</v>
      </c>
      <c r="K74">
        <f>_xlfn.NORM.DIST($B74+K$6, 0, 1, TRUE)</f>
        <v>0.99926889288468079</v>
      </c>
      <c r="L74">
        <f>_xlfn.NORM.DIST($B74+L$6, 0, 1, TRUE)</f>
        <v>0.99929373897803853</v>
      </c>
    </row>
    <row r="75" spans="2:12" x14ac:dyDescent="0.2">
      <c r="B75" s="3">
        <f>B74+0.1</f>
        <v>3.2000000000000015</v>
      </c>
      <c r="C75">
        <f>_xlfn.NORM.DIST($B75+C$6, 0, 1, TRUE)</f>
        <v>0.99931780449530894</v>
      </c>
      <c r="D75">
        <f>_xlfn.NORM.DIST($B75+D$6, 0, 1, TRUE)</f>
        <v>0.99934111162861228</v>
      </c>
      <c r="E75">
        <f>_xlfn.NORM.DIST($B75+E$6, 0, 1, TRUE)</f>
        <v>0.99936368202000014</v>
      </c>
      <c r="F75">
        <f>_xlfn.NORM.DIST($B75+F$6, 0, 1, TRUE)</f>
        <v>0.99938553677242659</v>
      </c>
      <c r="G75">
        <f>_xlfn.NORM.DIST($B75+G$6, 0, 1, TRUE)</f>
        <v>0.99940669646058533</v>
      </c>
      <c r="H75">
        <f>_xlfn.NORM.DIST($B75+H$6, 0, 1, TRUE)</f>
        <v>0.99942718114161078</v>
      </c>
      <c r="I75">
        <f>_xlfn.NORM.DIST($B75+I$6, 0, 1, TRUE)</f>
        <v>0.99944701036564265</v>
      </c>
      <c r="J75">
        <f>_xlfn.NORM.DIST($B75+J$6, 0, 1, TRUE)</f>
        <v>0.99946620318625345</v>
      </c>
      <c r="K75">
        <f>_xlfn.NORM.DIST($B75+K$6, 0, 1, TRUE)</f>
        <v>0.99948477817073678</v>
      </c>
      <c r="L75">
        <f>_xlfn.NORM.DIST($B75+L$6, 0, 1, TRUE)</f>
        <v>0.99950275341025785</v>
      </c>
    </row>
    <row r="76" spans="2:12" x14ac:dyDescent="0.2">
      <c r="B76" s="3">
        <f t="shared" si="36"/>
        <v>3.3000000000000016</v>
      </c>
      <c r="C76">
        <f>_xlfn.NORM.DIST($B76+C$6, 0, 1, TRUE)</f>
        <v>0.99952014652986398</v>
      </c>
      <c r="D76">
        <f>_xlfn.NORM.DIST($B76+D$6, 0, 1, TRUE)</f>
        <v>0.99953697469835567</v>
      </c>
      <c r="E76">
        <f>_xlfn.NORM.DIST($B76+E$6, 0, 1, TRUE)</f>
        <v>0.99955325463801681</v>
      </c>
      <c r="F76">
        <f>_xlfn.NORM.DIST($B76+F$6, 0, 1, TRUE)</f>
        <v>0.99956900263420589</v>
      </c>
      <c r="G76">
        <f>_xlfn.NORM.DIST($B76+G$6, 0, 1, TRUE)</f>
        <v>0.99958423454480516</v>
      </c>
      <c r="H76">
        <f>_xlfn.NORM.DIST($B76+H$6, 0, 1, TRUE)</f>
        <v>0.99959896580952978</v>
      </c>
      <c r="I76">
        <f>_xlfn.NORM.DIST($B76+I$6, 0, 1, TRUE)</f>
        <v>0.99961321145909721</v>
      </c>
      <c r="J76">
        <f>_xlfn.NORM.DIST($B76+J$6, 0, 1, TRUE)</f>
        <v>0.99962698612425471</v>
      </c>
      <c r="K76">
        <f>_xlfn.NORM.DIST($B76+K$6, 0, 1, TRUE)</f>
        <v>0.99964030404466753</v>
      </c>
      <c r="L76">
        <f>_xlfn.NORM.DIST($B76+L$6, 0, 1, TRUE)</f>
        <v>0.99965317907766671</v>
      </c>
    </row>
    <row r="77" spans="2:12" x14ac:dyDescent="0.2">
      <c r="B77" s="3">
        <f>B76+0.1</f>
        <v>3.4000000000000017</v>
      </c>
      <c r="C77">
        <f>_xlfn.NORM.DIST($B77+C$6, 0, 1, TRUE)</f>
        <v>0.99966562470685749</v>
      </c>
      <c r="D77">
        <f>_xlfn.NORM.DIST($B77+D$6, 0, 1, TRUE)</f>
        <v>0.99967765405058806</v>
      </c>
      <c r="E77">
        <f>_xlfn.NORM.DIST($B77+E$6, 0, 1, TRUE)</f>
        <v>0.99968927987027956</v>
      </c>
      <c r="F77">
        <f>_xlfn.NORM.DIST($B77+F$6, 0, 1, TRUE)</f>
        <v>0.99970051457861853</v>
      </c>
      <c r="G77">
        <f>_xlfn.NORM.DIST($B77+G$6, 0, 1, TRUE)</f>
        <v>0.99971137024761025</v>
      </c>
      <c r="H77">
        <f>_xlfn.NORM.DIST($B77+H$6, 0, 1, TRUE)</f>
        <v>0.99972185861649687</v>
      </c>
      <c r="I77">
        <f>_xlfn.NORM.DIST($B77+I$6, 0, 1, TRUE)</f>
        <v>0.99973199109953748</v>
      </c>
      <c r="J77">
        <f>_xlfn.NORM.DIST($B77+J$6, 0, 1, TRUE)</f>
        <v>0.99974177879365433</v>
      </c>
      <c r="K77">
        <f>_xlfn.NORM.DIST($B77+K$6, 0, 1, TRUE)</f>
        <v>0.99975123248594322</v>
      </c>
      <c r="L77">
        <f>_xlfn.NORM.DIST($B77+L$6, 0, 1, TRUE)</f>
        <v>0.99976036266105051</v>
      </c>
    </row>
    <row r="78" spans="2:12" ht="17" x14ac:dyDescent="0.25">
      <c r="D78" s="1"/>
    </row>
    <row r="79" spans="2:12" ht="17" x14ac:dyDescent="0.25">
      <c r="D79" s="1"/>
    </row>
    <row r="80" spans="2:12" ht="17" x14ac:dyDescent="0.25">
      <c r="D80" s="1"/>
    </row>
    <row r="81" spans="4:4" ht="17" x14ac:dyDescent="0.25">
      <c r="D81" s="1"/>
    </row>
    <row r="82" spans="4:4" ht="17" x14ac:dyDescent="0.25">
      <c r="D82" s="1"/>
    </row>
    <row r="83" spans="4:4" ht="17" x14ac:dyDescent="0.25">
      <c r="D83" s="1"/>
    </row>
    <row r="84" spans="4:4" ht="17" x14ac:dyDescent="0.25">
      <c r="D84" s="1"/>
    </row>
    <row r="85" spans="4:4" ht="17" x14ac:dyDescent="0.25">
      <c r="D85" s="1"/>
    </row>
    <row r="86" spans="4:4" ht="17" x14ac:dyDescent="0.25">
      <c r="D86" s="1"/>
    </row>
    <row r="87" spans="4:4" ht="17" x14ac:dyDescent="0.25">
      <c r="D87" s="1"/>
    </row>
    <row r="88" spans="4:4" ht="17" x14ac:dyDescent="0.25">
      <c r="D88" s="1"/>
    </row>
    <row r="89" spans="4:4" ht="17" x14ac:dyDescent="0.25">
      <c r="D89" s="1"/>
    </row>
    <row r="90" spans="4:4" ht="17" x14ac:dyDescent="0.25">
      <c r="D90" s="1"/>
    </row>
    <row r="91" spans="4:4" ht="17" x14ac:dyDescent="0.25">
      <c r="D91" s="1"/>
    </row>
    <row r="92" spans="4:4" ht="17" x14ac:dyDescent="0.25">
      <c r="D92" s="1"/>
    </row>
    <row r="93" spans="4:4" ht="17" x14ac:dyDescent="0.25">
      <c r="D93" s="1"/>
    </row>
    <row r="94" spans="4:4" ht="17" x14ac:dyDescent="0.25">
      <c r="D94" s="1"/>
    </row>
    <row r="95" spans="4:4" ht="17" x14ac:dyDescent="0.25">
      <c r="D95" s="1"/>
    </row>
    <row r="96" spans="4:4" ht="17" x14ac:dyDescent="0.25">
      <c r="D96" s="1"/>
    </row>
    <row r="97" spans="4:4" ht="17" x14ac:dyDescent="0.25">
      <c r="D97" s="1"/>
    </row>
    <row r="98" spans="4:4" ht="17" x14ac:dyDescent="0.25">
      <c r="D98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8AD26-C456-8744-A1A1-F10EFFF998CB}">
  <dimension ref="B2:L47"/>
  <sheetViews>
    <sheetView tabSelected="1" topLeftCell="A18" workbookViewId="0">
      <selection activeCell="C5" sqref="C5"/>
    </sheetView>
  </sheetViews>
  <sheetFormatPr baseColWidth="10" defaultRowHeight="16" x14ac:dyDescent="0.2"/>
  <cols>
    <col min="4" max="4" width="11.5" bestFit="1" customWidth="1"/>
  </cols>
  <sheetData>
    <row r="2" spans="2:12" x14ac:dyDescent="0.2">
      <c r="B2" t="s">
        <v>3</v>
      </c>
      <c r="C2">
        <v>0.05</v>
      </c>
      <c r="D2">
        <v>0.01</v>
      </c>
      <c r="E2">
        <v>2.5000000000000001E-2</v>
      </c>
      <c r="F2">
        <v>0.05</v>
      </c>
      <c r="G2">
        <v>0.1</v>
      </c>
      <c r="H2">
        <v>0.9</v>
      </c>
      <c r="I2">
        <v>0.95</v>
      </c>
      <c r="J2">
        <v>0.97499999999999998</v>
      </c>
      <c r="K2">
        <v>0.99</v>
      </c>
      <c r="L2">
        <v>0.995</v>
      </c>
    </row>
    <row r="3" spans="2:12" x14ac:dyDescent="0.2">
      <c r="D3" s="7"/>
    </row>
    <row r="4" spans="2:12" x14ac:dyDescent="0.2">
      <c r="B4" t="s">
        <v>0</v>
      </c>
      <c r="C4">
        <f>L2 + 0.00208</f>
        <v>0.99707999999999997</v>
      </c>
      <c r="D4">
        <f>K2+ 0.00208</f>
        <v>0.99207999999999996</v>
      </c>
      <c r="E4">
        <f>J2+0.00208</f>
        <v>0.97707999999999995</v>
      </c>
      <c r="F4">
        <f>I2+ 0.00208</f>
        <v>0.95207999999999993</v>
      </c>
      <c r="G4">
        <f>H2 + 0.00208</f>
        <v>0.90207999999999999</v>
      </c>
      <c r="H4">
        <f>G2+ 0.00208</f>
        <v>0.10208</v>
      </c>
      <c r="I4">
        <f>F2 + 0.00208</f>
        <v>5.2080000000000001E-2</v>
      </c>
      <c r="J4">
        <f>E2+ 0.00208</f>
        <v>2.708E-2</v>
      </c>
      <c r="K4">
        <f>D2 + 0.00208</f>
        <v>1.208E-2</v>
      </c>
      <c r="L4">
        <f>C2+ 0.00208</f>
        <v>5.2080000000000001E-2</v>
      </c>
    </row>
    <row r="5" spans="2:12" x14ac:dyDescent="0.2">
      <c r="B5" s="3">
        <v>1</v>
      </c>
      <c r="C5" t="e">
        <f>_xlfn.CHISQ.DIST(B5,C4,TRUE)</f>
        <v>#NUM!</v>
      </c>
      <c r="D5" s="7"/>
    </row>
    <row r="6" spans="2:12" x14ac:dyDescent="0.2">
      <c r="B6" s="3">
        <v>2</v>
      </c>
    </row>
    <row r="7" spans="2:12" x14ac:dyDescent="0.2">
      <c r="B7" s="3">
        <v>3</v>
      </c>
    </row>
    <row r="8" spans="2:12" x14ac:dyDescent="0.2">
      <c r="B8" s="3">
        <v>4</v>
      </c>
    </row>
    <row r="9" spans="2:12" x14ac:dyDescent="0.2">
      <c r="B9" s="3">
        <v>5</v>
      </c>
    </row>
    <row r="10" spans="2:12" x14ac:dyDescent="0.2">
      <c r="B10" s="3">
        <v>6</v>
      </c>
    </row>
    <row r="11" spans="2:12" x14ac:dyDescent="0.2">
      <c r="B11" s="3">
        <v>7</v>
      </c>
    </row>
    <row r="12" spans="2:12" x14ac:dyDescent="0.2">
      <c r="B12" s="3">
        <v>8</v>
      </c>
    </row>
    <row r="13" spans="2:12" x14ac:dyDescent="0.2">
      <c r="B13" s="3">
        <v>9</v>
      </c>
    </row>
    <row r="14" spans="2:12" x14ac:dyDescent="0.2">
      <c r="B14" s="3">
        <v>10</v>
      </c>
    </row>
    <row r="15" spans="2:12" x14ac:dyDescent="0.2">
      <c r="B15" s="3">
        <v>11</v>
      </c>
    </row>
    <row r="16" spans="2:12" x14ac:dyDescent="0.2">
      <c r="B16" s="3">
        <v>12</v>
      </c>
    </row>
    <row r="17" spans="2:2" x14ac:dyDescent="0.2">
      <c r="B17" s="3">
        <v>13</v>
      </c>
    </row>
    <row r="18" spans="2:2" x14ac:dyDescent="0.2">
      <c r="B18" s="3">
        <v>14</v>
      </c>
    </row>
    <row r="19" spans="2:2" x14ac:dyDescent="0.2">
      <c r="B19" s="3">
        <v>15</v>
      </c>
    </row>
    <row r="20" spans="2:2" x14ac:dyDescent="0.2">
      <c r="B20" s="3">
        <v>16</v>
      </c>
    </row>
    <row r="21" spans="2:2" x14ac:dyDescent="0.2">
      <c r="B21" s="3">
        <v>17</v>
      </c>
    </row>
    <row r="22" spans="2:2" x14ac:dyDescent="0.2">
      <c r="B22" s="3">
        <v>18</v>
      </c>
    </row>
    <row r="23" spans="2:2" x14ac:dyDescent="0.2">
      <c r="B23" s="3">
        <v>19</v>
      </c>
    </row>
    <row r="24" spans="2:2" x14ac:dyDescent="0.2">
      <c r="B24" s="3">
        <v>20</v>
      </c>
    </row>
    <row r="25" spans="2:2" x14ac:dyDescent="0.2">
      <c r="B25" s="3">
        <v>21</v>
      </c>
    </row>
    <row r="26" spans="2:2" x14ac:dyDescent="0.2">
      <c r="B26" s="3">
        <v>22</v>
      </c>
    </row>
    <row r="27" spans="2:2" x14ac:dyDescent="0.2">
      <c r="B27" s="3">
        <v>23</v>
      </c>
    </row>
    <row r="28" spans="2:2" x14ac:dyDescent="0.2">
      <c r="B28" s="3">
        <v>24</v>
      </c>
    </row>
    <row r="29" spans="2:2" x14ac:dyDescent="0.2">
      <c r="B29" s="3">
        <v>25</v>
      </c>
    </row>
    <row r="30" spans="2:2" x14ac:dyDescent="0.2">
      <c r="B30" s="3">
        <v>26</v>
      </c>
    </row>
    <row r="31" spans="2:2" x14ac:dyDescent="0.2">
      <c r="B31" s="3">
        <v>27</v>
      </c>
    </row>
    <row r="32" spans="2:2" x14ac:dyDescent="0.2">
      <c r="B32" s="3">
        <v>28</v>
      </c>
    </row>
    <row r="33" spans="2:2" x14ac:dyDescent="0.2">
      <c r="B33" s="3">
        <v>29</v>
      </c>
    </row>
    <row r="34" spans="2:2" x14ac:dyDescent="0.2">
      <c r="B34" s="3">
        <v>30</v>
      </c>
    </row>
    <row r="35" spans="2:2" x14ac:dyDescent="0.2">
      <c r="B35" s="3">
        <v>31</v>
      </c>
    </row>
    <row r="36" spans="2:2" x14ac:dyDescent="0.2">
      <c r="B36" s="3">
        <v>32</v>
      </c>
    </row>
    <row r="37" spans="2:2" x14ac:dyDescent="0.2">
      <c r="B37" s="3">
        <v>33</v>
      </c>
    </row>
    <row r="38" spans="2:2" x14ac:dyDescent="0.2">
      <c r="B38" s="3">
        <v>34</v>
      </c>
    </row>
    <row r="39" spans="2:2" x14ac:dyDescent="0.2">
      <c r="B39" s="3">
        <v>35</v>
      </c>
    </row>
    <row r="40" spans="2:2" x14ac:dyDescent="0.2">
      <c r="B40" s="3">
        <v>36</v>
      </c>
    </row>
    <row r="41" spans="2:2" x14ac:dyDescent="0.2">
      <c r="B41" s="3">
        <v>37</v>
      </c>
    </row>
    <row r="42" spans="2:2" x14ac:dyDescent="0.2">
      <c r="B42" s="3">
        <v>38</v>
      </c>
    </row>
    <row r="43" spans="2:2" x14ac:dyDescent="0.2">
      <c r="B43" s="3">
        <v>39</v>
      </c>
    </row>
    <row r="44" spans="2:2" x14ac:dyDescent="0.2">
      <c r="B44" s="3">
        <v>40</v>
      </c>
    </row>
    <row r="45" spans="2:2" x14ac:dyDescent="0.2">
      <c r="B45" s="3">
        <v>50</v>
      </c>
    </row>
    <row r="46" spans="2:2" x14ac:dyDescent="0.2">
      <c r="B46" s="3">
        <v>75</v>
      </c>
    </row>
    <row r="47" spans="2:2" x14ac:dyDescent="0.2">
      <c r="B47" s="3">
        <v>100</v>
      </c>
    </row>
  </sheetData>
  <pageMargins left="0.7" right="0.7" top="0.75" bottom="0.75" header="0.3" footer="0.3"/>
  <ignoredErrors>
    <ignoredError sqref="D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Binomial</vt:lpstr>
      <vt:lpstr>Poisson</vt:lpstr>
      <vt:lpstr>Normal</vt:lpstr>
      <vt:lpstr>Chi cuadrado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Jordi Blasco Lozano</dc:creator>
  <cp:lastModifiedBy>Jordi Blasco Lozano</cp:lastModifiedBy>
  <dcterms:created xsi:type="dcterms:W3CDTF">2024-10-15T14:19:02Z</dcterms:created>
  <dcterms:modified xsi:type="dcterms:W3CDTF">2024-10-23T09:09:40Z</dcterms:modified>
</cp:coreProperties>
</file>