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SPEE\Publicacoes\Portal\05-Renovaveis\0501-ProducaoAnual\"/>
    </mc:Choice>
  </mc:AlternateContent>
  <xr:revisionPtr revIDLastSave="0" documentId="13_ncr:1_{F2758FE5-31DA-4A32-B77B-198FAF9DA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GE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6" l="1"/>
  <c r="I38" i="6"/>
  <c r="A36" i="6"/>
  <c r="I36" i="6"/>
  <c r="I35" i="6"/>
  <c r="I33" i="6"/>
  <c r="I34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<sst xmlns="http://schemas.openxmlformats.org/spreadsheetml/2006/main" count="18" uniqueCount="18">
  <si>
    <t>Hídrica &gt; 10MW</t>
  </si>
  <si>
    <t>Eólica</t>
  </si>
  <si>
    <t>Geotérmica</t>
  </si>
  <si>
    <t>Fotovoltaica</t>
  </si>
  <si>
    <t>Total Renováveis</t>
  </si>
  <si>
    <t xml:space="preserve"> </t>
  </si>
  <si>
    <t>Unidade: GWh</t>
  </si>
  <si>
    <t>PRODUÇÃO TOTAL</t>
  </si>
  <si>
    <t>(1) - inclui resíduos vegetais/florestais, licores sulfítivos, biogás e resíduos sólidos urbanos (parte renovável)</t>
  </si>
  <si>
    <t>Data da última atualização:</t>
  </si>
  <si>
    <t>Ondas</t>
  </si>
  <si>
    <t>Direção Geral de Energia e Geologia</t>
  </si>
  <si>
    <t>Direção de Serviços de Planeamento Energético e Estatística</t>
  </si>
  <si>
    <t>ANO</t>
  </si>
  <si>
    <r>
      <t>Biomassa</t>
    </r>
    <r>
      <rPr>
        <b/>
        <vertAlign val="superscript"/>
        <sz val="9"/>
        <color theme="1" tint="0.34998626667073579"/>
        <rFont val="Arial"/>
        <family val="2"/>
      </rPr>
      <t>(1)</t>
    </r>
  </si>
  <si>
    <r>
      <t>Hídrica ≤</t>
    </r>
    <r>
      <rPr>
        <b/>
        <sz val="10"/>
        <color theme="1" tint="0.34998626667073579"/>
        <rFont val="Arial"/>
        <family val="2"/>
      </rPr>
      <t xml:space="preserve"> </t>
    </r>
    <r>
      <rPr>
        <sz val="10"/>
        <color theme="1" tint="0.34998626667073579"/>
        <rFont val="Arial"/>
        <family val="2"/>
      </rPr>
      <t>10MW</t>
    </r>
  </si>
  <si>
    <t>Portugal</t>
  </si>
  <si>
    <t xml:space="preserve"> Produção de energia eléctrica a partir de fontes renováveis (1995-2022)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</si>
</sst>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  &quot;"/>
    <numFmt numFmtId="165" formatCode="#,##0.00&quot;   &quot;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2" tint="-0.749992370372631"/>
      <name val="Arial"/>
      <family val="2"/>
    </font>
    <font>
      <b/>
      <sz val="8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b/>
      <vertAlign val="superscript"/>
      <sz val="9"/>
      <color theme="1" tint="0.34998626667073579"/>
      <name val="Arial"/>
      <family val="2"/>
    </font>
    <font>
      <b/>
      <sz val="9"/>
      <color theme="1" tint="0.249977111117893"/>
      <name val="Arial"/>
      <family val="2"/>
    </font>
    <font>
      <sz val="9"/>
      <color theme="1" tint="0.249977111117893"/>
      <name val="Arial"/>
      <family val="2"/>
    </font>
    <font>
      <sz val="10"/>
      <color theme="1" tint="0.34998626667073579"/>
      <name val="Arial"/>
      <family val="2"/>
    </font>
    <font>
      <b/>
      <sz val="10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</cellStyleXfs>
  <cellXfs count="30">
    <xf numFmtId="0" fontId="0" fillId="0" borderId="0" xfId="0"/>
    <xf numFmtId="164" fontId="0" fillId="0" borderId="0" xfId="0" applyNumberFormat="1" applyAlignment="1">
      <alignment vertical="center"/>
    </xf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horizontal="right" vertical="center"/>
    </xf>
    <xf numFmtId="164" fontId="0" fillId="2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0" fontId="6" fillId="0" borderId="0" xfId="0" applyFont="1" applyFill="1" applyAlignment="1">
      <alignment horizontal="left" indent="6"/>
    </xf>
    <xf numFmtId="0" fontId="2" fillId="0" borderId="0" xfId="0" applyFont="1" applyFill="1" applyBorder="1" applyAlignment="1">
      <alignment horizontal="left" indent="6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8" fillId="0" borderId="0" xfId="3" applyNumberFormat="1" applyFont="1" applyAlignment="1">
      <alignment horizontal="right"/>
    </xf>
    <xf numFmtId="14" fontId="8" fillId="0" borderId="0" xfId="3" applyNumberFormat="1" applyFont="1" applyAlignment="1">
      <alignment horizontal="left"/>
    </xf>
    <xf numFmtId="3" fontId="13" fillId="3" borderId="3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right" vertical="center"/>
    </xf>
    <xf numFmtId="1" fontId="7" fillId="3" borderId="3" xfId="0" applyNumberFormat="1" applyFont="1" applyFill="1" applyBorder="1" applyAlignment="1">
      <alignment horizontal="center" vertical="center"/>
    </xf>
    <xf numFmtId="164" fontId="15" fillId="0" borderId="0" xfId="1" applyNumberFormat="1" applyFont="1" applyAlignment="1">
      <alignment vertical="center"/>
    </xf>
    <xf numFmtId="1" fontId="9" fillId="3" borderId="2" xfId="1" applyNumberFormat="1" applyFont="1" applyFill="1" applyBorder="1" applyAlignment="1">
      <alignment horizontal="center" vertical="center"/>
    </xf>
    <xf numFmtId="1" fontId="9" fillId="3" borderId="8" xfId="1" applyNumberFormat="1" applyFont="1" applyFill="1" applyBorder="1" applyAlignment="1">
      <alignment horizontal="center" vertical="center"/>
    </xf>
    <xf numFmtId="1" fontId="9" fillId="3" borderId="9" xfId="1" applyNumberFormat="1" applyFont="1" applyFill="1" applyBorder="1" applyAlignment="1">
      <alignment horizontal="center" vertical="center"/>
    </xf>
    <xf numFmtId="3" fontId="12" fillId="3" borderId="6" xfId="0" applyNumberFormat="1" applyFont="1" applyFill="1" applyBorder="1" applyAlignment="1">
      <alignment horizontal="center" vertical="center" wrapText="1"/>
    </xf>
    <xf numFmtId="3" fontId="12" fillId="3" borderId="7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5" xfId="0" applyNumberFormat="1" applyFont="1" applyFill="1" applyBorder="1" applyAlignment="1">
      <alignment horizontal="center" vertical="center" wrapText="1"/>
    </xf>
    <xf numFmtId="3" fontId="12" fillId="3" borderId="10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3000000}"/>
    <cellStyle name="Normal_conc2003" xfId="3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122852</xdr:colOff>
      <xdr:row>0</xdr:row>
      <xdr:rowOff>136863</xdr:rowOff>
    </xdr:from>
    <xdr:to>
      <xdr:col>0</xdr:col>
      <xdr:colOff>631778</xdr:colOff>
      <xdr:row>3</xdr:row>
      <xdr:rowOff>73768</xdr:rowOff>
    </xdr:to>
    <xdr:pic>
      <xdr:nvPicPr>
        <xdr:cNvPr id="2" name="Picture 1" descr="DGGE-SoSimbo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52" y="136863"/>
          <a:ext cx="508926" cy="451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44"/>
  <sheetViews>
    <sheetView showGridLines="0" tabSelected="1" workbookViewId="0">
      <pane ySplit="10" topLeftCell="A20" activePane="bottomLeft" state="frozen"/>
      <selection pane="bottomLeft" activeCell="P27" sqref="P27"/>
    </sheetView>
  </sheetViews>
  <sheetFormatPr defaultRowHeight="12.75" x14ac:dyDescent="0.2"/>
  <cols>
    <col min="1" max="1" width="10.85546875" customWidth="1"/>
    <col min="2" max="8" width="15.7109375" customWidth="1"/>
    <col min="9" max="9" width="16.7109375" customWidth="1"/>
    <col min="10" max="10" width="17.42578125" customWidth="1"/>
  </cols>
  <sheetData>
    <row r="2" spans="1:12" ht="15" x14ac:dyDescent="0.25">
      <c r="A2" s="10" t="s">
        <v>11</v>
      </c>
    </row>
    <row r="3" spans="1:12" x14ac:dyDescent="0.2">
      <c r="A3" s="11" t="s">
        <v>12</v>
      </c>
    </row>
    <row r="4" spans="1:12" x14ac:dyDescent="0.2">
      <c r="A4" s="11"/>
      <c r="J4" s="14" t="s">
        <v>9</v>
      </c>
      <c r="K4" s="15">
        <v>45212</v>
      </c>
    </row>
    <row r="5" spans="1:12" x14ac:dyDescent="0.2">
      <c r="A5" s="11"/>
    </row>
    <row r="6" spans="1:12" x14ac:dyDescent="0.2">
      <c r="A6" s="11"/>
    </row>
    <row r="7" spans="1:12" ht="15" customHeight="1" thickBot="1" x14ac:dyDescent="0.25">
      <c r="J7" s="18" t="s">
        <v>6</v>
      </c>
    </row>
    <row r="8" spans="1:12" ht="27" customHeight="1" thickTop="1" thickBot="1" x14ac:dyDescent="0.25">
      <c r="A8" s="27" t="s">
        <v>13</v>
      </c>
      <c r="B8" s="21" t="s">
        <v>17</v>
      </c>
      <c r="C8" s="22"/>
      <c r="D8" s="22"/>
      <c r="E8" s="22"/>
      <c r="F8" s="22"/>
      <c r="G8" s="22"/>
      <c r="H8" s="22"/>
      <c r="I8" s="23"/>
      <c r="J8" s="24" t="s">
        <v>7</v>
      </c>
    </row>
    <row r="9" spans="1:12" ht="23.25" customHeight="1" thickTop="1" thickBot="1" x14ac:dyDescent="0.25">
      <c r="A9" s="28"/>
      <c r="B9" s="21" t="s">
        <v>16</v>
      </c>
      <c r="C9" s="22"/>
      <c r="D9" s="22"/>
      <c r="E9" s="22"/>
      <c r="F9" s="22"/>
      <c r="G9" s="22"/>
      <c r="H9" s="22"/>
      <c r="I9" s="23"/>
      <c r="J9" s="25"/>
    </row>
    <row r="10" spans="1:12" ht="29.25" customHeight="1" thickTop="1" thickBot="1" x14ac:dyDescent="0.25">
      <c r="A10" s="29"/>
      <c r="B10" s="16" t="s">
        <v>0</v>
      </c>
      <c r="C10" s="16" t="s">
        <v>15</v>
      </c>
      <c r="D10" s="16" t="s">
        <v>14</v>
      </c>
      <c r="E10" s="16" t="s">
        <v>1</v>
      </c>
      <c r="F10" s="16" t="s">
        <v>2</v>
      </c>
      <c r="G10" s="16" t="s">
        <v>3</v>
      </c>
      <c r="H10" s="16" t="s">
        <v>10</v>
      </c>
      <c r="I10" s="17" t="s">
        <v>4</v>
      </c>
      <c r="J10" s="26"/>
    </row>
    <row r="11" spans="1:12" ht="21" customHeight="1" thickTop="1" thickBot="1" x14ac:dyDescent="0.25">
      <c r="A11" s="19">
        <v>1995</v>
      </c>
      <c r="B11" s="4">
        <v>7962</v>
      </c>
      <c r="C11" s="4">
        <v>492</v>
      </c>
      <c r="D11" s="4">
        <v>988</v>
      </c>
      <c r="E11" s="4">
        <v>16</v>
      </c>
      <c r="F11" s="1">
        <v>42</v>
      </c>
      <c r="G11" s="4">
        <v>0.6</v>
      </c>
      <c r="H11" s="7"/>
      <c r="I11" s="20">
        <f t="shared" ref="I11:I25" si="0">SUM(B11:G11)</f>
        <v>9500.6</v>
      </c>
      <c r="J11" s="20">
        <v>33264</v>
      </c>
    </row>
    <row r="12" spans="1:12" ht="21" customHeight="1" thickTop="1" thickBot="1" x14ac:dyDescent="0.25">
      <c r="A12" s="19">
        <v>1996</v>
      </c>
      <c r="B12" s="4">
        <v>14207</v>
      </c>
      <c r="C12" s="4">
        <v>658</v>
      </c>
      <c r="D12" s="4">
        <v>959</v>
      </c>
      <c r="E12" s="4">
        <v>21</v>
      </c>
      <c r="F12" s="1">
        <v>49</v>
      </c>
      <c r="G12" s="4">
        <v>1.4</v>
      </c>
      <c r="H12" s="7"/>
      <c r="I12" s="20">
        <f t="shared" si="0"/>
        <v>15895.4</v>
      </c>
      <c r="J12" s="20">
        <v>34520</v>
      </c>
    </row>
    <row r="13" spans="1:12" ht="21" customHeight="1" thickTop="1" thickBot="1" x14ac:dyDescent="0.25">
      <c r="A13" s="19">
        <v>1997</v>
      </c>
      <c r="B13" s="4">
        <v>12537</v>
      </c>
      <c r="C13" s="4">
        <v>638</v>
      </c>
      <c r="D13" s="4">
        <v>1036</v>
      </c>
      <c r="E13" s="4">
        <v>38</v>
      </c>
      <c r="F13" s="1">
        <v>51</v>
      </c>
      <c r="G13" s="4">
        <v>1.4</v>
      </c>
      <c r="H13" s="7"/>
      <c r="I13" s="20">
        <f t="shared" si="0"/>
        <v>14301.4</v>
      </c>
      <c r="J13" s="20">
        <v>34207</v>
      </c>
    </row>
    <row r="14" spans="1:12" ht="21" customHeight="1" thickTop="1" thickBot="1" x14ac:dyDescent="0.25">
      <c r="A14" s="19">
        <v>1998</v>
      </c>
      <c r="B14" s="4">
        <v>12488</v>
      </c>
      <c r="C14" s="4">
        <v>566</v>
      </c>
      <c r="D14" s="4">
        <v>1022</v>
      </c>
      <c r="E14" s="4">
        <v>89</v>
      </c>
      <c r="F14" s="1">
        <v>58</v>
      </c>
      <c r="G14" s="4">
        <v>1.4</v>
      </c>
      <c r="H14" s="7"/>
      <c r="I14" s="20">
        <f t="shared" si="0"/>
        <v>14224.4</v>
      </c>
      <c r="J14" s="20">
        <v>38984</v>
      </c>
    </row>
    <row r="15" spans="1:12" ht="21" customHeight="1" thickTop="1" thickBot="1" x14ac:dyDescent="0.25">
      <c r="A15" s="19">
        <v>1999</v>
      </c>
      <c r="B15" s="4">
        <v>7042</v>
      </c>
      <c r="C15" s="4">
        <v>589</v>
      </c>
      <c r="D15" s="4">
        <v>1081</v>
      </c>
      <c r="E15" s="4">
        <v>122</v>
      </c>
      <c r="F15" s="1">
        <v>80</v>
      </c>
      <c r="G15" s="1">
        <v>1.4</v>
      </c>
      <c r="H15" s="7"/>
      <c r="I15" s="20">
        <f t="shared" si="0"/>
        <v>8915.4</v>
      </c>
      <c r="J15" s="20">
        <v>43287</v>
      </c>
    </row>
    <row r="16" spans="1:12" ht="21" customHeight="1" thickTop="1" thickBot="1" x14ac:dyDescent="0.25">
      <c r="A16" s="19">
        <v>2000</v>
      </c>
      <c r="B16" s="4">
        <v>11040</v>
      </c>
      <c r="C16" s="4">
        <v>675</v>
      </c>
      <c r="D16" s="4">
        <v>1296</v>
      </c>
      <c r="E16" s="4">
        <v>168</v>
      </c>
      <c r="F16" s="1">
        <v>80</v>
      </c>
      <c r="G16" s="1">
        <v>1.4</v>
      </c>
      <c r="H16" s="7"/>
      <c r="I16" s="20">
        <f t="shared" si="0"/>
        <v>13260.4</v>
      </c>
      <c r="J16" s="20">
        <v>43764</v>
      </c>
      <c r="K16" s="12"/>
      <c r="L16" s="3"/>
    </row>
    <row r="17" spans="1:12" ht="21" customHeight="1" thickTop="1" thickBot="1" x14ac:dyDescent="0.25">
      <c r="A17" s="19">
        <v>2001</v>
      </c>
      <c r="B17" s="4">
        <v>13605</v>
      </c>
      <c r="C17" s="4">
        <v>770</v>
      </c>
      <c r="D17" s="4">
        <v>1345</v>
      </c>
      <c r="E17" s="4">
        <v>256</v>
      </c>
      <c r="F17" s="1">
        <v>105</v>
      </c>
      <c r="G17" s="1">
        <v>1</v>
      </c>
      <c r="H17" s="7"/>
      <c r="I17" s="20">
        <f t="shared" si="0"/>
        <v>16082</v>
      </c>
      <c r="J17" s="20">
        <v>46509</v>
      </c>
      <c r="K17" s="12"/>
      <c r="L17" s="3"/>
    </row>
    <row r="18" spans="1:12" ht="21" customHeight="1" thickTop="1" thickBot="1" x14ac:dyDescent="0.25">
      <c r="A18" s="19">
        <v>2002</v>
      </c>
      <c r="B18" s="4">
        <v>7551</v>
      </c>
      <c r="C18" s="4">
        <v>706</v>
      </c>
      <c r="D18" s="4">
        <v>1473</v>
      </c>
      <c r="E18" s="4">
        <v>362</v>
      </c>
      <c r="F18" s="1">
        <v>96</v>
      </c>
      <c r="G18" s="1">
        <v>1.8</v>
      </c>
      <c r="H18" s="7"/>
      <c r="I18" s="20">
        <f t="shared" si="0"/>
        <v>10189.799999999999</v>
      </c>
      <c r="J18" s="20">
        <v>46107</v>
      </c>
      <c r="K18" s="12"/>
      <c r="L18" s="3"/>
    </row>
    <row r="19" spans="1:12" ht="21" customHeight="1" thickTop="1" thickBot="1" x14ac:dyDescent="0.25">
      <c r="A19" s="19">
        <v>2003</v>
      </c>
      <c r="B19" s="4">
        <v>15163</v>
      </c>
      <c r="C19" s="4">
        <v>891</v>
      </c>
      <c r="D19" s="4">
        <v>1394</v>
      </c>
      <c r="E19" s="4">
        <v>496</v>
      </c>
      <c r="F19" s="1">
        <v>90</v>
      </c>
      <c r="G19" s="4">
        <v>3</v>
      </c>
      <c r="H19" s="7"/>
      <c r="I19" s="20">
        <f t="shared" si="0"/>
        <v>18037</v>
      </c>
      <c r="J19" s="20">
        <v>46852</v>
      </c>
      <c r="K19" s="12"/>
      <c r="L19" s="3"/>
    </row>
    <row r="20" spans="1:12" ht="21" customHeight="1" thickTop="1" thickBot="1" x14ac:dyDescent="0.25">
      <c r="A20" s="19">
        <v>2004</v>
      </c>
      <c r="B20" s="4">
        <v>9570</v>
      </c>
      <c r="C20" s="4">
        <v>577</v>
      </c>
      <c r="D20" s="4">
        <v>1547</v>
      </c>
      <c r="E20" s="4">
        <v>816</v>
      </c>
      <c r="F20" s="1">
        <v>84</v>
      </c>
      <c r="G20" s="4">
        <v>3</v>
      </c>
      <c r="H20" s="7"/>
      <c r="I20" s="20">
        <f t="shared" si="0"/>
        <v>12597</v>
      </c>
      <c r="J20" s="20">
        <v>45105</v>
      </c>
      <c r="K20" s="12"/>
      <c r="L20" s="3"/>
    </row>
    <row r="21" spans="1:12" ht="21" customHeight="1" thickTop="1" thickBot="1" x14ac:dyDescent="0.25">
      <c r="A21" s="19">
        <v>2005</v>
      </c>
      <c r="B21" s="4">
        <v>4737</v>
      </c>
      <c r="C21" s="4">
        <v>381</v>
      </c>
      <c r="D21" s="4">
        <v>1651</v>
      </c>
      <c r="E21" s="4">
        <v>1773</v>
      </c>
      <c r="F21" s="1">
        <v>71</v>
      </c>
      <c r="G21" s="4">
        <v>3</v>
      </c>
      <c r="H21" s="7"/>
      <c r="I21" s="20">
        <f t="shared" si="0"/>
        <v>8616</v>
      </c>
      <c r="J21" s="20">
        <v>46575</v>
      </c>
      <c r="K21" s="13"/>
      <c r="L21" s="3"/>
    </row>
    <row r="22" spans="1:12" ht="21" customHeight="1" thickTop="1" thickBot="1" x14ac:dyDescent="0.25">
      <c r="A22" s="19">
        <v>2006</v>
      </c>
      <c r="B22" s="4">
        <v>10633</v>
      </c>
      <c r="C22" s="4">
        <v>834</v>
      </c>
      <c r="D22" s="4">
        <v>1704</v>
      </c>
      <c r="E22" s="4">
        <v>2926</v>
      </c>
      <c r="F22" s="1">
        <v>85</v>
      </c>
      <c r="G22" s="4">
        <v>5</v>
      </c>
      <c r="H22" s="7"/>
      <c r="I22" s="20">
        <f t="shared" si="0"/>
        <v>16187</v>
      </c>
      <c r="J22" s="20">
        <v>49041</v>
      </c>
      <c r="K22" s="13"/>
      <c r="L22" s="3"/>
    </row>
    <row r="23" spans="1:12" ht="21" customHeight="1" thickTop="1" thickBot="1" x14ac:dyDescent="0.25">
      <c r="A23" s="19">
        <v>2007</v>
      </c>
      <c r="B23" s="4">
        <v>9927</v>
      </c>
      <c r="C23" s="4">
        <v>522</v>
      </c>
      <c r="D23" s="4">
        <v>1882</v>
      </c>
      <c r="E23" s="4">
        <v>4037</v>
      </c>
      <c r="F23" s="1">
        <v>201</v>
      </c>
      <c r="G23" s="4">
        <v>24</v>
      </c>
      <c r="H23" s="7"/>
      <c r="I23" s="20">
        <f t="shared" si="0"/>
        <v>16593</v>
      </c>
      <c r="J23" s="20">
        <v>47252</v>
      </c>
      <c r="K23" s="13"/>
      <c r="L23" s="3"/>
    </row>
    <row r="24" spans="1:12" ht="21" customHeight="1" thickTop="1" thickBot="1" x14ac:dyDescent="0.25">
      <c r="A24" s="19">
        <v>2008</v>
      </c>
      <c r="B24" s="4">
        <v>6781</v>
      </c>
      <c r="C24" s="6">
        <v>517</v>
      </c>
      <c r="D24" s="4">
        <v>1852</v>
      </c>
      <c r="E24" s="6">
        <v>5757</v>
      </c>
      <c r="F24" s="5">
        <v>192</v>
      </c>
      <c r="G24" s="5">
        <v>41</v>
      </c>
      <c r="H24" s="8"/>
      <c r="I24" s="20">
        <f t="shared" si="0"/>
        <v>15140</v>
      </c>
      <c r="J24" s="20">
        <v>45969</v>
      </c>
      <c r="K24" s="13"/>
      <c r="L24" s="3"/>
    </row>
    <row r="25" spans="1:12" ht="21" customHeight="1" thickTop="1" thickBot="1" x14ac:dyDescent="0.25">
      <c r="A25" s="19">
        <v>2009</v>
      </c>
      <c r="B25" s="4">
        <v>8108</v>
      </c>
      <c r="C25" s="6">
        <v>901</v>
      </c>
      <c r="D25" s="4">
        <v>2087</v>
      </c>
      <c r="E25" s="6">
        <v>7577</v>
      </c>
      <c r="F25" s="5">
        <v>184</v>
      </c>
      <c r="G25" s="6">
        <v>160</v>
      </c>
      <c r="H25" s="7"/>
      <c r="I25" s="20">
        <f t="shared" si="0"/>
        <v>19017</v>
      </c>
      <c r="J25" s="20">
        <v>50208</v>
      </c>
      <c r="K25" s="13"/>
      <c r="L25" s="3"/>
    </row>
    <row r="26" spans="1:12" ht="21" customHeight="1" thickTop="1" thickBot="1" x14ac:dyDescent="0.25">
      <c r="A26" s="19">
        <v>2010</v>
      </c>
      <c r="B26" s="4">
        <v>15459</v>
      </c>
      <c r="C26" s="6">
        <v>1088</v>
      </c>
      <c r="D26" s="4">
        <v>2614</v>
      </c>
      <c r="E26" s="6">
        <v>9182</v>
      </c>
      <c r="F26" s="5">
        <v>197</v>
      </c>
      <c r="G26" s="6">
        <v>215</v>
      </c>
      <c r="H26" s="9">
        <v>2.5999999999999999E-2</v>
      </c>
      <c r="I26" s="20">
        <f t="shared" ref="I26:I36" si="1">SUM(B26:H26)</f>
        <v>28755.026000000002</v>
      </c>
      <c r="J26" s="20">
        <v>54094</v>
      </c>
      <c r="K26" s="13"/>
      <c r="L26" s="3"/>
    </row>
    <row r="27" spans="1:12" ht="21" customHeight="1" thickTop="1" thickBot="1" x14ac:dyDescent="0.25">
      <c r="A27" s="19">
        <v>2011</v>
      </c>
      <c r="B27" s="6">
        <v>11294</v>
      </c>
      <c r="C27" s="6">
        <v>820</v>
      </c>
      <c r="D27" s="4">
        <v>2923</v>
      </c>
      <c r="E27" s="6">
        <v>9162</v>
      </c>
      <c r="F27" s="5">
        <v>210</v>
      </c>
      <c r="G27" s="6">
        <v>282</v>
      </c>
      <c r="H27" s="9">
        <v>6.0000000000000001E-3</v>
      </c>
      <c r="I27" s="20">
        <f t="shared" si="1"/>
        <v>24691.006000000001</v>
      </c>
      <c r="J27" s="20">
        <v>52465</v>
      </c>
      <c r="K27" s="13"/>
      <c r="L27" s="3"/>
    </row>
    <row r="28" spans="1:12" ht="21" customHeight="1" thickTop="1" thickBot="1" x14ac:dyDescent="0.25">
      <c r="A28" s="19">
        <v>2012</v>
      </c>
      <c r="B28" s="4">
        <v>6093</v>
      </c>
      <c r="C28" s="4">
        <v>567</v>
      </c>
      <c r="D28" s="4">
        <v>2951</v>
      </c>
      <c r="E28" s="4">
        <v>10260</v>
      </c>
      <c r="F28" s="1">
        <v>146</v>
      </c>
      <c r="G28" s="4">
        <v>393</v>
      </c>
      <c r="H28" s="9">
        <v>1.2999999999999999E-2</v>
      </c>
      <c r="I28" s="20">
        <f t="shared" si="1"/>
        <v>20410.012999999999</v>
      </c>
      <c r="J28" s="20">
        <v>46614</v>
      </c>
      <c r="K28" s="13"/>
      <c r="L28" s="3"/>
    </row>
    <row r="29" spans="1:12" ht="21" customHeight="1" thickTop="1" thickBot="1" x14ac:dyDescent="0.25">
      <c r="A29" s="19">
        <v>2013</v>
      </c>
      <c r="B29" s="4">
        <v>13701</v>
      </c>
      <c r="C29" s="4">
        <v>1167</v>
      </c>
      <c r="D29" s="4">
        <v>3051</v>
      </c>
      <c r="E29" s="4">
        <v>12015</v>
      </c>
      <c r="F29" s="1">
        <v>197</v>
      </c>
      <c r="G29" s="4">
        <v>479</v>
      </c>
      <c r="H29" s="9">
        <v>2E-3</v>
      </c>
      <c r="I29" s="20">
        <f t="shared" si="1"/>
        <v>30610.002</v>
      </c>
      <c r="J29" s="20">
        <v>51673</v>
      </c>
      <c r="K29" s="13"/>
      <c r="L29" s="3"/>
    </row>
    <row r="30" spans="1:12" ht="21" customHeight="1" thickTop="1" thickBot="1" x14ac:dyDescent="0.25">
      <c r="A30" s="19">
        <v>2014</v>
      </c>
      <c r="B30" s="4">
        <v>15071</v>
      </c>
      <c r="C30" s="4">
        <v>1341</v>
      </c>
      <c r="D30" s="4">
        <v>3097</v>
      </c>
      <c r="E30" s="4">
        <v>12111</v>
      </c>
      <c r="F30" s="4">
        <v>205</v>
      </c>
      <c r="G30" s="4">
        <v>627</v>
      </c>
      <c r="H30" s="9">
        <v>2.5999999999999999E-2</v>
      </c>
      <c r="I30" s="20">
        <f t="shared" si="1"/>
        <v>32452.026000000002</v>
      </c>
      <c r="J30" s="20">
        <v>52802</v>
      </c>
      <c r="K30" s="13"/>
      <c r="L30" s="3"/>
    </row>
    <row r="31" spans="1:12" ht="21" customHeight="1" thickTop="1" thickBot="1" x14ac:dyDescent="0.25">
      <c r="A31" s="19">
        <v>2015</v>
      </c>
      <c r="B31" s="4">
        <v>9048</v>
      </c>
      <c r="C31" s="4">
        <v>752</v>
      </c>
      <c r="D31" s="4">
        <v>3104</v>
      </c>
      <c r="E31" s="4">
        <v>11608</v>
      </c>
      <c r="F31" s="4">
        <v>204</v>
      </c>
      <c r="G31" s="4">
        <v>799</v>
      </c>
      <c r="H31" s="9">
        <v>2.7E-2</v>
      </c>
      <c r="I31" s="20">
        <f t="shared" si="1"/>
        <v>25515.026999999998</v>
      </c>
      <c r="J31" s="20">
        <v>52425</v>
      </c>
      <c r="K31" s="13"/>
      <c r="L31" s="3"/>
    </row>
    <row r="32" spans="1:12" ht="21" customHeight="1" thickTop="1" thickBot="1" x14ac:dyDescent="0.25">
      <c r="A32" s="19">
        <v>2016</v>
      </c>
      <c r="B32" s="4">
        <v>15689</v>
      </c>
      <c r="C32" s="4">
        <v>1227</v>
      </c>
      <c r="D32" s="4">
        <v>3070</v>
      </c>
      <c r="E32" s="4">
        <v>12474</v>
      </c>
      <c r="F32" s="4">
        <v>172</v>
      </c>
      <c r="G32" s="4">
        <v>871</v>
      </c>
      <c r="H32" s="9">
        <v>4.4999999999999998E-2</v>
      </c>
      <c r="I32" s="20">
        <f t="shared" si="1"/>
        <v>33503.044999999998</v>
      </c>
      <c r="J32" s="20">
        <v>60334</v>
      </c>
      <c r="K32" s="13"/>
      <c r="L32" s="3"/>
    </row>
    <row r="33" spans="1:13" ht="21" customHeight="1" thickTop="1" thickBot="1" x14ac:dyDescent="0.25">
      <c r="A33" s="19">
        <v>2017</v>
      </c>
      <c r="B33" s="4">
        <v>7009</v>
      </c>
      <c r="C33" s="4">
        <v>623</v>
      </c>
      <c r="D33" s="4">
        <v>3220</v>
      </c>
      <c r="E33" s="4">
        <v>12248</v>
      </c>
      <c r="F33" s="4">
        <v>217</v>
      </c>
      <c r="G33" s="4">
        <v>992.97407199999998</v>
      </c>
      <c r="H33" s="9">
        <v>6.0000000000000001E-3</v>
      </c>
      <c r="I33" s="20">
        <f t="shared" si="1"/>
        <v>24309.980072000002</v>
      </c>
      <c r="J33" s="20">
        <v>59434</v>
      </c>
      <c r="K33" s="13"/>
      <c r="L33" s="3"/>
    </row>
    <row r="34" spans="1:13" ht="21" customHeight="1" thickTop="1" thickBot="1" x14ac:dyDescent="0.25">
      <c r="A34" s="19">
        <v>2018</v>
      </c>
      <c r="B34" s="4">
        <v>12240</v>
      </c>
      <c r="C34" s="4">
        <v>1388</v>
      </c>
      <c r="D34" s="4">
        <v>3156</v>
      </c>
      <c r="E34" s="4">
        <v>12617</v>
      </c>
      <c r="F34" s="4">
        <v>230</v>
      </c>
      <c r="G34" s="4">
        <v>1006</v>
      </c>
      <c r="H34" s="9">
        <v>6.0000000000000001E-3</v>
      </c>
      <c r="I34" s="20">
        <f t="shared" si="1"/>
        <v>30637.006000000001</v>
      </c>
      <c r="J34" s="20">
        <v>59640</v>
      </c>
      <c r="K34" s="13"/>
      <c r="L34" s="3"/>
    </row>
    <row r="35" spans="1:13" ht="21" customHeight="1" thickTop="1" thickBot="1" x14ac:dyDescent="0.25">
      <c r="A35" s="19">
        <v>2019</v>
      </c>
      <c r="B35" s="4">
        <v>9290</v>
      </c>
      <c r="C35" s="4">
        <v>953</v>
      </c>
      <c r="D35" s="4">
        <v>3363</v>
      </c>
      <c r="E35" s="4">
        <v>13667</v>
      </c>
      <c r="F35" s="1">
        <v>215</v>
      </c>
      <c r="G35" s="1">
        <v>1342</v>
      </c>
      <c r="H35" s="9">
        <v>0</v>
      </c>
      <c r="I35" s="20">
        <f t="shared" si="1"/>
        <v>28830</v>
      </c>
      <c r="J35" s="20">
        <v>53155</v>
      </c>
      <c r="K35" s="13"/>
      <c r="L35" s="3"/>
    </row>
    <row r="36" spans="1:13" ht="21" customHeight="1" thickTop="1" thickBot="1" x14ac:dyDescent="0.25">
      <c r="A36" s="19">
        <f>+A35+1</f>
        <v>2020</v>
      </c>
      <c r="B36" s="4">
        <v>12583</v>
      </c>
      <c r="C36" s="4">
        <v>1050</v>
      </c>
      <c r="D36" s="4">
        <v>3790</v>
      </c>
      <c r="E36" s="4">
        <v>12299</v>
      </c>
      <c r="F36" s="1">
        <v>217</v>
      </c>
      <c r="G36" s="1">
        <v>1716</v>
      </c>
      <c r="H36" s="9">
        <v>0</v>
      </c>
      <c r="I36" s="20">
        <f t="shared" si="1"/>
        <v>31655</v>
      </c>
      <c r="J36" s="20">
        <v>53078</v>
      </c>
      <c r="K36" s="13"/>
      <c r="L36" s="3"/>
    </row>
    <row r="37" spans="1:13" ht="21" customHeight="1" thickTop="1" thickBot="1" x14ac:dyDescent="0.25">
      <c r="A37" s="19">
        <v>2021</v>
      </c>
      <c r="B37" s="4">
        <v>12548.583923</v>
      </c>
      <c r="C37" s="4">
        <v>906.044759</v>
      </c>
      <c r="D37" s="4">
        <v>4007.4615149279998</v>
      </c>
      <c r="E37" s="4">
        <v>13215.613772999999</v>
      </c>
      <c r="F37" s="1">
        <v>178.54934399999999</v>
      </c>
      <c r="G37" s="1">
        <v>2237.1639610000002</v>
      </c>
      <c r="H37" s="9">
        <v>0</v>
      </c>
      <c r="I37" s="20">
        <f t="shared" ref="I37:I38" si="2">SUM(B37:H37)</f>
        <v>33093.417274927997</v>
      </c>
      <c r="J37" s="20">
        <v>50979.561437999997</v>
      </c>
      <c r="K37" s="13"/>
      <c r="L37" s="3"/>
    </row>
    <row r="38" spans="1:13" ht="21" customHeight="1" thickTop="1" thickBot="1" x14ac:dyDescent="0.25">
      <c r="A38" s="19">
        <v>2022</v>
      </c>
      <c r="B38" s="4">
        <v>8104.1446120000001</v>
      </c>
      <c r="C38" s="4">
        <v>734.85538799999995</v>
      </c>
      <c r="D38" s="4">
        <v>4113</v>
      </c>
      <c r="E38" s="4">
        <v>13244</v>
      </c>
      <c r="F38" s="1">
        <v>195</v>
      </c>
      <c r="G38" s="4">
        <v>3519</v>
      </c>
      <c r="H38" s="9">
        <v>0</v>
      </c>
      <c r="I38" s="20">
        <f t="shared" si="2"/>
        <v>29910</v>
      </c>
      <c r="J38" s="20">
        <v>48808</v>
      </c>
      <c r="M38" s="3"/>
    </row>
    <row r="39" spans="1:13" ht="12.75" customHeight="1" thickTop="1" x14ac:dyDescent="0.2">
      <c r="A39" s="4"/>
      <c r="B39" s="4"/>
      <c r="C39" s="4"/>
      <c r="D39" s="4"/>
      <c r="E39" s="4"/>
      <c r="F39" s="1"/>
      <c r="G39" s="4"/>
      <c r="H39" s="9"/>
      <c r="I39" s="1"/>
      <c r="J39" s="1"/>
    </row>
    <row r="40" spans="1:13" x14ac:dyDescent="0.2">
      <c r="A40" s="2" t="s">
        <v>8</v>
      </c>
    </row>
    <row r="41" spans="1:13" ht="8.25" customHeight="1" x14ac:dyDescent="0.2">
      <c r="A41" s="2"/>
      <c r="I41" t="s">
        <v>5</v>
      </c>
    </row>
    <row r="42" spans="1:13" x14ac:dyDescent="0.2">
      <c r="A42" s="2"/>
      <c r="C42" s="3"/>
      <c r="D42" s="4"/>
    </row>
    <row r="43" spans="1:13" x14ac:dyDescent="0.2">
      <c r="A43" s="2"/>
      <c r="D43" s="4"/>
      <c r="E43" s="4"/>
    </row>
    <row r="44" spans="1:13" x14ac:dyDescent="0.2">
      <c r="D44" s="3"/>
    </row>
  </sheetData>
  <mergeCells count="4">
    <mergeCell ref="B8:I8"/>
    <mergeCell ref="J8:J10"/>
    <mergeCell ref="A8:A10"/>
    <mergeCell ref="B9:I9"/>
  </mergeCells>
  <printOptions horizontalCentered="1"/>
  <pageMargins left="0.74803149606299213" right="0.74803149606299213" top="0.78740157480314965" bottom="0.78740157480314965" header="0.51181102362204722" footer="0.51181102362204722"/>
  <pageSetup scale="82" orientation="landscape" r:id="rId1"/>
  <headerFooter alignWithMargins="0"/>
  <ignoredErrors>
    <ignoredError sqref="I11:I36 I37:I3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DGEG</vt:lpstr>
    </vt:vector>
  </TitlesOfParts>
  <Company>Direcção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Direcção Geral de Energia e Geologia</dc:creator>
  <cp:lastModifiedBy>Maria da Graça Torres (DGEG)</cp:lastModifiedBy>
  <cp:lastPrinted>2015-10-15T10:05:44Z</cp:lastPrinted>
  <dcterms:created xsi:type="dcterms:W3CDTF">2012-02-14T10:05:01Z</dcterms:created>
  <dcterms:modified xsi:type="dcterms:W3CDTF">2023-10-13T10:38:52Z</dcterms:modified>
</cp:coreProperties>
</file>