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MBB\"/>
    </mc:Choice>
  </mc:AlternateContent>
  <xr:revisionPtr revIDLastSave="0" documentId="13_ncr:1_{91B9A42B-B352-41C0-B70E-F8877A5DAF3D}" xr6:coauthVersionLast="47" xr6:coauthVersionMax="47" xr10:uidLastSave="{00000000-0000-0000-0000-000000000000}"/>
  <bookViews>
    <workbookView xWindow="28680" yWindow="-5295" windowWidth="38640" windowHeight="21240" firstSheet="9" activeTab="18" xr2:uid="{00000000-000D-0000-FFFF-FFFF00000000}"/>
  </bookViews>
  <sheets>
    <sheet name="GT - Prepaid PKG 1" sheetId="1" r:id="rId1"/>
    <sheet name="GT - Prepaid PKG 2" sheetId="2" r:id="rId2"/>
    <sheet name="GT - Prepaid PKG 3" sheetId="3" r:id="rId3"/>
    <sheet name="GT - Prepaid PKG 4" sheetId="4" r:id="rId4"/>
    <sheet name="GT - Postpaid" sheetId="5" r:id="rId5"/>
    <sheet name="GT - Postpaid Contract" sheetId="6" r:id="rId6"/>
    <sheet name="ESV - PreP internet" sheetId="7" r:id="rId7"/>
    <sheet name="ESV - PreP all included" sheetId="8" r:id="rId8"/>
    <sheet name="ESV - Postpaid" sheetId="9" r:id="rId9"/>
    <sheet name="HN - Prepaid pkg" sheetId="10" r:id="rId10"/>
    <sheet name="HN - Prepaid mi tigo" sheetId="11" r:id="rId11"/>
    <sheet name="HN - Postpaid" sheetId="12" r:id="rId12"/>
    <sheet name="NI - Prepaid PKG 1" sheetId="13" r:id="rId13"/>
    <sheet name="NI - Prepaid PKG 2" sheetId="14" r:id="rId14"/>
    <sheet name="NI - Prepaid PKG 3" sheetId="15" r:id="rId15"/>
    <sheet name="NI - Prepaid PKG 4" sheetId="16" r:id="rId16"/>
    <sheet name="NI - Postpaid" sheetId="17" r:id="rId17"/>
    <sheet name="PA - Prepaid ALL" sheetId="18" r:id="rId18"/>
    <sheet name="PA - Postpaid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7" l="1"/>
  <c r="L10" i="17"/>
  <c r="L11" i="17"/>
  <c r="L8" i="17"/>
  <c r="X7" i="13"/>
  <c r="X6" i="13"/>
  <c r="X4" i="13"/>
  <c r="X5" i="13"/>
  <c r="X3" i="13"/>
  <c r="X4" i="12"/>
  <c r="X5" i="12"/>
  <c r="X6" i="12"/>
  <c r="X7" i="12"/>
  <c r="X8" i="12"/>
  <c r="X3" i="12"/>
  <c r="K12" i="9"/>
  <c r="K13" i="9"/>
  <c r="K14" i="9"/>
  <c r="K15" i="9"/>
  <c r="K16" i="9"/>
  <c r="K11" i="9"/>
  <c r="T9" i="8"/>
  <c r="T10" i="8"/>
  <c r="T11" i="8"/>
  <c r="T12" i="8"/>
  <c r="T13" i="8"/>
  <c r="T14" i="8"/>
  <c r="T8" i="8"/>
  <c r="K4" i="7"/>
  <c r="K5" i="7"/>
  <c r="K6" i="7"/>
  <c r="K7" i="7"/>
  <c r="K3" i="7"/>
  <c r="U27" i="4"/>
  <c r="U28" i="4"/>
  <c r="U26" i="4"/>
  <c r="U4" i="1"/>
  <c r="U5" i="1"/>
  <c r="U6" i="1"/>
  <c r="U7" i="1"/>
  <c r="U8" i="1"/>
  <c r="U3" i="1"/>
</calcChain>
</file>

<file path=xl/sharedStrings.xml><?xml version="1.0" encoding="utf-8"?>
<sst xmlns="http://schemas.openxmlformats.org/spreadsheetml/2006/main" count="2067" uniqueCount="554">
  <si>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</si>
  <si>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</si>
  <si>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</si>
  <si>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</si>
  <si>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</si>
  <si>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</si>
  <si>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</si>
  <si>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</si>
  <si>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</si>
  <si>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</si>
  <si>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</si>
  <si>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</si>
  <si>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</si>
  <si>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</si>
  <si>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</si>
  <si>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</si>
  <si>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</si>
  <si>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</si>
  <si>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</si>
  <si>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https://www.tigo.com.gt/prepago/paquetigos#todo-incluido</t>
  </si>
  <si>
    <t>PAQUETIGO - 1 DÍA</t>
  </si>
  <si>
    <t>PAQUETIGO - 3 DÍAS</t>
  </si>
  <si>
    <t>PAQUETIGO - 1 SEMANA</t>
  </si>
  <si>
    <t>PAQUETIGO - 15 DÍAS</t>
  </si>
  <si>
    <t>PAQUETIGO - 1 MES</t>
  </si>
  <si>
    <t>800 MB</t>
  </si>
  <si>
    <t>2.5 GB</t>
  </si>
  <si>
    <t>5 GB</t>
  </si>
  <si>
    <t>7 GB</t>
  </si>
  <si>
    <t>14 GB</t>
  </si>
  <si>
    <t>17 GB</t>
  </si>
  <si>
    <t>Q12</t>
  </si>
  <si>
    <t>Q20</t>
  </si>
  <si>
    <t>Q35</t>
  </si>
  <si>
    <t>Q60</t>
  </si>
  <si>
    <t>Q115</t>
  </si>
  <si>
    <t>Q150</t>
  </si>
  <si>
    <t>COMPRAR</t>
  </si>
  <si>
    <t>Internet</t>
  </si>
  <si>
    <t>Llamadas</t>
  </si>
  <si>
    <t>Llamadas ILIMITADAS a toda Guate + 30 minutos a Guate y USA</t>
  </si>
  <si>
    <t>Llamadas Ilimitadas a Tigo + 75 minutos a Guate y USA</t>
  </si>
  <si>
    <t>Llamadas Ilimitadas a Tigo + 150 minutos a Guate y USA</t>
  </si>
  <si>
    <t>Llamadas Ilimitadas a Tigo + 250 minutos a Guate y USA</t>
  </si>
  <si>
    <t>Llamadas Ilimitadas a Tigo + 500 minutos a Guate y USA</t>
  </si>
  <si>
    <t>SMS</t>
  </si>
  <si>
    <t>SMS Ilimitados a Guatemala y USA</t>
  </si>
  <si>
    <t>Incluye:</t>
  </si>
  <si>
    <t>WhatsApp</t>
  </si>
  <si>
    <t>Facebook</t>
  </si>
  <si>
    <t>Instagram</t>
  </si>
  <si>
    <t>Vigencia: 1 día</t>
  </si>
  <si>
    <t>TikTok</t>
  </si>
  <si>
    <t>Facebook Video</t>
  </si>
  <si>
    <t>Music</t>
  </si>
  <si>
    <t>Tigo Sports</t>
  </si>
  <si>
    <t>Juegos: Free Fire</t>
  </si>
  <si>
    <t>Vigencia: 15 días</t>
  </si>
  <si>
    <t>Vigencia: 1 mes</t>
  </si>
  <si>
    <t>Vigencia: 3 días</t>
  </si>
  <si>
    <t>Vigencia: 1 semana</t>
  </si>
  <si>
    <t>Columna 20</t>
  </si>
  <si>
    <t>https://www.tigo.com.gt/prepago/paquetigos#tigo-flex</t>
  </si>
  <si>
    <t>Tigo Flex</t>
  </si>
  <si>
    <t>Q65</t>
  </si>
  <si>
    <t>Q125</t>
  </si>
  <si>
    <t>Sin contratos, sin ataduras</t>
  </si>
  <si>
    <t>8 GB</t>
  </si>
  <si>
    <t>https://www.tigo.com.gt/prepago/paquetigos#datos-o-minutos</t>
  </si>
  <si>
    <t>PAQUETIGO - 2 DÍAS</t>
  </si>
  <si>
    <t>1.6 GB</t>
  </si>
  <si>
    <t>3 GB</t>
  </si>
  <si>
    <t>50 Mins y 50 SMS</t>
  </si>
  <si>
    <t>120 Min y 120 SMS</t>
  </si>
  <si>
    <t>75 Min y 75 SMS</t>
  </si>
  <si>
    <t>500 Min y 500 SMS</t>
  </si>
  <si>
    <t>1000 Min y 1200 SMS</t>
  </si>
  <si>
    <t>Q7</t>
  </si>
  <si>
    <t>Q18</t>
  </si>
  <si>
    <t>Q15</t>
  </si>
  <si>
    <t>50 minutos para hablar a toda Guatemala y USA</t>
  </si>
  <si>
    <t>120 minutos para hablar a toda Guatemala y USA</t>
  </si>
  <si>
    <t>75 minutos para hablar a toda Guatemala y USA</t>
  </si>
  <si>
    <t>500 minutos para hablar a toda Guatemala y USA</t>
  </si>
  <si>
    <t>1000 minutos para hablar a toda Guatemala y USA</t>
  </si>
  <si>
    <t>50 sms para mensajear a toda Guatemala y USA</t>
  </si>
  <si>
    <t>120 sms para mensajear a toda Guatemala y USA</t>
  </si>
  <si>
    <t>75 sms para mensajear a toda Guatemala y USA</t>
  </si>
  <si>
    <t>500 sms para mensajear a toda Guatemala y USA</t>
  </si>
  <si>
    <t>1200 sms para mensajear a toda Guatemala y USA</t>
  </si>
  <si>
    <t>Juegos: Free Fire, Roblox, Pokemon Go, Clash Royal, Clash of Clans, Candy Crush, Saga y Call of Duty</t>
  </si>
  <si>
    <t>Vigencia: 2 días</t>
  </si>
  <si>
    <t>https://www.tigo.com.gt/prepago/paquetigos#contenido</t>
  </si>
  <si>
    <t>PAQUETIGO - 7 DÍAS</t>
  </si>
  <si>
    <t>PAQUETIGO - 30 DÍAS</t>
  </si>
  <si>
    <t>ViX</t>
  </si>
  <si>
    <t>ViX + 5GB</t>
  </si>
  <si>
    <t>ViX + 7GB</t>
  </si>
  <si>
    <t>ViX + 14GB</t>
  </si>
  <si>
    <t>Q45</t>
  </si>
  <si>
    <t>Q70</t>
  </si>
  <si>
    <t>Q130</t>
  </si>
  <si>
    <t>Premium:</t>
  </si>
  <si>
    <t>7 días con acceso a ver LaLiga Española EN VIVO por ViX+</t>
  </si>
  <si>
    <t>Partidos de Futbol Nacional EN VIVO por Tigo Sports</t>
  </si>
  <si>
    <t>Vigencia: 7 días</t>
  </si>
  <si>
    <t>Vigencia: 30 días</t>
  </si>
  <si>
    <t>Llamadas a Guate y USA</t>
  </si>
  <si>
    <t>15 Días con acceso a ver LaLiga Española EN VIVO por ViX+</t>
  </si>
  <si>
    <t>30 Días con acceso a ver LaLiga Española EN VIVO por ViX+</t>
  </si>
  <si>
    <t>https://www.tigo.com.gt/postpago/sin-contrato</t>
  </si>
  <si>
    <t>PLAN SIN CONTRATO</t>
  </si>
  <si>
    <t>20 GB</t>
  </si>
  <si>
    <t>25 GB</t>
  </si>
  <si>
    <t>30 GB</t>
  </si>
  <si>
    <t>Q175</t>
  </si>
  <si>
    <t>Q199</t>
  </si>
  <si>
    <t>PEDIR EN LÍNEA</t>
  </si>
  <si>
    <t>LLAMARME</t>
  </si>
  <si>
    <t>Minutos: 8,000 minutos a Tigo y 200 minutos a otras compañías y Larga Distancia</t>
  </si>
  <si>
    <t>Minutos a Tigo, otras compañías y Larga Distancia</t>
  </si>
  <si>
    <t>Llamadas entrantes y salientes sin costo + Navegación en Centroamérica</t>
  </si>
  <si>
    <t>Ver política de uso justo</t>
  </si>
  <si>
    <t>Servicios Adicionales:</t>
  </si>
  <si>
    <t>1 mes gratis, 2 meses a Q25 y a partir del 4to. mes a Q45, además incluye acceso a Tigo Sports</t>
  </si>
  <si>
    <t>1 mes cortesia de Tigo, después Q45 al mes.</t>
  </si>
  <si>
    <t>Primer mes con 50% de descuento. A partir del segundo mes por Q64/mes.</t>
  </si>
  <si>
    <t>https://www.tigo.com.gt/postpago/con-contrato</t>
  </si>
  <si>
    <t>PLAN CON CONTRATO</t>
  </si>
  <si>
    <t>40 GB</t>
  </si>
  <si>
    <t>45 GB</t>
  </si>
  <si>
    <t>60 GB</t>
  </si>
  <si>
    <t>100 GB</t>
  </si>
  <si>
    <t>Q275</t>
  </si>
  <si>
    <t>Q325</t>
  </si>
  <si>
    <t>Q350</t>
  </si>
  <si>
    <t>Q535</t>
  </si>
  <si>
    <t>Q640</t>
  </si>
  <si>
    <t>Q750</t>
  </si>
  <si>
    <t>Q999</t>
  </si>
  <si>
    <t>SOLICITAR</t>
  </si>
  <si>
    <t>Descuento en Smartphones ⭐</t>
  </si>
  <si>
    <t>Descuento en Smartphones ⭐⭐</t>
  </si>
  <si>
    <t>Descuento en Smartphones ⭐⭐⭐</t>
  </si>
  <si>
    <t>Llamadas incluidas a todas las compañías y larga distancia</t>
  </si>
  <si>
    <t>Roaming: Llamadas entrantes y salientes sin costo + navegación desde Canadá hasta Argentina</t>
  </si>
  <si>
    <t>https://www.tigo.com.sv/prepago/recargas-y-paquetes#paquetes-de-internet</t>
  </si>
  <si>
    <t>PAQUETE</t>
  </si>
  <si>
    <t>10 GB + Min</t>
  </si>
  <si>
    <t>20 GB + Min</t>
  </si>
  <si>
    <t>25 GB + Min</t>
  </si>
  <si>
    <t>30 GB + Min</t>
  </si>
  <si>
    <t>60 GB + Min</t>
  </si>
  <si>
    <t>$ 1.50</t>
  </si>
  <si>
    <t>$ 2.00</t>
  </si>
  <si>
    <t>$ 5.00</t>
  </si>
  <si>
    <t>$ 10.00</t>
  </si>
  <si>
    <t>$ 20.00</t>
  </si>
  <si>
    <t>Incluye impuestos</t>
  </si>
  <si>
    <t>10 GB de navegación</t>
  </si>
  <si>
    <t>20 GB de navegación</t>
  </si>
  <si>
    <t>25 GB de navegación</t>
  </si>
  <si>
    <t>30 GB de navegación</t>
  </si>
  <si>
    <t>60 GB de navegación</t>
  </si>
  <si>
    <t>Llamadas ilimitadas a red móvil Tigo</t>
  </si>
  <si>
    <t>Vigencia: 6 días</t>
  </si>
  <si>
    <t>Vigencia: 14 días</t>
  </si>
  <si>
    <t>https://www.tigo.com.sv/prepago/recargas-y-paquetes#paquetes-todo-incluido</t>
  </si>
  <si>
    <t>1 GB</t>
  </si>
  <si>
    <t>2 GB</t>
  </si>
  <si>
    <t>4 GB</t>
  </si>
  <si>
    <t>10 GB</t>
  </si>
  <si>
    <t>$ 1.10</t>
  </si>
  <si>
    <t>$ 2.10</t>
  </si>
  <si>
    <t>$ 4</t>
  </si>
  <si>
    <t>$ 8</t>
  </si>
  <si>
    <t>$ 12</t>
  </si>
  <si>
    <t>$ 15</t>
  </si>
  <si>
    <t>$ 20</t>
  </si>
  <si>
    <t>Exclusivo en Mi Tigo App</t>
  </si>
  <si>
    <t>10 minutos a otras redes, USA y Canadá</t>
  </si>
  <si>
    <t>20 minutos a otras redes, USA y Canadá</t>
  </si>
  <si>
    <t>40 minutos a otras redes, USA y Canadá</t>
  </si>
  <si>
    <t>50 minutos a otras redes, USA y Canadá</t>
  </si>
  <si>
    <t>60 minutos a otras redes, USA y Canadá</t>
  </si>
  <si>
    <t>80 minutos a otras redes, USA y Canadá</t>
  </si>
  <si>
    <t>Minutos ilimitados a red móvil Tigo</t>
  </si>
  <si>
    <t>100 minutos a otras redes, USA y Canadá</t>
  </si>
  <si>
    <t>Twitter</t>
  </si>
  <si>
    <t>YouTube</t>
  </si>
  <si>
    <t>Vigencia: 4 días</t>
  </si>
  <si>
    <t>Vigencia: 8 días</t>
  </si>
  <si>
    <t>Vigencia: 16 días</t>
  </si>
  <si>
    <t>Columna 21</t>
  </si>
  <si>
    <t>Columna 22</t>
  </si>
  <si>
    <t>Columna 23</t>
  </si>
  <si>
    <t>Columna 24</t>
  </si>
  <si>
    <t>Columna 25</t>
  </si>
  <si>
    <t>Columna 26</t>
  </si>
  <si>
    <t>Columna 27</t>
  </si>
  <si>
    <t>Columna 28</t>
  </si>
  <si>
    <t>https://www.tigo.com.sv/pospago</t>
  </si>
  <si>
    <t>PLAN POSPAGO</t>
  </si>
  <si>
    <t>POSPAGO FLEXI</t>
  </si>
  <si>
    <t>$19.99</t>
  </si>
  <si>
    <t>$24.99</t>
  </si>
  <si>
    <t>$29.99</t>
  </si>
  <si>
    <t>$34.99</t>
  </si>
  <si>
    <t>$44.99</t>
  </si>
  <si>
    <t>$59.99</t>
  </si>
  <si>
    <t>$20.00</t>
  </si>
  <si>
    <t>IVA incluido</t>
  </si>
  <si>
    <t>SOLICITAR AQUI</t>
  </si>
  <si>
    <t>1 GB para navegar</t>
  </si>
  <si>
    <t>Hasta 10 GB para navegar</t>
  </si>
  <si>
    <t>Hasta 20 GB para navegar</t>
  </si>
  <si>
    <t>Hasta 25 GB para navegar</t>
  </si>
  <si>
    <t>Hasta 30 GB para navegar</t>
  </si>
  <si>
    <t>Hasta 40 GB para navegar</t>
  </si>
  <si>
    <t>Navegación Ilimitada</t>
  </si>
  <si>
    <t>100 minutos a redes nacionales</t>
  </si>
  <si>
    <t>Plan de datos incluye Roaming Libre América</t>
  </si>
  <si>
    <t>20 GB para navegar en Roaming Libre América</t>
  </si>
  <si>
    <t>Vigencia: en contratos de 0, 3 o 6 meses</t>
  </si>
  <si>
    <t>100 minutos de Roaming Libre América</t>
  </si>
  <si>
    <t>Minutos ilimitados a líneas Tigo</t>
  </si>
  <si>
    <t>100 minutos a redes nacionales, USA y Canadá</t>
  </si>
  <si>
    <t>150 minutos a redes nacionales, USA y Canadá</t>
  </si>
  <si>
    <t>200 minutos a redes nacionales, USA y Canadá</t>
  </si>
  <si>
    <t>300 minutos a redes nacionales, USA y Canadá</t>
  </si>
  <si>
    <t>YouTube + Tiktok: Incluye 8 GB</t>
  </si>
  <si>
    <t>YouTube + Tiktok: Incluye 10 GB</t>
  </si>
  <si>
    <t>YouTube + Tiktok: Incluye 15 GB</t>
  </si>
  <si>
    <t>YouTube + Tiktok Ilimitado</t>
  </si>
  <si>
    <t>Tigo Sports App</t>
  </si>
  <si>
    <t>WhatsApp ilimitado</t>
  </si>
  <si>
    <t>Facebook ilimitado</t>
  </si>
  <si>
    <t>Instagram ilimitado</t>
  </si>
  <si>
    <t>Twitter ilimitado</t>
  </si>
  <si>
    <t>Waze ilimitado</t>
  </si>
  <si>
    <t>Spotify (Datos Ilimitados)</t>
  </si>
  <si>
    <t>Apple Music (Datos Ilimitados)</t>
  </si>
  <si>
    <t>Deezer HiFi (Datos Ilimitados)</t>
  </si>
  <si>
    <t>Por un costo adicional podés contratar la licencia Premium:</t>
  </si>
  <si>
    <t>$5.99 al mes</t>
  </si>
  <si>
    <t>Disney+ desde $10.49 al mes</t>
  </si>
  <si>
    <t>1 mes de cortesía, luego $5.99 al mes</t>
  </si>
  <si>
    <t>Disfrutá MAX por $7.99 al mes</t>
  </si>
  <si>
    <t>Paramount+ por $4.99 al mes</t>
  </si>
  <si>
    <t>Vigencia: en contratos de 12 o 18 meses</t>
  </si>
  <si>
    <t>https://www.tigo.com.hn/prepago/super-recarga-paquetigos#super-recargas</t>
  </si>
  <si>
    <t>SUPER RECARGA</t>
  </si>
  <si>
    <t>SUPER RECARGA (VIX PREMIUM)</t>
  </si>
  <si>
    <t>GAMER PRO (TIKTOK)</t>
  </si>
  <si>
    <t>15 días</t>
  </si>
  <si>
    <t>7 días</t>
  </si>
  <si>
    <t>10 días</t>
  </si>
  <si>
    <t>3 días</t>
  </si>
  <si>
    <t>1 día</t>
  </si>
  <si>
    <t>20GB</t>
  </si>
  <si>
    <t>10GB</t>
  </si>
  <si>
    <t>13GB</t>
  </si>
  <si>
    <t>GB Ilimitados</t>
  </si>
  <si>
    <t>10.5GB</t>
  </si>
  <si>
    <t>5.5GB</t>
  </si>
  <si>
    <t>6GB + 1GB</t>
  </si>
  <si>
    <t>1.5GB</t>
  </si>
  <si>
    <t>L. 220.00</t>
  </si>
  <si>
    <t>L. 155.00</t>
  </si>
  <si>
    <t>L. 150.00</t>
  </si>
  <si>
    <t>L. 160.00</t>
  </si>
  <si>
    <t>L. 116.00</t>
  </si>
  <si>
    <t>L. 61.00</t>
  </si>
  <si>
    <t>L. 65.00</t>
  </si>
  <si>
    <t>L. 32.00</t>
  </si>
  <si>
    <t>Acceso a TS canal, app y web</t>
  </si>
  <si>
    <t>1.5 GB para navegar</t>
  </si>
  <si>
    <t>20 GB para navegar</t>
  </si>
  <si>
    <t>NUEVO: Acceso a ViX Premium</t>
  </si>
  <si>
    <t>13 GB para navegar</t>
  </si>
  <si>
    <t>GB Ilimitados para navegar</t>
  </si>
  <si>
    <t>10.5 GB para navegar</t>
  </si>
  <si>
    <t>5.5 GB para navegar</t>
  </si>
  <si>
    <t>Juegos que incluye:</t>
  </si>
  <si>
    <t>L75 saldo promocional</t>
  </si>
  <si>
    <t>L600 saldo promocional</t>
  </si>
  <si>
    <t>10 GB para navegar</t>
  </si>
  <si>
    <t>L450 saldo promocional</t>
  </si>
  <si>
    <t>L130 saldo promocional</t>
  </si>
  <si>
    <t>L300 saldo promocional</t>
  </si>
  <si>
    <t>L150 saldo promocional</t>
  </si>
  <si>
    <t>Free Fire</t>
  </si>
  <si>
    <t>Llamadas Ilimitadas a Tigo</t>
  </si>
  <si>
    <t>Clash of Clans</t>
  </si>
  <si>
    <t>WhatsApp chat ilimitado</t>
  </si>
  <si>
    <t>También incluye:</t>
  </si>
  <si>
    <t>2 GB de navegación extra en Instagram y X</t>
  </si>
  <si>
    <t>1 GB de navegación extra en Instagram y X</t>
  </si>
  <si>
    <t>L.180 Saldo promocional</t>
  </si>
  <si>
    <t>Vigencia: 10 días</t>
  </si>
  <si>
    <t>Columna 29</t>
  </si>
  <si>
    <t>Columna 30</t>
  </si>
  <si>
    <t>Columna 31</t>
  </si>
  <si>
    <t>Columna 32</t>
  </si>
  <si>
    <t>Columna 33</t>
  </si>
  <si>
    <t>Columna 34</t>
  </si>
  <si>
    <t>Columna 35</t>
  </si>
  <si>
    <t>Columna 36</t>
  </si>
  <si>
    <t>https://www.tigo.com.hn/planes</t>
  </si>
  <si>
    <t>TIGO TOTAL</t>
  </si>
  <si>
    <t>INTERNET + TV DIGITAL</t>
  </si>
  <si>
    <t>¿ERES CLIENTE POSTPAGO TIGO? ESTA OFERTA ES PARA TI</t>
  </si>
  <si>
    <t>100MB + 2 Cajas TV + 45GB</t>
  </si>
  <si>
    <t>300MB</t>
  </si>
  <si>
    <t>200MB</t>
  </si>
  <si>
    <t>100MB</t>
  </si>
  <si>
    <t>75MB</t>
  </si>
  <si>
    <t>300MB + TV Digital</t>
  </si>
  <si>
    <t>L1,525</t>
  </si>
  <si>
    <t>L1,130</t>
  </si>
  <si>
    <t>L910</t>
  </si>
  <si>
    <t>L760</t>
  </si>
  <si>
    <t>L705</t>
  </si>
  <si>
    <t>Incluye ISV</t>
  </si>
  <si>
    <t>Antes: 200MB</t>
  </si>
  <si>
    <t>Antes: 100MB</t>
  </si>
  <si>
    <t>Antes: 75MB</t>
  </si>
  <si>
    <t>Antes: 50MB</t>
  </si>
  <si>
    <t>SOLICITAR AQUÍ</t>
  </si>
  <si>
    <t>100MB de descarga</t>
  </si>
  <si>
    <t>300MB de descarga</t>
  </si>
  <si>
    <t>TV digital HD</t>
  </si>
  <si>
    <t>29 canales HD</t>
  </si>
  <si>
    <t>200MB de descarga</t>
  </si>
  <si>
    <t>75MB de descarga</t>
  </si>
  <si>
    <t>208 canales SD</t>
  </si>
  <si>
    <t>TV digital avanzada</t>
  </si>
  <si>
    <t>Ver lista de canales</t>
  </si>
  <si>
    <t>Móvil</t>
  </si>
  <si>
    <t>Plan Pospago</t>
  </si>
  <si>
    <t>Grabación en la nube</t>
  </si>
  <si>
    <t>Super Recarga por 7 días:</t>
  </si>
  <si>
    <t>45 GB de navegación</t>
  </si>
  <si>
    <t>Control por voz</t>
  </si>
  <si>
    <t>Multipantalla (ONEtv app)</t>
  </si>
  <si>
    <t>350 minutos a todas las redes nacionales, USA y Canadá</t>
  </si>
  <si>
    <t>Acceso a Google Play</t>
  </si>
  <si>
    <t>L 300.00 saldo promocional</t>
  </si>
  <si>
    <t>350 SMS a todas las redes nacionales, USA y Canadá</t>
  </si>
  <si>
    <t>También puedes adicionar:</t>
  </si>
  <si>
    <t>X ilimitado</t>
  </si>
  <si>
    <t>WiFi+</t>
  </si>
  <si>
    <t>ONEtv App</t>
  </si>
  <si>
    <t>ViX Premium + (Adrenalina y Golden Premier) por 6 meses</t>
  </si>
  <si>
    <t>50% de descuento por 1 mes</t>
  </si>
  <si>
    <t>3 meses de cortesía Prime Video</t>
  </si>
  <si>
    <t>Paramount +</t>
  </si>
  <si>
    <t>Disney+</t>
  </si>
  <si>
    <t>Paramount + (Promoción por tiempo limitado)</t>
  </si>
  <si>
    <t>https://www.tigo.com.hn/postpago</t>
  </si>
  <si>
    <t>PLAN POSTPAGO</t>
  </si>
  <si>
    <t>40GB</t>
  </si>
  <si>
    <t>45GB</t>
  </si>
  <si>
    <t>55GB</t>
  </si>
  <si>
    <t>65GB</t>
  </si>
  <si>
    <t>90GB</t>
  </si>
  <si>
    <t>L667.00</t>
  </si>
  <si>
    <t>L816.50</t>
  </si>
  <si>
    <t>L966.00</t>
  </si>
  <si>
    <t>L1,299.50</t>
  </si>
  <si>
    <t>L1,805.50</t>
  </si>
  <si>
    <t>L2,691.00</t>
  </si>
  <si>
    <t>QUIERO MÁS INFORMACIÓN</t>
  </si>
  <si>
    <t>Minutos ilimitados a todas las redes nacionales, USA y Canadá</t>
  </si>
  <si>
    <t>2000 SMS a todas las redes nacionales, USA y Canadá</t>
  </si>
  <si>
    <t>Adiciona a tu plan:</t>
  </si>
  <si>
    <t>Smartphone incluido</t>
  </si>
  <si>
    <t>Roaming Libre</t>
  </si>
  <si>
    <t>1 mes cortesía Amazon Music</t>
  </si>
  <si>
    <t>https://www.tigo.com.ni/superbonos#megapacks</t>
  </si>
  <si>
    <t>MEGA15</t>
  </si>
  <si>
    <t>MEGA7</t>
  </si>
  <si>
    <t>MEGA6</t>
  </si>
  <si>
    <t>MEGA4</t>
  </si>
  <si>
    <t>MEGA2</t>
  </si>
  <si>
    <t>6.2 GB</t>
  </si>
  <si>
    <t>5.5 GB</t>
  </si>
  <si>
    <t>3.5 GB</t>
  </si>
  <si>
    <t>1.3 GB</t>
  </si>
  <si>
    <t>C$ 200</t>
  </si>
  <si>
    <t>C$ 110</t>
  </si>
  <si>
    <t>C$ 80</t>
  </si>
  <si>
    <t>C$ 60</t>
  </si>
  <si>
    <t>C$ 35</t>
  </si>
  <si>
    <t>1.3 GB para navegar</t>
  </si>
  <si>
    <t>Minutos Tigo ilimitados</t>
  </si>
  <si>
    <t>40 minutos a Tigo Centroamérica y EE.UU.</t>
  </si>
  <si>
    <t>150 minutos a Tigo Centroamérica y EE.UU.</t>
  </si>
  <si>
    <t>80 minutos a Tigo Centroamérica y EE.UU.</t>
  </si>
  <si>
    <t>60 minutos a Tigo Centroamérica y EE.UU.</t>
  </si>
  <si>
    <t>40 SMS nacionales</t>
  </si>
  <si>
    <t>150 SMS nacionales</t>
  </si>
  <si>
    <t>80 SMS nacionales</t>
  </si>
  <si>
    <t>60 SMS nacionales</t>
  </si>
  <si>
    <t>WhatsApp Gratis</t>
  </si>
  <si>
    <t>WhatsApp ILIMITADO</t>
  </si>
  <si>
    <t>Facebook gratis</t>
  </si>
  <si>
    <t>Spotify ILIMITADO</t>
  </si>
  <si>
    <t>Instagram gratis</t>
  </si>
  <si>
    <t>Apple Music ILIMITADO</t>
  </si>
  <si>
    <t>Messenger gratis</t>
  </si>
  <si>
    <t>Amazon Music ILIMITADO</t>
  </si>
  <si>
    <t>X gratis</t>
  </si>
  <si>
    <t>Deezer ILIMITADO</t>
  </si>
  <si>
    <t>Threads gratis</t>
  </si>
  <si>
    <t>YouTube gratis</t>
  </si>
  <si>
    <t>TikTok gratis</t>
  </si>
  <si>
    <t>https://www.tigo.com.ni/superbonos#preplanes</t>
  </si>
  <si>
    <t>QUINCENAL PLUS</t>
  </si>
  <si>
    <t>QUINCENAL</t>
  </si>
  <si>
    <t>SEMANAL PLUS</t>
  </si>
  <si>
    <t>SEMANAL</t>
  </si>
  <si>
    <t>9 GB</t>
  </si>
  <si>
    <t>3.2 GB</t>
  </si>
  <si>
    <t>C$ 300</t>
  </si>
  <si>
    <t>RENOVAR</t>
  </si>
  <si>
    <t>50 Minutos Multiuso</t>
  </si>
  <si>
    <t>40 Minutos Multiuso</t>
  </si>
  <si>
    <t>30 Minutos Multiuso</t>
  </si>
  <si>
    <t>20 Minutos Multiuso</t>
  </si>
  <si>
    <t>50 SMS nacionales</t>
  </si>
  <si>
    <t>30 SMS nacionales</t>
  </si>
  <si>
    <t>20 SMS nacionales</t>
  </si>
  <si>
    <t>https://www.tigo.com.ni/superbonos#internet</t>
  </si>
  <si>
    <t>15 DÍAS</t>
  </si>
  <si>
    <t>7 DÍAS</t>
  </si>
  <si>
    <t>4 DÍAS</t>
  </si>
  <si>
    <t>NAV15</t>
  </si>
  <si>
    <t>NAV7</t>
  </si>
  <si>
    <t>NAV4</t>
  </si>
  <si>
    <t>C$ 250</t>
  </si>
  <si>
    <t>C$ 50</t>
  </si>
  <si>
    <t>7.5 GB</t>
  </si>
  <si>
    <t>1.5 GB</t>
  </si>
  <si>
    <t>https://www.tigo.com.ni/superbonos#minutos-y-sms</t>
  </si>
  <si>
    <t>1 DÍA</t>
  </si>
  <si>
    <t>2 DÍAS</t>
  </si>
  <si>
    <t>HABLA1</t>
  </si>
  <si>
    <t>HABLA2</t>
  </si>
  <si>
    <t>HABLA4</t>
  </si>
  <si>
    <t>C$23</t>
  </si>
  <si>
    <t>C$30</t>
  </si>
  <si>
    <t>C$50</t>
  </si>
  <si>
    <t>Minutos ilimitados (On Net)</t>
  </si>
  <si>
    <t>SMS Ilimitados (Nacionales)</t>
  </si>
  <si>
    <t>https://www.tigo.com.ni/pospago</t>
  </si>
  <si>
    <t>28 GB</t>
  </si>
  <si>
    <t>43 GB</t>
  </si>
  <si>
    <t>63 GB</t>
  </si>
  <si>
    <t>93 GB</t>
  </si>
  <si>
    <t>C$ 700 / mes</t>
  </si>
  <si>
    <t>C$ 920 / mes</t>
  </si>
  <si>
    <t>C$1.285 / mes</t>
  </si>
  <si>
    <t>C$1.830 / mes</t>
  </si>
  <si>
    <t>Precio incluye IVA</t>
  </si>
  <si>
    <t>ENVIAR FORMULARIO</t>
  </si>
  <si>
    <t>28 GB para navegar</t>
  </si>
  <si>
    <t>43 GB para navegar</t>
  </si>
  <si>
    <t>63 GB para navegar</t>
  </si>
  <si>
    <t>93 GB para navegar</t>
  </si>
  <si>
    <t>60 minutos multidestino</t>
  </si>
  <si>
    <t>80 minutos multidestino</t>
  </si>
  <si>
    <t>120 minutos multidestino</t>
  </si>
  <si>
    <t>180 minutos multidestino</t>
  </si>
  <si>
    <t>SMS ilimitados</t>
  </si>
  <si>
    <t>Acumulá tus Gigas</t>
  </si>
  <si>
    <t>Incluye en tu plan</t>
  </si>
  <si>
    <t>Facebook ILIMITADO</t>
  </si>
  <si>
    <t>Instagram ILIMITADO</t>
  </si>
  <si>
    <t>Telegram ILIMITADO</t>
  </si>
  <si>
    <t>Streaming Música ILIMITADO</t>
  </si>
  <si>
    <t>X ILIMITADO</t>
  </si>
  <si>
    <t>Threads ILIMITADO</t>
  </si>
  <si>
    <t>Pinterest ILIMITADO</t>
  </si>
  <si>
    <t>Snapchat ILIMITADO</t>
  </si>
  <si>
    <t>Waze ILIMITADO</t>
  </si>
  <si>
    <t>Maps ILIMITADO</t>
  </si>
  <si>
    <t>ViX Premium incluido por 1 Año</t>
  </si>
  <si>
    <t>ViX Premium incluido por 1 año</t>
  </si>
  <si>
    <t>Prime Video incluido por 1 Mes</t>
  </si>
  <si>
    <t>Servicios adicionales</t>
  </si>
  <si>
    <t>Paramount+ C$185 al mes (IVA incluido)</t>
  </si>
  <si>
    <t>Disney+ Estándar C$440 al mes (IVA incluido)</t>
  </si>
  <si>
    <t>Disney+ Premium C$625 al mes (IVA incluido)</t>
  </si>
  <si>
    <t>MAX 4 meses 50% de descuento</t>
  </si>
  <si>
    <t>*Condiciones aplican.</t>
  </si>
  <si>
    <t>https://www.tigo.com.pa/prepago</t>
  </si>
  <si>
    <t>DATA ILIMITADA</t>
  </si>
  <si>
    <t>5 días</t>
  </si>
  <si>
    <t>B/. 6</t>
  </si>
  <si>
    <t>B/. 10</t>
  </si>
  <si>
    <t>B/. 7</t>
  </si>
  <si>
    <t>B/. 5</t>
  </si>
  <si>
    <t>B/. 3.50</t>
  </si>
  <si>
    <t>B/. 1.50</t>
  </si>
  <si>
    <t>Navega con Data Ilimitada</t>
  </si>
  <si>
    <t>Llamadas y SMS Ilimitados a Tigo Móvil</t>
  </si>
  <si>
    <t>Minutos Ilimitados a Tigo</t>
  </si>
  <si>
    <t>100 minutos y SMS a Tigo Móvil</t>
  </si>
  <si>
    <t>25 minutos a otro operador y llamadas internacionales</t>
  </si>
  <si>
    <t>30 minutos a otro operador y llamadas internacionales</t>
  </si>
  <si>
    <t>20 minutos a otro operador y llamadas internacionales</t>
  </si>
  <si>
    <t>SMS Ilimitados a Tigo</t>
  </si>
  <si>
    <t>Vigencia: hasta por 1 día.</t>
  </si>
  <si>
    <t>25 SMS a otro operador</t>
  </si>
  <si>
    <t>1.5GB de Data para compartir</t>
  </si>
  <si>
    <t>30 SMS a otro operador</t>
  </si>
  <si>
    <t>1GB de Data para compartir</t>
  </si>
  <si>
    <t>10 minutos y SMS a todo operador</t>
  </si>
  <si>
    <t>3GB de Data para compartir</t>
  </si>
  <si>
    <t>Vigencia: hasta por 15 días.</t>
  </si>
  <si>
    <t>Vigencia: hasta por 10 días.</t>
  </si>
  <si>
    <t>Vigencia: hasta por 5 días.</t>
  </si>
  <si>
    <t>500MB de Data para compartir</t>
  </si>
  <si>
    <t>Vigencia: Recurrente cada 7 días.</t>
  </si>
  <si>
    <t>Vigencia: hasta por 3 días</t>
  </si>
  <si>
    <t>https://www.tigo.com.pa/postpago#linea-nueva</t>
  </si>
  <si>
    <t>B/. 36</t>
  </si>
  <si>
    <t>B/. 28</t>
  </si>
  <si>
    <t>No incluye impuestos</t>
  </si>
  <si>
    <t>PÍDELO AHORA</t>
  </si>
  <si>
    <t>LO QUIERO</t>
  </si>
  <si>
    <t>Navega con Data Ilimitada en LTE</t>
  </si>
  <si>
    <t>Comparte hasta 15GB de Data mensual</t>
  </si>
  <si>
    <t>Comparte hasta 5GB de Data mensual</t>
  </si>
  <si>
    <t>Llamadas Ilimitadas a Tigo Móvil</t>
  </si>
  <si>
    <t>450 minutos a todo operador</t>
  </si>
  <si>
    <t>250 minutos a todo operador</t>
  </si>
  <si>
    <t>100 SMS a todo operador</t>
  </si>
  <si>
    <t>Elige entre:</t>
  </si>
  <si>
    <t>Tecno Spark 30 Pro 256GB</t>
  </si>
  <si>
    <t>Tecno Spark 30 256GB</t>
  </si>
  <si>
    <t>Samsung A16 128GB</t>
  </si>
  <si>
    <t>Samsung A06 128GB</t>
  </si>
  <si>
    <t>Honor X7C 256GB</t>
  </si>
  <si>
    <t>Honor X6B 256GB</t>
  </si>
  <si>
    <t>OPPO A60 256GB</t>
  </si>
  <si>
    <t>OPPO A40 256GB</t>
  </si>
  <si>
    <t>Llamadas de larga distancia internacional</t>
  </si>
  <si>
    <t>Roaming Libre en América</t>
  </si>
  <si>
    <t>1 mes de cortesía Prime Video</t>
  </si>
  <si>
    <t>Vigencia: hasta 30 días</t>
  </si>
  <si>
    <t>YouTube, Tiktok, WhatsApp, Facebook, Instagram, Twitter, Waze, Spotify, Apple Music, Deezer</t>
  </si>
  <si>
    <t>YouTube, TikTok, WhatsApp, Facebook, Instagram, Telegram, Streaming Música, X, Threads, Pinterest, Snapchat, Waze, Maps, ViX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</si>
</sst>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gt/prepago/paquetigo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gt/prepago/paquetigo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gt/prepago/paquetigo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gt/prepago/paquetigo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gt/postpago/sin-contrat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gt/postpago/con-contrat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sv/prepago/recargas-y-paquet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sv/prepago/recargas-y-paquet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sv/pospag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hn/prepago/super-recarga-paquetigo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hn/plane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hn/postpag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ni/superbono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ni/superbono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ni/superbono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ni/superbono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ni/pospag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pa/prepag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pa/postp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U8"/>
  <sheetViews>
    <sheetView workbookViewId="0">
      <selection activeCell="C3" sqref="C3:C8"/>
    </sheetView>
  </sheetViews>
  <sheetFormatPr defaultRowHeight="14.4" x14ac:dyDescent="0.3"/>
  <cols>
    <col min="1" max="1" width="37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 x14ac:dyDescent="0.3">
      <c r="A2" s="2" t="s">
        <v>19</v>
      </c>
    </row>
    <row r="3" spans="1:21" x14ac:dyDescent="0.3">
      <c r="A3" t="s">
        <v>20</v>
      </c>
      <c r="B3" t="s">
        <v>25</v>
      </c>
      <c r="C3" t="s">
        <v>31</v>
      </c>
      <c r="D3" t="s">
        <v>37</v>
      </c>
      <c r="E3" t="s">
        <v>38</v>
      </c>
      <c r="F3" t="s">
        <v>25</v>
      </c>
      <c r="G3" t="s">
        <v>39</v>
      </c>
      <c r="H3" t="s">
        <v>40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S3" t="s">
        <v>51</v>
      </c>
      <c r="U3" t="str">
        <f>_xlfn.CONCAT(L3,", ",M3,", ",N3,", ",O3,", ",P3)</f>
        <v xml:space="preserve">WhatsApp, Facebook, , , </v>
      </c>
    </row>
    <row r="4" spans="1:21" x14ac:dyDescent="0.3">
      <c r="A4" t="s">
        <v>21</v>
      </c>
      <c r="B4" t="s">
        <v>26</v>
      </c>
      <c r="C4" t="s">
        <v>32</v>
      </c>
      <c r="D4" t="s">
        <v>37</v>
      </c>
      <c r="E4" t="s">
        <v>38</v>
      </c>
      <c r="F4" t="s">
        <v>26</v>
      </c>
      <c r="G4" t="s">
        <v>39</v>
      </c>
      <c r="H4" t="s">
        <v>41</v>
      </c>
      <c r="I4" t="s">
        <v>45</v>
      </c>
      <c r="J4" t="s">
        <v>46</v>
      </c>
      <c r="K4" t="s">
        <v>47</v>
      </c>
      <c r="L4" t="s">
        <v>48</v>
      </c>
      <c r="M4" t="s">
        <v>50</v>
      </c>
      <c r="N4" t="s">
        <v>52</v>
      </c>
      <c r="O4" t="s">
        <v>53</v>
      </c>
      <c r="P4" t="s">
        <v>291</v>
      </c>
      <c r="S4" t="s">
        <v>59</v>
      </c>
      <c r="U4" t="str">
        <f t="shared" ref="U4:U8" si="0">_xlfn.CONCAT(L4,", ",M4,", ",N4,", ",O4,", ",P4)</f>
        <v>WhatsApp, Instagram, TikTok, Facebook Video, Free Fire</v>
      </c>
    </row>
    <row r="5" spans="1:21" x14ac:dyDescent="0.3">
      <c r="A5" t="s">
        <v>22</v>
      </c>
      <c r="B5" t="s">
        <v>27</v>
      </c>
      <c r="C5" t="s">
        <v>33</v>
      </c>
      <c r="D5" t="s">
        <v>37</v>
      </c>
      <c r="E5" t="s">
        <v>38</v>
      </c>
      <c r="F5" t="s">
        <v>27</v>
      </c>
      <c r="G5" t="s">
        <v>39</v>
      </c>
      <c r="H5" t="s">
        <v>42</v>
      </c>
      <c r="I5" t="s">
        <v>45</v>
      </c>
      <c r="J5" t="s">
        <v>46</v>
      </c>
      <c r="K5" t="s">
        <v>47</v>
      </c>
      <c r="L5" t="s">
        <v>48</v>
      </c>
      <c r="M5" t="s">
        <v>50</v>
      </c>
      <c r="N5" t="s">
        <v>52</v>
      </c>
      <c r="O5" t="s">
        <v>53</v>
      </c>
      <c r="P5" t="s">
        <v>291</v>
      </c>
      <c r="S5" t="s">
        <v>60</v>
      </c>
      <c r="U5" t="str">
        <f t="shared" si="0"/>
        <v>WhatsApp, Instagram, TikTok, Facebook Video, Free Fire</v>
      </c>
    </row>
    <row r="6" spans="1:21" x14ac:dyDescent="0.3">
      <c r="A6" t="s">
        <v>23</v>
      </c>
      <c r="B6" t="s">
        <v>28</v>
      </c>
      <c r="C6" t="s">
        <v>34</v>
      </c>
      <c r="D6" t="s">
        <v>37</v>
      </c>
      <c r="E6" t="s">
        <v>38</v>
      </c>
      <c r="F6" t="s">
        <v>28</v>
      </c>
      <c r="G6" t="s">
        <v>39</v>
      </c>
      <c r="H6" t="s">
        <v>43</v>
      </c>
      <c r="I6" t="s">
        <v>45</v>
      </c>
      <c r="J6" t="s">
        <v>46</v>
      </c>
      <c r="K6" t="s">
        <v>47</v>
      </c>
      <c r="L6" t="s">
        <v>48</v>
      </c>
      <c r="M6" t="s">
        <v>50</v>
      </c>
      <c r="N6" t="s">
        <v>52</v>
      </c>
      <c r="O6" t="s">
        <v>53</v>
      </c>
      <c r="P6" t="s">
        <v>291</v>
      </c>
      <c r="S6" t="s">
        <v>57</v>
      </c>
      <c r="U6" t="str">
        <f t="shared" si="0"/>
        <v>WhatsApp, Instagram, TikTok, Facebook Video, Free Fire</v>
      </c>
    </row>
    <row r="7" spans="1:21" x14ac:dyDescent="0.3">
      <c r="A7" t="s">
        <v>24</v>
      </c>
      <c r="B7" t="s">
        <v>29</v>
      </c>
      <c r="C7" t="s">
        <v>35</v>
      </c>
      <c r="D7" t="s">
        <v>37</v>
      </c>
      <c r="E7" t="s">
        <v>38</v>
      </c>
      <c r="F7" t="s">
        <v>29</v>
      </c>
      <c r="G7" t="s">
        <v>39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50</v>
      </c>
      <c r="N7" t="s">
        <v>52</v>
      </c>
      <c r="O7" t="s">
        <v>53</v>
      </c>
      <c r="P7" t="s">
        <v>291</v>
      </c>
      <c r="S7" t="s">
        <v>58</v>
      </c>
      <c r="U7" t="str">
        <f t="shared" si="0"/>
        <v>WhatsApp, Instagram, TikTok, Facebook Video, Free Fire</v>
      </c>
    </row>
    <row r="8" spans="1:21" x14ac:dyDescent="0.3">
      <c r="A8" t="s">
        <v>24</v>
      </c>
      <c r="B8" t="s">
        <v>30</v>
      </c>
      <c r="C8" t="s">
        <v>36</v>
      </c>
      <c r="D8" t="s">
        <v>37</v>
      </c>
      <c r="E8" t="s">
        <v>38</v>
      </c>
      <c r="F8" t="s">
        <v>30</v>
      </c>
      <c r="G8" t="s">
        <v>39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50</v>
      </c>
      <c r="N8" t="s">
        <v>52</v>
      </c>
      <c r="O8" t="s">
        <v>53</v>
      </c>
      <c r="P8" t="s">
        <v>291</v>
      </c>
      <c r="S8" t="s">
        <v>58</v>
      </c>
      <c r="U8" t="str">
        <f t="shared" si="0"/>
        <v>WhatsApp, Instagram, TikTok, Facebook Video, Free Fire</v>
      </c>
    </row>
  </sheetData>
  <hyperlinks>
    <hyperlink ref="A2" r:id="rId1" location="todo-incluido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T10"/>
  <sheetViews>
    <sheetView workbookViewId="0">
      <selection activeCell="C9" sqref="C9:C10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61</v>
      </c>
    </row>
    <row r="2" spans="1:20" x14ac:dyDescent="0.3">
      <c r="A2" s="2" t="s">
        <v>62</v>
      </c>
    </row>
    <row r="9" spans="1:20" x14ac:dyDescent="0.3">
      <c r="A9" t="s">
        <v>23</v>
      </c>
      <c r="B9" t="s">
        <v>63</v>
      </c>
      <c r="C9" t="s">
        <v>64</v>
      </c>
      <c r="D9" t="s">
        <v>66</v>
      </c>
      <c r="E9" t="s">
        <v>37</v>
      </c>
      <c r="F9" t="s">
        <v>38</v>
      </c>
      <c r="G9" t="s">
        <v>67</v>
      </c>
      <c r="H9" t="s">
        <v>39</v>
      </c>
      <c r="I9" t="s">
        <v>41</v>
      </c>
      <c r="J9" t="s">
        <v>45</v>
      </c>
      <c r="K9" t="s">
        <v>46</v>
      </c>
      <c r="L9" t="s">
        <v>47</v>
      </c>
      <c r="M9" t="s">
        <v>48</v>
      </c>
      <c r="N9" t="s">
        <v>50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</row>
    <row r="10" spans="1:20" x14ac:dyDescent="0.3">
      <c r="A10" t="s">
        <v>24</v>
      </c>
      <c r="B10" t="s">
        <v>63</v>
      </c>
      <c r="C10" t="s">
        <v>65</v>
      </c>
      <c r="D10" t="s">
        <v>66</v>
      </c>
      <c r="E10" t="s">
        <v>37</v>
      </c>
      <c r="F10" t="s">
        <v>38</v>
      </c>
      <c r="G10" t="s">
        <v>30</v>
      </c>
      <c r="H10" t="s">
        <v>39</v>
      </c>
      <c r="I10" t="s">
        <v>42</v>
      </c>
      <c r="J10" t="s">
        <v>45</v>
      </c>
      <c r="K10" t="s">
        <v>46</v>
      </c>
      <c r="L10" t="s">
        <v>47</v>
      </c>
      <c r="M10" t="s">
        <v>48</v>
      </c>
      <c r="N10" t="s">
        <v>50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58</v>
      </c>
    </row>
  </sheetData>
  <hyperlinks>
    <hyperlink ref="A2" r:id="rId1" location="tigo-flex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O19"/>
  <sheetViews>
    <sheetView workbookViewId="0">
      <selection activeCell="H11" sqref="H11:N1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68</v>
      </c>
    </row>
    <row r="11" spans="1:15" x14ac:dyDescent="0.3">
      <c r="A11" t="s">
        <v>20</v>
      </c>
      <c r="B11" t="s">
        <v>25</v>
      </c>
      <c r="C11" t="s">
        <v>77</v>
      </c>
      <c r="D11" t="s">
        <v>37</v>
      </c>
      <c r="E11" t="s">
        <v>38</v>
      </c>
      <c r="F11" t="s">
        <v>25</v>
      </c>
      <c r="G11" t="s">
        <v>47</v>
      </c>
      <c r="H11" t="s">
        <v>48</v>
      </c>
      <c r="I11" t="s">
        <v>49</v>
      </c>
      <c r="O11" t="s">
        <v>51</v>
      </c>
    </row>
    <row r="12" spans="1:15" x14ac:dyDescent="0.3">
      <c r="A12" t="s">
        <v>69</v>
      </c>
      <c r="B12" t="s">
        <v>70</v>
      </c>
      <c r="C12" t="s">
        <v>31</v>
      </c>
      <c r="D12" t="s">
        <v>37</v>
      </c>
      <c r="E12" t="s">
        <v>38</v>
      </c>
      <c r="F12" t="s">
        <v>70</v>
      </c>
      <c r="G12" t="s">
        <v>47</v>
      </c>
      <c r="H12" t="s">
        <v>48</v>
      </c>
      <c r="I12" t="s">
        <v>53</v>
      </c>
      <c r="J12" t="s">
        <v>56</v>
      </c>
      <c r="O12" t="s">
        <v>91</v>
      </c>
    </row>
    <row r="13" spans="1:15" x14ac:dyDescent="0.3">
      <c r="A13" t="s">
        <v>21</v>
      </c>
      <c r="B13" t="s">
        <v>26</v>
      </c>
      <c r="C13" t="s">
        <v>78</v>
      </c>
      <c r="D13" t="s">
        <v>37</v>
      </c>
      <c r="E13" t="s">
        <v>38</v>
      </c>
      <c r="F13" t="s">
        <v>26</v>
      </c>
      <c r="G13" t="s">
        <v>47</v>
      </c>
      <c r="H13" t="s">
        <v>48</v>
      </c>
      <c r="I13" t="s">
        <v>50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O13" t="s">
        <v>59</v>
      </c>
    </row>
    <row r="14" spans="1:15" x14ac:dyDescent="0.3">
      <c r="A14" t="s">
        <v>20</v>
      </c>
      <c r="B14" t="s">
        <v>71</v>
      </c>
      <c r="C14" t="s">
        <v>79</v>
      </c>
      <c r="D14" t="s">
        <v>37</v>
      </c>
      <c r="E14" t="s">
        <v>38</v>
      </c>
      <c r="F14" t="s">
        <v>71</v>
      </c>
      <c r="G14" t="s">
        <v>47</v>
      </c>
      <c r="H14" t="s">
        <v>48</v>
      </c>
      <c r="I14" t="s">
        <v>49</v>
      </c>
      <c r="J14" t="s">
        <v>90</v>
      </c>
      <c r="O14" t="s">
        <v>51</v>
      </c>
    </row>
    <row r="15" spans="1:15" x14ac:dyDescent="0.3">
      <c r="A15" t="s">
        <v>20</v>
      </c>
      <c r="B15" t="s">
        <v>72</v>
      </c>
      <c r="C15" t="s">
        <v>77</v>
      </c>
      <c r="D15" t="s">
        <v>37</v>
      </c>
      <c r="E15" t="s">
        <v>47</v>
      </c>
      <c r="F15" t="s">
        <v>39</v>
      </c>
      <c r="G15" t="s">
        <v>80</v>
      </c>
      <c r="H15" t="s">
        <v>45</v>
      </c>
      <c r="I15" t="s">
        <v>85</v>
      </c>
      <c r="O15" t="s">
        <v>51</v>
      </c>
    </row>
    <row r="16" spans="1:15" x14ac:dyDescent="0.3">
      <c r="A16" t="s">
        <v>69</v>
      </c>
      <c r="B16" t="s">
        <v>73</v>
      </c>
      <c r="C16" t="s">
        <v>31</v>
      </c>
      <c r="D16" t="s">
        <v>37</v>
      </c>
      <c r="E16" t="s">
        <v>47</v>
      </c>
      <c r="F16" t="s">
        <v>39</v>
      </c>
      <c r="G16" t="s">
        <v>81</v>
      </c>
      <c r="H16" t="s">
        <v>45</v>
      </c>
      <c r="I16" t="s">
        <v>86</v>
      </c>
      <c r="O16" t="s">
        <v>91</v>
      </c>
    </row>
    <row r="17" spans="1:15" x14ac:dyDescent="0.3">
      <c r="A17" t="s">
        <v>22</v>
      </c>
      <c r="B17" t="s">
        <v>74</v>
      </c>
      <c r="C17" t="s">
        <v>31</v>
      </c>
      <c r="D17" t="s">
        <v>37</v>
      </c>
      <c r="E17" t="s">
        <v>47</v>
      </c>
      <c r="F17" t="s">
        <v>39</v>
      </c>
      <c r="G17" t="s">
        <v>82</v>
      </c>
      <c r="H17" t="s">
        <v>45</v>
      </c>
      <c r="I17" t="s">
        <v>87</v>
      </c>
      <c r="O17" t="s">
        <v>60</v>
      </c>
    </row>
    <row r="18" spans="1:15" x14ac:dyDescent="0.3">
      <c r="A18" t="s">
        <v>22</v>
      </c>
      <c r="B18" t="s">
        <v>75</v>
      </c>
      <c r="C18" t="s">
        <v>33</v>
      </c>
      <c r="D18" t="s">
        <v>37</v>
      </c>
      <c r="E18" t="s">
        <v>47</v>
      </c>
      <c r="F18" t="s">
        <v>39</v>
      </c>
      <c r="G18" t="s">
        <v>83</v>
      </c>
      <c r="H18" t="s">
        <v>45</v>
      </c>
      <c r="I18" t="s">
        <v>88</v>
      </c>
      <c r="O18" t="s">
        <v>60</v>
      </c>
    </row>
    <row r="19" spans="1:15" x14ac:dyDescent="0.3">
      <c r="A19" t="s">
        <v>24</v>
      </c>
      <c r="B19" t="s">
        <v>76</v>
      </c>
      <c r="C19" t="s">
        <v>35</v>
      </c>
      <c r="D19" t="s">
        <v>37</v>
      </c>
      <c r="E19" t="s">
        <v>47</v>
      </c>
      <c r="F19" t="s">
        <v>39</v>
      </c>
      <c r="G19" t="s">
        <v>84</v>
      </c>
      <c r="H19" t="s">
        <v>45</v>
      </c>
      <c r="I19" t="s">
        <v>89</v>
      </c>
      <c r="O19" t="s">
        <v>58</v>
      </c>
    </row>
  </sheetData>
  <hyperlinks>
    <hyperlink ref="A2" r:id="rId1" location="datos-o-minutos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U29"/>
  <sheetViews>
    <sheetView workbookViewId="0">
      <selection activeCell="T30" sqref="T30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92</v>
      </c>
    </row>
    <row r="25" spans="1:21" x14ac:dyDescent="0.3">
      <c r="A25" t="s">
        <v>93</v>
      </c>
      <c r="B25" t="s">
        <v>95</v>
      </c>
      <c r="C25" t="s">
        <v>32</v>
      </c>
      <c r="D25" t="s">
        <v>37</v>
      </c>
      <c r="E25" t="s">
        <v>102</v>
      </c>
      <c r="F25" t="s">
        <v>103</v>
      </c>
      <c r="G25" t="s">
        <v>105</v>
      </c>
    </row>
    <row r="26" spans="1:21" x14ac:dyDescent="0.3">
      <c r="A26" t="s">
        <v>93</v>
      </c>
      <c r="B26" t="s">
        <v>96</v>
      </c>
      <c r="C26" t="s">
        <v>99</v>
      </c>
      <c r="D26" t="s">
        <v>37</v>
      </c>
      <c r="E26" t="s">
        <v>38</v>
      </c>
      <c r="F26" t="s">
        <v>27</v>
      </c>
      <c r="G26" t="s">
        <v>39</v>
      </c>
      <c r="H26" t="s">
        <v>107</v>
      </c>
      <c r="I26" t="s">
        <v>102</v>
      </c>
      <c r="J26" t="s">
        <v>103</v>
      </c>
      <c r="K26" t="s">
        <v>47</v>
      </c>
      <c r="L26" t="s">
        <v>48</v>
      </c>
      <c r="M26" t="s">
        <v>50</v>
      </c>
      <c r="N26" t="s">
        <v>52</v>
      </c>
      <c r="O26" t="s">
        <v>53</v>
      </c>
      <c r="P26" t="s">
        <v>55</v>
      </c>
      <c r="Q26" t="s">
        <v>56</v>
      </c>
      <c r="R26" t="s">
        <v>105</v>
      </c>
      <c r="U26" t="str">
        <f>_xlfn.CONCAT(L26,", ",M26,", ",N26,", ",O26,", ",Q26)</f>
        <v>WhatsApp, Instagram, TikTok, Facebook Video, Juegos: Free Fire</v>
      </c>
    </row>
    <row r="27" spans="1:21" x14ac:dyDescent="0.3">
      <c r="A27" t="s">
        <v>23</v>
      </c>
      <c r="B27" t="s">
        <v>97</v>
      </c>
      <c r="C27" t="s">
        <v>100</v>
      </c>
      <c r="D27" t="s">
        <v>37</v>
      </c>
      <c r="E27" t="s">
        <v>38</v>
      </c>
      <c r="F27" t="s">
        <v>28</v>
      </c>
      <c r="G27" t="s">
        <v>39</v>
      </c>
      <c r="H27" t="s">
        <v>107</v>
      </c>
      <c r="I27" t="s">
        <v>102</v>
      </c>
      <c r="J27" t="s">
        <v>108</v>
      </c>
      <c r="K27" t="s">
        <v>47</v>
      </c>
      <c r="L27" t="s">
        <v>48</v>
      </c>
      <c r="M27" t="s">
        <v>50</v>
      </c>
      <c r="N27" t="s">
        <v>52</v>
      </c>
      <c r="O27" t="s">
        <v>53</v>
      </c>
      <c r="P27" t="s">
        <v>55</v>
      </c>
      <c r="Q27" t="s">
        <v>56</v>
      </c>
      <c r="R27" t="s">
        <v>57</v>
      </c>
      <c r="U27" t="str">
        <f t="shared" ref="U27:U28" si="0">_xlfn.CONCAT(L27,", ",M27,", ",N27,", ",O27,", ",Q27)</f>
        <v>WhatsApp, Instagram, TikTok, Facebook Video, Juegos: Free Fire</v>
      </c>
    </row>
    <row r="28" spans="1:21" x14ac:dyDescent="0.3">
      <c r="A28" t="s">
        <v>94</v>
      </c>
      <c r="B28" t="s">
        <v>98</v>
      </c>
      <c r="C28" t="s">
        <v>101</v>
      </c>
      <c r="D28" t="s">
        <v>37</v>
      </c>
      <c r="E28" t="s">
        <v>38</v>
      </c>
      <c r="F28" t="s">
        <v>29</v>
      </c>
      <c r="G28" t="s">
        <v>39</v>
      </c>
      <c r="H28" t="s">
        <v>107</v>
      </c>
      <c r="I28" t="s">
        <v>102</v>
      </c>
      <c r="J28" t="s">
        <v>109</v>
      </c>
      <c r="K28" t="s">
        <v>47</v>
      </c>
      <c r="L28" t="s">
        <v>48</v>
      </c>
      <c r="M28" t="s">
        <v>50</v>
      </c>
      <c r="N28" t="s">
        <v>52</v>
      </c>
      <c r="O28" t="s">
        <v>53</v>
      </c>
      <c r="P28" t="s">
        <v>55</v>
      </c>
      <c r="Q28" t="s">
        <v>56</v>
      </c>
      <c r="R28" t="s">
        <v>106</v>
      </c>
      <c r="U28" t="str">
        <f t="shared" si="0"/>
        <v>WhatsApp, Instagram, TikTok, Facebook Video, Juegos: Free Fire</v>
      </c>
    </row>
    <row r="29" spans="1:21" x14ac:dyDescent="0.3">
      <c r="A29" t="s">
        <v>94</v>
      </c>
      <c r="B29" t="s">
        <v>55</v>
      </c>
      <c r="C29" t="s">
        <v>32</v>
      </c>
      <c r="D29" t="s">
        <v>37</v>
      </c>
      <c r="E29" t="s">
        <v>102</v>
      </c>
      <c r="F29" t="s">
        <v>104</v>
      </c>
      <c r="G29" t="s">
        <v>106</v>
      </c>
    </row>
  </sheetData>
  <hyperlinks>
    <hyperlink ref="A2" r:id="rId1" location="contenido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P5"/>
  <sheetViews>
    <sheetView zoomScale="160" zoomScaleNormal="160" workbookViewId="0">
      <selection activeCell="C3" sqref="C3:C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110</v>
      </c>
    </row>
    <row r="3" spans="1:16" x14ac:dyDescent="0.3">
      <c r="A3" t="s">
        <v>111</v>
      </c>
      <c r="B3" t="s">
        <v>112</v>
      </c>
      <c r="C3" t="s">
        <v>36</v>
      </c>
      <c r="D3" t="s">
        <v>117</v>
      </c>
      <c r="E3" t="s">
        <v>118</v>
      </c>
      <c r="F3" t="s">
        <v>38</v>
      </c>
      <c r="G3" t="s">
        <v>112</v>
      </c>
      <c r="H3" t="s">
        <v>39</v>
      </c>
      <c r="I3" t="s">
        <v>119</v>
      </c>
      <c r="J3" t="s">
        <v>121</v>
      </c>
      <c r="K3" t="s">
        <v>122</v>
      </c>
      <c r="L3" t="s">
        <v>123</v>
      </c>
      <c r="M3" t="s">
        <v>124</v>
      </c>
      <c r="N3" t="s">
        <v>125</v>
      </c>
      <c r="O3" t="s">
        <v>126</v>
      </c>
      <c r="P3" t="s">
        <v>106</v>
      </c>
    </row>
    <row r="4" spans="1:16" x14ac:dyDescent="0.3">
      <c r="A4" t="s">
        <v>111</v>
      </c>
      <c r="B4" t="s">
        <v>113</v>
      </c>
      <c r="C4" t="s">
        <v>115</v>
      </c>
      <c r="D4" t="s">
        <v>117</v>
      </c>
      <c r="E4" t="s">
        <v>118</v>
      </c>
      <c r="F4" t="s">
        <v>38</v>
      </c>
      <c r="G4" t="s">
        <v>113</v>
      </c>
      <c r="H4" t="s">
        <v>39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  <c r="N4" t="s">
        <v>125</v>
      </c>
      <c r="O4" t="s">
        <v>126</v>
      </c>
      <c r="P4" t="s">
        <v>106</v>
      </c>
    </row>
    <row r="5" spans="1:16" x14ac:dyDescent="0.3">
      <c r="A5" t="s">
        <v>111</v>
      </c>
      <c r="B5" t="s">
        <v>114</v>
      </c>
      <c r="C5" t="s">
        <v>116</v>
      </c>
      <c r="D5" t="s">
        <v>117</v>
      </c>
      <c r="E5" t="s">
        <v>118</v>
      </c>
      <c r="F5" t="s">
        <v>38</v>
      </c>
      <c r="G5" t="s">
        <v>114</v>
      </c>
      <c r="H5" t="s">
        <v>39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106</v>
      </c>
    </row>
  </sheetData>
  <hyperlinks>
    <hyperlink ref="A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P9"/>
  <sheetViews>
    <sheetView workbookViewId="0">
      <selection activeCell="A2" sqref="A2"/>
    </sheetView>
  </sheetViews>
  <sheetFormatPr defaultRowHeight="14.4" x14ac:dyDescent="0.3"/>
  <cols>
    <col min="1" max="1" width="44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127</v>
      </c>
    </row>
    <row r="3" spans="1:16" x14ac:dyDescent="0.3">
      <c r="A3" t="s">
        <v>128</v>
      </c>
      <c r="B3" t="s">
        <v>112</v>
      </c>
      <c r="C3" t="s">
        <v>133</v>
      </c>
      <c r="D3" t="s">
        <v>140</v>
      </c>
      <c r="E3" t="s">
        <v>38</v>
      </c>
      <c r="F3" t="s">
        <v>112</v>
      </c>
      <c r="G3" t="s">
        <v>39</v>
      </c>
      <c r="H3" t="s">
        <v>144</v>
      </c>
      <c r="I3" t="s">
        <v>145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106</v>
      </c>
    </row>
    <row r="4" spans="1:16" x14ac:dyDescent="0.3">
      <c r="A4" t="s">
        <v>128</v>
      </c>
      <c r="B4" t="s">
        <v>129</v>
      </c>
      <c r="C4" t="s">
        <v>134</v>
      </c>
      <c r="D4" t="s">
        <v>140</v>
      </c>
      <c r="E4" t="s">
        <v>38</v>
      </c>
      <c r="F4" t="s">
        <v>129</v>
      </c>
      <c r="G4" t="s">
        <v>39</v>
      </c>
      <c r="H4" t="s">
        <v>144</v>
      </c>
      <c r="I4" t="s">
        <v>145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106</v>
      </c>
    </row>
    <row r="5" spans="1:16" x14ac:dyDescent="0.3">
      <c r="A5" t="s">
        <v>128</v>
      </c>
      <c r="B5" t="s">
        <v>130</v>
      </c>
      <c r="C5" t="s">
        <v>135</v>
      </c>
      <c r="D5" t="s">
        <v>140</v>
      </c>
      <c r="E5" t="s">
        <v>38</v>
      </c>
      <c r="F5" t="s">
        <v>130</v>
      </c>
      <c r="G5" t="s">
        <v>39</v>
      </c>
      <c r="H5" t="s">
        <v>144</v>
      </c>
      <c r="I5" t="s">
        <v>145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106</v>
      </c>
    </row>
    <row r="6" spans="1:16" x14ac:dyDescent="0.3">
      <c r="A6" t="s">
        <v>128</v>
      </c>
      <c r="B6" t="s">
        <v>131</v>
      </c>
      <c r="C6" t="s">
        <v>136</v>
      </c>
      <c r="D6" t="s">
        <v>140</v>
      </c>
      <c r="E6" t="s">
        <v>38</v>
      </c>
      <c r="F6" t="s">
        <v>131</v>
      </c>
      <c r="G6" t="s">
        <v>39</v>
      </c>
      <c r="H6" t="s">
        <v>144</v>
      </c>
      <c r="I6" t="s">
        <v>145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106</v>
      </c>
    </row>
    <row r="7" spans="1:16" x14ac:dyDescent="0.3">
      <c r="A7" t="s">
        <v>128</v>
      </c>
      <c r="B7" t="s">
        <v>132</v>
      </c>
      <c r="C7" t="s">
        <v>137</v>
      </c>
      <c r="D7" t="s">
        <v>141</v>
      </c>
      <c r="E7" t="s">
        <v>140</v>
      </c>
      <c r="F7" t="s">
        <v>38</v>
      </c>
      <c r="G7" t="s">
        <v>132</v>
      </c>
      <c r="H7" t="s">
        <v>39</v>
      </c>
      <c r="I7" t="s">
        <v>144</v>
      </c>
      <c r="J7" t="s">
        <v>145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106</v>
      </c>
    </row>
    <row r="8" spans="1:16" x14ac:dyDescent="0.3">
      <c r="A8" t="s">
        <v>128</v>
      </c>
      <c r="B8" t="s">
        <v>132</v>
      </c>
      <c r="C8" t="s">
        <v>138</v>
      </c>
      <c r="D8" t="s">
        <v>142</v>
      </c>
      <c r="E8" t="s">
        <v>140</v>
      </c>
      <c r="F8" t="s">
        <v>38</v>
      </c>
      <c r="G8" t="s">
        <v>132</v>
      </c>
      <c r="H8" t="s">
        <v>39</v>
      </c>
      <c r="I8" t="s">
        <v>144</v>
      </c>
      <c r="J8" t="s">
        <v>145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106</v>
      </c>
    </row>
    <row r="9" spans="1:16" x14ac:dyDescent="0.3">
      <c r="A9" t="s">
        <v>128</v>
      </c>
      <c r="B9" t="s">
        <v>132</v>
      </c>
      <c r="C9" t="s">
        <v>139</v>
      </c>
      <c r="D9" t="s">
        <v>143</v>
      </c>
      <c r="E9" t="s">
        <v>140</v>
      </c>
      <c r="F9" t="s">
        <v>38</v>
      </c>
      <c r="G9" t="s">
        <v>132</v>
      </c>
      <c r="H9" t="s">
        <v>39</v>
      </c>
      <c r="I9" t="s">
        <v>144</v>
      </c>
      <c r="J9" t="s">
        <v>145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106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K7"/>
  <sheetViews>
    <sheetView workbookViewId="0">
      <selection activeCell="E12" sqref="E11:E12"/>
    </sheetView>
  </sheetViews>
  <sheetFormatPr defaultRowHeight="14.4" x14ac:dyDescent="0.3"/>
  <cols>
    <col min="1" max="1" width="17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3">
      <c r="A2" s="2" t="s">
        <v>146</v>
      </c>
    </row>
    <row r="3" spans="1:11" x14ac:dyDescent="0.3">
      <c r="A3" t="s">
        <v>147</v>
      </c>
      <c r="B3" t="s">
        <v>148</v>
      </c>
      <c r="C3" t="s">
        <v>153</v>
      </c>
      <c r="D3" t="s">
        <v>158</v>
      </c>
      <c r="E3" t="s">
        <v>37</v>
      </c>
      <c r="F3" t="s">
        <v>159</v>
      </c>
      <c r="G3" t="s">
        <v>164</v>
      </c>
      <c r="H3" t="s">
        <v>51</v>
      </c>
      <c r="K3" t="str">
        <f>_xlfn.CONCAT(A3," ",B3)</f>
        <v>PAQUETE 10 GB + Min</v>
      </c>
    </row>
    <row r="4" spans="1:11" x14ac:dyDescent="0.3">
      <c r="A4" t="s">
        <v>147</v>
      </c>
      <c r="B4" t="s">
        <v>149</v>
      </c>
      <c r="C4" t="s">
        <v>154</v>
      </c>
      <c r="D4" t="s">
        <v>158</v>
      </c>
      <c r="E4" t="s">
        <v>37</v>
      </c>
      <c r="F4" t="s">
        <v>160</v>
      </c>
      <c r="G4" t="s">
        <v>164</v>
      </c>
      <c r="H4" t="s">
        <v>91</v>
      </c>
      <c r="K4" t="str">
        <f t="shared" ref="K4:K7" si="0">_xlfn.CONCAT(A4," ",B4)</f>
        <v>PAQUETE 20 GB + Min</v>
      </c>
    </row>
    <row r="5" spans="1:11" x14ac:dyDescent="0.3">
      <c r="A5" t="s">
        <v>147</v>
      </c>
      <c r="B5" t="s">
        <v>150</v>
      </c>
      <c r="C5" t="s">
        <v>155</v>
      </c>
      <c r="D5" t="s">
        <v>158</v>
      </c>
      <c r="E5" t="s">
        <v>37</v>
      </c>
      <c r="F5" t="s">
        <v>161</v>
      </c>
      <c r="G5" t="s">
        <v>164</v>
      </c>
      <c r="H5" t="s">
        <v>165</v>
      </c>
      <c r="K5" t="str">
        <f t="shared" si="0"/>
        <v>PAQUETE 25 GB + Min</v>
      </c>
    </row>
    <row r="6" spans="1:11" x14ac:dyDescent="0.3">
      <c r="A6" t="s">
        <v>147</v>
      </c>
      <c r="B6" t="s">
        <v>151</v>
      </c>
      <c r="C6" t="s">
        <v>156</v>
      </c>
      <c r="D6" t="s">
        <v>158</v>
      </c>
      <c r="E6" t="s">
        <v>37</v>
      </c>
      <c r="F6" t="s">
        <v>162</v>
      </c>
      <c r="G6" t="s">
        <v>164</v>
      </c>
      <c r="H6" t="s">
        <v>166</v>
      </c>
      <c r="K6" t="str">
        <f t="shared" si="0"/>
        <v>PAQUETE 30 GB + Min</v>
      </c>
    </row>
    <row r="7" spans="1:11" x14ac:dyDescent="0.3">
      <c r="A7" t="s">
        <v>147</v>
      </c>
      <c r="B7" t="s">
        <v>152</v>
      </c>
      <c r="C7" t="s">
        <v>157</v>
      </c>
      <c r="D7" t="s">
        <v>158</v>
      </c>
      <c r="E7" t="s">
        <v>37</v>
      </c>
      <c r="F7" t="s">
        <v>163</v>
      </c>
      <c r="G7" t="s">
        <v>164</v>
      </c>
      <c r="H7" t="s">
        <v>106</v>
      </c>
      <c r="K7" t="str">
        <f t="shared" si="0"/>
        <v>PAQUETE 60 GB + Min</v>
      </c>
    </row>
  </sheetData>
  <hyperlinks>
    <hyperlink ref="A2" r:id="rId1" location="paquetes-de-internet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T14"/>
  <sheetViews>
    <sheetView workbookViewId="0">
      <selection activeCell="Q40" sqref="Q40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3">
      <c r="A2" s="2" t="s">
        <v>167</v>
      </c>
    </row>
    <row r="8" spans="1:20" x14ac:dyDescent="0.3">
      <c r="A8" t="s">
        <v>147</v>
      </c>
      <c r="B8" t="s">
        <v>168</v>
      </c>
      <c r="C8" t="s">
        <v>172</v>
      </c>
      <c r="D8" t="s">
        <v>158</v>
      </c>
      <c r="E8" t="s">
        <v>37</v>
      </c>
      <c r="F8" t="s">
        <v>168</v>
      </c>
      <c r="G8" t="s">
        <v>180</v>
      </c>
      <c r="H8" t="s">
        <v>186</v>
      </c>
      <c r="I8" t="s">
        <v>47</v>
      </c>
      <c r="J8" t="s">
        <v>48</v>
      </c>
      <c r="K8" t="s">
        <v>49</v>
      </c>
      <c r="L8" t="s">
        <v>50</v>
      </c>
      <c r="M8" t="s">
        <v>188</v>
      </c>
      <c r="Q8" t="s">
        <v>91</v>
      </c>
      <c r="T8" t="str">
        <f>_xlfn.CONCAT(J8," ,",K8," ,",L8," ,",M8," ,",N8," ,",O8)</f>
        <v>WhatsApp ,Facebook ,Instagram ,Twitter , ,</v>
      </c>
    </row>
    <row r="9" spans="1:20" x14ac:dyDescent="0.3">
      <c r="A9" t="s">
        <v>147</v>
      </c>
      <c r="B9" t="s">
        <v>169</v>
      </c>
      <c r="C9" t="s">
        <v>173</v>
      </c>
      <c r="D9" t="s">
        <v>158</v>
      </c>
      <c r="E9" t="s">
        <v>37</v>
      </c>
      <c r="F9" t="s">
        <v>169</v>
      </c>
      <c r="G9" t="s">
        <v>181</v>
      </c>
      <c r="H9" t="s">
        <v>186</v>
      </c>
      <c r="I9" t="s">
        <v>47</v>
      </c>
      <c r="J9" t="s">
        <v>48</v>
      </c>
      <c r="K9" t="s">
        <v>49</v>
      </c>
      <c r="L9" t="s">
        <v>50</v>
      </c>
      <c r="M9" t="s">
        <v>188</v>
      </c>
      <c r="O9" t="s">
        <v>189</v>
      </c>
      <c r="Q9" t="s">
        <v>190</v>
      </c>
      <c r="T9" t="str">
        <f t="shared" ref="T9:T14" si="0">_xlfn.CONCAT(J9," ,",K9," ,",L9," ,",M9," ,",N9," ,",O9)</f>
        <v>WhatsApp ,Facebook ,Instagram ,Twitter , ,YouTube</v>
      </c>
    </row>
    <row r="10" spans="1:20" x14ac:dyDescent="0.3">
      <c r="A10" t="s">
        <v>147</v>
      </c>
      <c r="B10" t="s">
        <v>170</v>
      </c>
      <c r="C10" t="s">
        <v>174</v>
      </c>
      <c r="D10" t="s">
        <v>158</v>
      </c>
      <c r="E10" t="s">
        <v>37</v>
      </c>
      <c r="F10" t="s">
        <v>170</v>
      </c>
      <c r="G10" t="s">
        <v>182</v>
      </c>
      <c r="H10" t="s">
        <v>186</v>
      </c>
      <c r="I10" t="s">
        <v>47</v>
      </c>
      <c r="J10" t="s">
        <v>48</v>
      </c>
      <c r="K10" t="s">
        <v>49</v>
      </c>
      <c r="L10" t="s">
        <v>50</v>
      </c>
      <c r="M10" t="s">
        <v>188</v>
      </c>
      <c r="N10" t="s">
        <v>189</v>
      </c>
      <c r="O10" t="s">
        <v>52</v>
      </c>
      <c r="Q10" t="s">
        <v>191</v>
      </c>
      <c r="T10" t="str">
        <f t="shared" si="0"/>
        <v>WhatsApp ,Facebook ,Instagram ,Twitter ,YouTube ,TikTok</v>
      </c>
    </row>
    <row r="11" spans="1:20" x14ac:dyDescent="0.3">
      <c r="A11" t="s">
        <v>147</v>
      </c>
      <c r="B11" t="s">
        <v>170</v>
      </c>
      <c r="C11" t="s">
        <v>175</v>
      </c>
      <c r="D11" t="s">
        <v>158</v>
      </c>
      <c r="E11" t="s">
        <v>37</v>
      </c>
      <c r="F11" t="s">
        <v>170</v>
      </c>
      <c r="G11" t="s">
        <v>183</v>
      </c>
      <c r="H11" t="s">
        <v>186</v>
      </c>
      <c r="I11" t="s">
        <v>47</v>
      </c>
      <c r="J11" t="s">
        <v>48</v>
      </c>
      <c r="K11" t="s">
        <v>49</v>
      </c>
      <c r="L11" t="s">
        <v>50</v>
      </c>
      <c r="M11" t="s">
        <v>188</v>
      </c>
      <c r="N11" t="s">
        <v>189</v>
      </c>
      <c r="O11" t="s">
        <v>52</v>
      </c>
      <c r="Q11" t="s">
        <v>192</v>
      </c>
      <c r="T11" t="str">
        <f t="shared" si="0"/>
        <v>WhatsApp ,Facebook ,Instagram ,Twitter ,YouTube ,TikTok</v>
      </c>
    </row>
    <row r="12" spans="1:20" x14ac:dyDescent="0.3">
      <c r="A12" t="s">
        <v>147</v>
      </c>
      <c r="B12" t="s">
        <v>27</v>
      </c>
      <c r="C12" t="s">
        <v>176</v>
      </c>
      <c r="D12" t="s">
        <v>158</v>
      </c>
      <c r="E12" t="s">
        <v>37</v>
      </c>
      <c r="F12" t="s">
        <v>27</v>
      </c>
      <c r="G12" t="s">
        <v>184</v>
      </c>
      <c r="H12" t="s">
        <v>186</v>
      </c>
      <c r="I12" t="s">
        <v>47</v>
      </c>
      <c r="J12" t="s">
        <v>48</v>
      </c>
      <c r="K12" t="s">
        <v>49</v>
      </c>
      <c r="L12" t="s">
        <v>50</v>
      </c>
      <c r="M12" t="s">
        <v>188</v>
      </c>
      <c r="N12" t="s">
        <v>189</v>
      </c>
      <c r="O12" t="s">
        <v>52</v>
      </c>
      <c r="Q12" t="s">
        <v>106</v>
      </c>
      <c r="T12" t="str">
        <f t="shared" si="0"/>
        <v>WhatsApp ,Facebook ,Instagram ,Twitter ,YouTube ,TikTok</v>
      </c>
    </row>
    <row r="13" spans="1:20" x14ac:dyDescent="0.3">
      <c r="A13" t="s">
        <v>147</v>
      </c>
      <c r="B13" t="s">
        <v>171</v>
      </c>
      <c r="C13" t="s">
        <v>177</v>
      </c>
      <c r="D13" t="s">
        <v>158</v>
      </c>
      <c r="E13" t="s">
        <v>37</v>
      </c>
      <c r="F13" t="s">
        <v>171</v>
      </c>
      <c r="G13" t="s">
        <v>185</v>
      </c>
      <c r="H13" t="s">
        <v>186</v>
      </c>
      <c r="I13" t="s">
        <v>47</v>
      </c>
      <c r="J13" t="s">
        <v>48</v>
      </c>
      <c r="K13" t="s">
        <v>49</v>
      </c>
      <c r="L13" t="s">
        <v>50</v>
      </c>
      <c r="M13" t="s">
        <v>188</v>
      </c>
      <c r="N13" t="s">
        <v>189</v>
      </c>
      <c r="O13" t="s">
        <v>52</v>
      </c>
      <c r="Q13" t="s">
        <v>106</v>
      </c>
      <c r="T13" t="str">
        <f t="shared" si="0"/>
        <v>WhatsApp ,Facebook ,Instagram ,Twitter ,YouTube ,TikTok</v>
      </c>
    </row>
    <row r="14" spans="1:20" x14ac:dyDescent="0.3">
      <c r="A14" t="s">
        <v>147</v>
      </c>
      <c r="B14" t="s">
        <v>112</v>
      </c>
      <c r="C14" t="s">
        <v>178</v>
      </c>
      <c r="D14" t="s">
        <v>158</v>
      </c>
      <c r="E14" t="s">
        <v>37</v>
      </c>
      <c r="F14" t="s">
        <v>179</v>
      </c>
      <c r="G14" t="s">
        <v>160</v>
      </c>
      <c r="H14" t="s">
        <v>187</v>
      </c>
      <c r="I14" t="s">
        <v>186</v>
      </c>
      <c r="J14" t="s">
        <v>47</v>
      </c>
      <c r="K14" t="s">
        <v>48</v>
      </c>
      <c r="L14" t="s">
        <v>49</v>
      </c>
      <c r="M14" t="s">
        <v>50</v>
      </c>
      <c r="N14" t="s">
        <v>188</v>
      </c>
      <c r="O14" t="s">
        <v>189</v>
      </c>
      <c r="P14" t="s">
        <v>52</v>
      </c>
      <c r="Q14" t="s">
        <v>106</v>
      </c>
      <c r="T14" t="str">
        <f t="shared" si="0"/>
        <v>Incluye: ,WhatsApp ,Facebook ,Instagram ,Twitter ,YouTube</v>
      </c>
    </row>
  </sheetData>
  <hyperlinks>
    <hyperlink ref="A2" r:id="rId1" location="paquetes-todo-incluido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B24"/>
  <sheetViews>
    <sheetView workbookViewId="0">
      <selection activeCell="B3" sqref="B3:B9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61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</row>
    <row r="2" spans="1:28" x14ac:dyDescent="0.3">
      <c r="A2" s="2" t="s">
        <v>201</v>
      </c>
    </row>
    <row r="3" spans="1:28" x14ac:dyDescent="0.3">
      <c r="A3" t="s">
        <v>202</v>
      </c>
      <c r="B3" t="s">
        <v>204</v>
      </c>
      <c r="C3" t="s">
        <v>211</v>
      </c>
      <c r="D3" t="s">
        <v>212</v>
      </c>
      <c r="E3" t="s">
        <v>118</v>
      </c>
      <c r="F3" t="s">
        <v>214</v>
      </c>
      <c r="G3" t="s">
        <v>221</v>
      </c>
      <c r="H3" t="s">
        <v>224</v>
      </c>
      <c r="I3" t="s">
        <v>225</v>
      </c>
      <c r="J3" t="s">
        <v>226</v>
      </c>
      <c r="K3" t="s">
        <v>230</v>
      </c>
      <c r="L3" t="s">
        <v>234</v>
      </c>
      <c r="M3" t="s">
        <v>47</v>
      </c>
      <c r="N3" t="s">
        <v>235</v>
      </c>
      <c r="O3" t="s">
        <v>236</v>
      </c>
      <c r="P3" t="s">
        <v>237</v>
      </c>
      <c r="Q3" t="s">
        <v>238</v>
      </c>
      <c r="R3" t="s">
        <v>239</v>
      </c>
      <c r="S3" t="s">
        <v>240</v>
      </c>
      <c r="T3" t="s">
        <v>241</v>
      </c>
      <c r="U3" t="s">
        <v>242</v>
      </c>
      <c r="V3" t="s">
        <v>243</v>
      </c>
      <c r="W3" t="s">
        <v>244</v>
      </c>
      <c r="X3" t="s">
        <v>245</v>
      </c>
      <c r="Y3" t="s">
        <v>246</v>
      </c>
      <c r="Z3" t="s">
        <v>247</v>
      </c>
      <c r="AA3" t="s">
        <v>248</v>
      </c>
      <c r="AB3" t="s">
        <v>249</v>
      </c>
    </row>
    <row r="4" spans="1:28" x14ac:dyDescent="0.3">
      <c r="A4" t="s">
        <v>202</v>
      </c>
      <c r="B4" t="s">
        <v>205</v>
      </c>
      <c r="C4" t="s">
        <v>211</v>
      </c>
      <c r="D4" t="s">
        <v>212</v>
      </c>
      <c r="E4" t="s">
        <v>118</v>
      </c>
      <c r="F4" t="s">
        <v>215</v>
      </c>
      <c r="G4" t="s">
        <v>221</v>
      </c>
      <c r="H4" t="s">
        <v>224</v>
      </c>
      <c r="I4" t="s">
        <v>225</v>
      </c>
      <c r="J4" t="s">
        <v>227</v>
      </c>
      <c r="K4" t="s">
        <v>231</v>
      </c>
      <c r="L4" t="s">
        <v>234</v>
      </c>
      <c r="M4" t="s">
        <v>47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</row>
    <row r="5" spans="1:28" x14ac:dyDescent="0.3">
      <c r="A5" t="s">
        <v>202</v>
      </c>
      <c r="B5" t="s">
        <v>206</v>
      </c>
      <c r="C5" t="s">
        <v>211</v>
      </c>
      <c r="D5" t="s">
        <v>212</v>
      </c>
      <c r="E5" t="s">
        <v>118</v>
      </c>
      <c r="F5" t="s">
        <v>216</v>
      </c>
      <c r="G5" t="s">
        <v>221</v>
      </c>
      <c r="H5" t="s">
        <v>224</v>
      </c>
      <c r="I5" t="s">
        <v>225</v>
      </c>
      <c r="J5" t="s">
        <v>227</v>
      </c>
      <c r="K5" t="s">
        <v>231</v>
      </c>
      <c r="L5" t="s">
        <v>234</v>
      </c>
      <c r="M5" t="s">
        <v>47</v>
      </c>
      <c r="N5" t="s">
        <v>235</v>
      </c>
      <c r="O5" t="s">
        <v>236</v>
      </c>
      <c r="P5" t="s">
        <v>237</v>
      </c>
      <c r="Q5" t="s">
        <v>238</v>
      </c>
      <c r="R5" t="s">
        <v>239</v>
      </c>
      <c r="S5" t="s">
        <v>240</v>
      </c>
      <c r="T5" t="s">
        <v>241</v>
      </c>
      <c r="U5" t="s">
        <v>242</v>
      </c>
      <c r="V5" t="s">
        <v>243</v>
      </c>
      <c r="W5" t="s">
        <v>244</v>
      </c>
      <c r="X5" t="s">
        <v>245</v>
      </c>
      <c r="Y5" t="s">
        <v>246</v>
      </c>
      <c r="Z5" t="s">
        <v>247</v>
      </c>
      <c r="AA5" t="s">
        <v>248</v>
      </c>
      <c r="AB5" t="s">
        <v>249</v>
      </c>
    </row>
    <row r="6" spans="1:28" x14ac:dyDescent="0.3">
      <c r="A6" t="s">
        <v>202</v>
      </c>
      <c r="B6" t="s">
        <v>207</v>
      </c>
      <c r="C6" t="s">
        <v>211</v>
      </c>
      <c r="D6" t="s">
        <v>212</v>
      </c>
      <c r="E6" t="s">
        <v>118</v>
      </c>
      <c r="F6" t="s">
        <v>217</v>
      </c>
      <c r="G6" t="s">
        <v>221</v>
      </c>
      <c r="H6" t="s">
        <v>224</v>
      </c>
      <c r="I6" t="s">
        <v>225</v>
      </c>
      <c r="J6" t="s">
        <v>228</v>
      </c>
      <c r="K6" t="s">
        <v>232</v>
      </c>
      <c r="L6" t="s">
        <v>234</v>
      </c>
      <c r="M6" t="s">
        <v>47</v>
      </c>
      <c r="N6" t="s">
        <v>235</v>
      </c>
      <c r="O6" t="s">
        <v>236</v>
      </c>
      <c r="P6" t="s">
        <v>237</v>
      </c>
      <c r="Q6" t="s">
        <v>238</v>
      </c>
      <c r="R6" t="s">
        <v>239</v>
      </c>
      <c r="S6" t="s">
        <v>240</v>
      </c>
      <c r="T6" t="s">
        <v>241</v>
      </c>
      <c r="U6" t="s">
        <v>242</v>
      </c>
      <c r="V6" t="s">
        <v>243</v>
      </c>
      <c r="W6" t="s">
        <v>244</v>
      </c>
      <c r="X6" t="s">
        <v>245</v>
      </c>
      <c r="Y6" t="s">
        <v>246</v>
      </c>
      <c r="Z6" t="s">
        <v>247</v>
      </c>
      <c r="AA6" t="s">
        <v>248</v>
      </c>
      <c r="AB6" t="s">
        <v>249</v>
      </c>
    </row>
    <row r="7" spans="1:28" x14ac:dyDescent="0.3">
      <c r="A7" t="s">
        <v>202</v>
      </c>
      <c r="B7" t="s">
        <v>208</v>
      </c>
      <c r="C7" t="s">
        <v>211</v>
      </c>
      <c r="D7" t="s">
        <v>212</v>
      </c>
      <c r="E7" t="s">
        <v>118</v>
      </c>
      <c r="F7" t="s">
        <v>218</v>
      </c>
      <c r="G7" t="s">
        <v>221</v>
      </c>
      <c r="H7" t="s">
        <v>224</v>
      </c>
      <c r="I7" t="s">
        <v>225</v>
      </c>
      <c r="J7" t="s">
        <v>229</v>
      </c>
      <c r="K7" t="s">
        <v>232</v>
      </c>
      <c r="L7" t="s">
        <v>234</v>
      </c>
      <c r="M7" t="s">
        <v>47</v>
      </c>
      <c r="N7" t="s">
        <v>235</v>
      </c>
      <c r="O7" t="s">
        <v>236</v>
      </c>
      <c r="P7" t="s">
        <v>237</v>
      </c>
      <c r="Q7" t="s">
        <v>238</v>
      </c>
      <c r="R7" t="s">
        <v>239</v>
      </c>
      <c r="S7" t="s">
        <v>240</v>
      </c>
      <c r="T7" t="s">
        <v>241</v>
      </c>
      <c r="U7" t="s">
        <v>242</v>
      </c>
      <c r="V7" t="s">
        <v>243</v>
      </c>
      <c r="W7" t="s">
        <v>244</v>
      </c>
      <c r="X7" t="s">
        <v>245</v>
      </c>
      <c r="Y7" t="s">
        <v>246</v>
      </c>
      <c r="Z7" t="s">
        <v>247</v>
      </c>
      <c r="AA7" t="s">
        <v>248</v>
      </c>
      <c r="AB7" t="s">
        <v>249</v>
      </c>
    </row>
    <row r="8" spans="1:28" x14ac:dyDescent="0.3">
      <c r="A8" t="s">
        <v>202</v>
      </c>
      <c r="B8" t="s">
        <v>209</v>
      </c>
      <c r="C8" t="s">
        <v>211</v>
      </c>
      <c r="D8" t="s">
        <v>212</v>
      </c>
      <c r="E8" t="s">
        <v>118</v>
      </c>
      <c r="F8" t="s">
        <v>219</v>
      </c>
      <c r="G8" t="s">
        <v>222</v>
      </c>
      <c r="H8" t="s">
        <v>224</v>
      </c>
      <c r="I8" t="s">
        <v>225</v>
      </c>
      <c r="J8" t="s">
        <v>229</v>
      </c>
      <c r="K8" t="s">
        <v>233</v>
      </c>
      <c r="L8" t="s">
        <v>234</v>
      </c>
      <c r="M8" t="s">
        <v>47</v>
      </c>
      <c r="N8" t="s">
        <v>235</v>
      </c>
      <c r="O8" t="s">
        <v>236</v>
      </c>
      <c r="P8" t="s">
        <v>237</v>
      </c>
      <c r="Q8" t="s">
        <v>238</v>
      </c>
      <c r="R8" t="s">
        <v>239</v>
      </c>
      <c r="S8" t="s">
        <v>240</v>
      </c>
      <c r="T8" t="s">
        <v>241</v>
      </c>
      <c r="U8" t="s">
        <v>242</v>
      </c>
      <c r="V8" t="s">
        <v>243</v>
      </c>
      <c r="W8" t="s">
        <v>244</v>
      </c>
      <c r="X8" t="s">
        <v>245</v>
      </c>
      <c r="Y8" t="s">
        <v>246</v>
      </c>
      <c r="Z8" t="s">
        <v>247</v>
      </c>
      <c r="AA8" t="s">
        <v>248</v>
      </c>
      <c r="AB8" t="s">
        <v>249</v>
      </c>
    </row>
    <row r="9" spans="1:28" x14ac:dyDescent="0.3">
      <c r="A9" t="s">
        <v>203</v>
      </c>
      <c r="B9" t="s">
        <v>210</v>
      </c>
      <c r="C9" t="s">
        <v>211</v>
      </c>
      <c r="D9" t="s">
        <v>140</v>
      </c>
      <c r="E9" t="s">
        <v>213</v>
      </c>
      <c r="F9" t="s">
        <v>220</v>
      </c>
      <c r="G9" t="s">
        <v>223</v>
      </c>
    </row>
    <row r="11" spans="1:28" x14ac:dyDescent="0.3">
      <c r="K11" t="str">
        <f>_xlfn.CONCAT(K3,", ",N3,", ",O3,", ",P3,", ",Q3,", ",R3,", ",S3,", ",T3,", ",U3,", ",X3)</f>
        <v>YouTube + Tiktok: Incluye 8 GB, WhatsApp ilimitado, Facebook ilimitado, Instagram ilimitado, Twitter ilimitado, Waze ilimitado, Spotify (Datos Ilimitados), Apple Music (Datos Ilimitados), Deezer HiFi (Datos Ilimitados), Disney+ desde $10.49 al mes</v>
      </c>
    </row>
    <row r="12" spans="1:28" x14ac:dyDescent="0.3">
      <c r="K12" t="str">
        <f t="shared" ref="K12:K16" si="0">_xlfn.CONCAT(K4,", ",N4,", ",O4,", ",P4,", ",Q4,", ",R4,", ",S4,", ",T4,", ",U4,", ",X4)</f>
        <v>YouTube + Tiktok: Incluye 10 GB, WhatsApp ilimitado, Facebook ilimitado, Instagram ilimitado, Twitter ilimitado, Waze ilimitado, Spotify (Datos Ilimitados), Apple Music (Datos Ilimitados), Deezer HiFi (Datos Ilimitados), Disney+ desde $10.49 al mes</v>
      </c>
    </row>
    <row r="13" spans="1:28" x14ac:dyDescent="0.3">
      <c r="K13" t="str">
        <f t="shared" si="0"/>
        <v>YouTube + Tiktok: Incluye 10 GB, WhatsApp ilimitado, Facebook ilimitado, Instagram ilimitado, Twitter ilimitado, Waze ilimitado, Spotify (Datos Ilimitados), Apple Music (Datos Ilimitados), Deezer HiFi (Datos Ilimitados), Disney+ desde $10.49 al mes</v>
      </c>
    </row>
    <row r="14" spans="1:28" x14ac:dyDescent="0.3">
      <c r="K14" t="str">
        <f t="shared" si="0"/>
        <v>YouTube + Tiktok: Incluye 15 GB, WhatsApp ilimitado, Facebook ilimitado, Instagram ilimitado, Twitter ilimitado, Waze ilimitado, Spotify (Datos Ilimitados), Apple Music (Datos Ilimitados), Deezer HiFi (Datos Ilimitados), Disney+ desde $10.49 al mes</v>
      </c>
    </row>
    <row r="15" spans="1:28" x14ac:dyDescent="0.3">
      <c r="K15" t="str">
        <f t="shared" si="0"/>
        <v>YouTube + Tiktok: Incluye 15 GB, WhatsApp ilimitado, Facebook ilimitado, Instagram ilimitado, Twitter ilimitado, Waze ilimitado, Spotify (Datos Ilimitados), Apple Music (Datos Ilimitados), Deezer HiFi (Datos Ilimitados), Disney+ desde $10.49 al mes</v>
      </c>
    </row>
    <row r="16" spans="1:28" x14ac:dyDescent="0.3">
      <c r="K16" t="str">
        <f t="shared" si="0"/>
        <v>YouTube + Tiktok Ilimitado, WhatsApp ilimitado, Facebook ilimitado, Instagram ilimitado, Twitter ilimitado, Waze ilimitado, Spotify (Datos Ilimitados), Apple Music (Datos Ilimitados), Deezer HiFi (Datos Ilimitados), Disney+ desde $10.49 al mes</v>
      </c>
    </row>
    <row r="19" spans="11:11" x14ac:dyDescent="0.3">
      <c r="K19" t="s">
        <v>552</v>
      </c>
    </row>
    <row r="20" spans="11:11" x14ac:dyDescent="0.3">
      <c r="K20" t="s">
        <v>552</v>
      </c>
    </row>
    <row r="21" spans="11:11" x14ac:dyDescent="0.3">
      <c r="K21" t="s">
        <v>552</v>
      </c>
    </row>
    <row r="22" spans="11:11" x14ac:dyDescent="0.3">
      <c r="K22" t="s">
        <v>552</v>
      </c>
    </row>
    <row r="23" spans="11:11" x14ac:dyDescent="0.3">
      <c r="K23" t="s">
        <v>552</v>
      </c>
    </row>
    <row r="24" spans="11:11" x14ac:dyDescent="0.3">
      <c r="K24" t="s">
        <v>552</v>
      </c>
    </row>
  </sheetData>
  <hyperlinks>
    <hyperlink ref="A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O10"/>
  <sheetViews>
    <sheetView workbookViewId="0">
      <selection activeCell="J3" sqref="J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250</v>
      </c>
    </row>
    <row r="3" spans="1:15" x14ac:dyDescent="0.3">
      <c r="A3" t="s">
        <v>251</v>
      </c>
      <c r="B3" t="s">
        <v>254</v>
      </c>
      <c r="C3" t="s">
        <v>259</v>
      </c>
      <c r="D3" t="s">
        <v>267</v>
      </c>
      <c r="E3" t="s">
        <v>37</v>
      </c>
      <c r="F3" t="s">
        <v>275</v>
      </c>
      <c r="G3" t="s">
        <v>277</v>
      </c>
      <c r="H3" t="s">
        <v>285</v>
      </c>
      <c r="I3" t="s">
        <v>292</v>
      </c>
      <c r="J3" t="s">
        <v>294</v>
      </c>
      <c r="K3" t="s">
        <v>236</v>
      </c>
      <c r="L3" t="s">
        <v>296</v>
      </c>
      <c r="O3" t="s">
        <v>57</v>
      </c>
    </row>
    <row r="4" spans="1:15" x14ac:dyDescent="0.3">
      <c r="A4" t="s">
        <v>252</v>
      </c>
      <c r="B4" t="s">
        <v>255</v>
      </c>
      <c r="C4" t="s">
        <v>260</v>
      </c>
      <c r="D4" t="s">
        <v>268</v>
      </c>
      <c r="E4" t="s">
        <v>37</v>
      </c>
      <c r="F4" t="s">
        <v>275</v>
      </c>
      <c r="G4" t="s">
        <v>278</v>
      </c>
      <c r="H4" t="s">
        <v>286</v>
      </c>
      <c r="I4" t="s">
        <v>289</v>
      </c>
      <c r="J4" t="s">
        <v>292</v>
      </c>
      <c r="K4" t="s">
        <v>294</v>
      </c>
      <c r="O4" t="s">
        <v>105</v>
      </c>
    </row>
    <row r="5" spans="1:15" x14ac:dyDescent="0.3">
      <c r="A5" t="s">
        <v>251</v>
      </c>
      <c r="B5" t="s">
        <v>256</v>
      </c>
      <c r="C5" t="s">
        <v>261</v>
      </c>
      <c r="D5" t="s">
        <v>269</v>
      </c>
      <c r="E5" t="s">
        <v>37</v>
      </c>
      <c r="F5" t="s">
        <v>275</v>
      </c>
      <c r="G5" t="s">
        <v>279</v>
      </c>
      <c r="H5" t="s">
        <v>287</v>
      </c>
      <c r="I5" t="s">
        <v>292</v>
      </c>
      <c r="J5" t="s">
        <v>294</v>
      </c>
      <c r="K5" t="s">
        <v>236</v>
      </c>
      <c r="L5" t="s">
        <v>296</v>
      </c>
      <c r="O5" t="s">
        <v>299</v>
      </c>
    </row>
    <row r="6" spans="1:15" x14ac:dyDescent="0.3">
      <c r="A6" t="s">
        <v>251</v>
      </c>
      <c r="B6" t="s">
        <v>255</v>
      </c>
      <c r="C6" t="s">
        <v>262</v>
      </c>
      <c r="D6" t="s">
        <v>270</v>
      </c>
      <c r="E6" t="s">
        <v>37</v>
      </c>
      <c r="F6" t="s">
        <v>275</v>
      </c>
      <c r="G6" t="s">
        <v>280</v>
      </c>
      <c r="H6" t="s">
        <v>288</v>
      </c>
      <c r="I6" t="s">
        <v>292</v>
      </c>
      <c r="J6" t="s">
        <v>294</v>
      </c>
      <c r="O6" t="s">
        <v>105</v>
      </c>
    </row>
    <row r="7" spans="1:15" x14ac:dyDescent="0.3">
      <c r="A7" t="s">
        <v>251</v>
      </c>
      <c r="B7" t="s">
        <v>255</v>
      </c>
      <c r="C7" t="s">
        <v>263</v>
      </c>
      <c r="D7" t="s">
        <v>271</v>
      </c>
      <c r="E7" t="s">
        <v>37</v>
      </c>
      <c r="F7" t="s">
        <v>275</v>
      </c>
      <c r="G7" t="s">
        <v>281</v>
      </c>
      <c r="H7" t="s">
        <v>289</v>
      </c>
      <c r="I7" t="s">
        <v>292</v>
      </c>
      <c r="J7" t="s">
        <v>294</v>
      </c>
      <c r="K7" t="s">
        <v>236</v>
      </c>
      <c r="L7" t="s">
        <v>297</v>
      </c>
      <c r="O7" t="s">
        <v>105</v>
      </c>
    </row>
    <row r="8" spans="1:15" x14ac:dyDescent="0.3">
      <c r="A8" t="s">
        <v>251</v>
      </c>
      <c r="B8" t="s">
        <v>257</v>
      </c>
      <c r="C8" t="s">
        <v>264</v>
      </c>
      <c r="D8" t="s">
        <v>272</v>
      </c>
      <c r="E8" t="s">
        <v>37</v>
      </c>
      <c r="F8" t="s">
        <v>275</v>
      </c>
      <c r="G8" t="s">
        <v>282</v>
      </c>
      <c r="H8" t="s">
        <v>290</v>
      </c>
      <c r="I8" t="s">
        <v>292</v>
      </c>
      <c r="J8" t="s">
        <v>294</v>
      </c>
      <c r="O8" t="s">
        <v>59</v>
      </c>
    </row>
    <row r="9" spans="1:15" x14ac:dyDescent="0.3">
      <c r="A9" t="s">
        <v>253</v>
      </c>
      <c r="B9" t="s">
        <v>257</v>
      </c>
      <c r="C9" t="s">
        <v>265</v>
      </c>
      <c r="D9" t="s">
        <v>273</v>
      </c>
      <c r="E9" t="s">
        <v>37</v>
      </c>
      <c r="F9" t="s">
        <v>275</v>
      </c>
      <c r="G9" t="s">
        <v>283</v>
      </c>
      <c r="H9" t="s">
        <v>291</v>
      </c>
      <c r="I9" t="s">
        <v>293</v>
      </c>
      <c r="J9" t="s">
        <v>295</v>
      </c>
      <c r="K9" t="s">
        <v>292</v>
      </c>
      <c r="L9" t="s">
        <v>298</v>
      </c>
      <c r="M9" t="s">
        <v>294</v>
      </c>
      <c r="N9" t="s">
        <v>52</v>
      </c>
      <c r="O9" t="s">
        <v>59</v>
      </c>
    </row>
    <row r="10" spans="1:15" x14ac:dyDescent="0.3">
      <c r="A10" t="s">
        <v>251</v>
      </c>
      <c r="B10" t="s">
        <v>258</v>
      </c>
      <c r="C10" t="s">
        <v>266</v>
      </c>
      <c r="D10" t="s">
        <v>274</v>
      </c>
      <c r="E10" t="s">
        <v>37</v>
      </c>
      <c r="F10" t="s">
        <v>276</v>
      </c>
      <c r="G10" t="s">
        <v>284</v>
      </c>
      <c r="H10" t="s">
        <v>292</v>
      </c>
      <c r="I10" t="s">
        <v>294</v>
      </c>
      <c r="O10" t="s">
        <v>51</v>
      </c>
    </row>
  </sheetData>
  <hyperlinks>
    <hyperlink ref="A2" r:id="rId1" location="super-recargas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8"/>
  <sheetViews>
    <sheetView zoomScale="115" zoomScaleNormal="115" workbookViewId="0">
      <selection activeCell="A2" sqref="A2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61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</row>
    <row r="2" spans="1:36" x14ac:dyDescent="0.3">
      <c r="A2" s="2" t="s">
        <v>308</v>
      </c>
    </row>
    <row r="3" spans="1:36" x14ac:dyDescent="0.3">
      <c r="A3" t="s">
        <v>309</v>
      </c>
      <c r="B3" t="s">
        <v>312</v>
      </c>
      <c r="C3" t="s">
        <v>318</v>
      </c>
      <c r="D3" t="s">
        <v>323</v>
      </c>
      <c r="E3" t="s">
        <v>328</v>
      </c>
      <c r="F3" t="s">
        <v>275</v>
      </c>
      <c r="G3" t="s">
        <v>38</v>
      </c>
      <c r="H3" t="s">
        <v>329</v>
      </c>
      <c r="I3" t="s">
        <v>331</v>
      </c>
      <c r="J3" t="s">
        <v>332</v>
      </c>
      <c r="K3" t="s">
        <v>335</v>
      </c>
      <c r="L3" t="s">
        <v>337</v>
      </c>
      <c r="M3" t="s">
        <v>338</v>
      </c>
      <c r="N3" t="s">
        <v>339</v>
      </c>
      <c r="O3" t="s">
        <v>342</v>
      </c>
      <c r="P3" t="s">
        <v>292</v>
      </c>
      <c r="Q3" t="s">
        <v>345</v>
      </c>
      <c r="R3" t="s">
        <v>348</v>
      </c>
      <c r="S3" t="s">
        <v>294</v>
      </c>
      <c r="T3" t="s">
        <v>236</v>
      </c>
      <c r="U3" t="s">
        <v>237</v>
      </c>
      <c r="V3" t="s">
        <v>350</v>
      </c>
      <c r="W3" t="s">
        <v>349</v>
      </c>
      <c r="X3" t="s">
        <v>353</v>
      </c>
      <c r="Y3" t="s">
        <v>354</v>
      </c>
      <c r="Z3" t="s">
        <v>355</v>
      </c>
      <c r="AA3" t="s">
        <v>356</v>
      </c>
      <c r="AB3" t="s">
        <v>357</v>
      </c>
      <c r="AC3" t="s">
        <v>106</v>
      </c>
    </row>
    <row r="4" spans="1:36" x14ac:dyDescent="0.3">
      <c r="A4" t="s">
        <v>310</v>
      </c>
      <c r="B4" t="s">
        <v>313</v>
      </c>
      <c r="C4" t="s">
        <v>319</v>
      </c>
      <c r="D4" t="s">
        <v>324</v>
      </c>
      <c r="E4" t="s">
        <v>323</v>
      </c>
      <c r="F4" t="s">
        <v>328</v>
      </c>
      <c r="G4" t="s">
        <v>118</v>
      </c>
      <c r="H4" t="s">
        <v>275</v>
      </c>
      <c r="I4" t="s">
        <v>38</v>
      </c>
      <c r="J4" t="s">
        <v>330</v>
      </c>
      <c r="K4" t="s">
        <v>336</v>
      </c>
      <c r="L4" t="s">
        <v>332</v>
      </c>
      <c r="M4" t="s">
        <v>335</v>
      </c>
      <c r="N4" t="s">
        <v>340</v>
      </c>
      <c r="O4" t="s">
        <v>343</v>
      </c>
      <c r="P4" t="s">
        <v>344</v>
      </c>
      <c r="Q4" t="s">
        <v>346</v>
      </c>
      <c r="R4" t="s">
        <v>337</v>
      </c>
      <c r="S4" t="s">
        <v>338</v>
      </c>
      <c r="T4" t="s">
        <v>341</v>
      </c>
      <c r="U4" t="s">
        <v>159</v>
      </c>
      <c r="V4" t="s">
        <v>292</v>
      </c>
      <c r="W4" t="s">
        <v>347</v>
      </c>
      <c r="X4" t="s">
        <v>294</v>
      </c>
      <c r="Y4" t="s">
        <v>236</v>
      </c>
      <c r="Z4" t="s">
        <v>297</v>
      </c>
      <c r="AA4" t="s">
        <v>47</v>
      </c>
      <c r="AB4" t="s">
        <v>352</v>
      </c>
      <c r="AC4" t="s">
        <v>358</v>
      </c>
      <c r="AD4" t="s">
        <v>349</v>
      </c>
      <c r="AE4" t="s">
        <v>351</v>
      </c>
      <c r="AF4" t="s">
        <v>354</v>
      </c>
      <c r="AG4" t="s">
        <v>353</v>
      </c>
      <c r="AH4" t="s">
        <v>355</v>
      </c>
      <c r="AI4" t="s">
        <v>357</v>
      </c>
      <c r="AJ4" t="s">
        <v>106</v>
      </c>
    </row>
    <row r="5" spans="1:36" x14ac:dyDescent="0.3">
      <c r="A5" t="s">
        <v>310</v>
      </c>
      <c r="B5" t="s">
        <v>314</v>
      </c>
      <c r="C5" t="s">
        <v>320</v>
      </c>
      <c r="D5" t="s">
        <v>325</v>
      </c>
      <c r="E5" t="s">
        <v>323</v>
      </c>
      <c r="F5" t="s">
        <v>328</v>
      </c>
      <c r="G5" t="s">
        <v>118</v>
      </c>
      <c r="H5" t="s">
        <v>275</v>
      </c>
      <c r="I5" t="s">
        <v>38</v>
      </c>
      <c r="J5" t="s">
        <v>333</v>
      </c>
      <c r="K5" t="s">
        <v>331</v>
      </c>
      <c r="L5" t="s">
        <v>332</v>
      </c>
      <c r="M5" t="s">
        <v>335</v>
      </c>
      <c r="N5" t="s">
        <v>337</v>
      </c>
      <c r="O5" t="s">
        <v>338</v>
      </c>
      <c r="P5" t="s">
        <v>341</v>
      </c>
      <c r="Q5" t="s">
        <v>159</v>
      </c>
      <c r="R5" t="s">
        <v>292</v>
      </c>
      <c r="S5" t="s">
        <v>347</v>
      </c>
      <c r="T5" t="s">
        <v>294</v>
      </c>
      <c r="U5" t="s">
        <v>236</v>
      </c>
      <c r="V5" t="s">
        <v>297</v>
      </c>
      <c r="W5" t="s">
        <v>349</v>
      </c>
      <c r="X5" t="s">
        <v>351</v>
      </c>
      <c r="Y5" t="s">
        <v>352</v>
      </c>
      <c r="Z5" t="s">
        <v>354</v>
      </c>
      <c r="AA5" t="s">
        <v>353</v>
      </c>
      <c r="AB5" t="s">
        <v>355</v>
      </c>
      <c r="AC5" t="s">
        <v>356</v>
      </c>
      <c r="AD5" t="s">
        <v>357</v>
      </c>
      <c r="AE5" t="s">
        <v>106</v>
      </c>
    </row>
    <row r="6" spans="1:36" x14ac:dyDescent="0.3">
      <c r="A6" t="s">
        <v>310</v>
      </c>
      <c r="B6" t="s">
        <v>315</v>
      </c>
      <c r="C6" t="s">
        <v>321</v>
      </c>
      <c r="D6" t="s">
        <v>326</v>
      </c>
      <c r="E6" t="s">
        <v>323</v>
      </c>
      <c r="F6" t="s">
        <v>328</v>
      </c>
      <c r="G6" t="s">
        <v>118</v>
      </c>
      <c r="H6" t="s">
        <v>275</v>
      </c>
      <c r="I6" t="s">
        <v>38</v>
      </c>
      <c r="J6" t="s">
        <v>329</v>
      </c>
      <c r="K6" t="s">
        <v>331</v>
      </c>
      <c r="L6" t="s">
        <v>332</v>
      </c>
      <c r="M6" t="s">
        <v>335</v>
      </c>
      <c r="N6" t="s">
        <v>337</v>
      </c>
      <c r="O6" t="s">
        <v>338</v>
      </c>
      <c r="P6" t="s">
        <v>341</v>
      </c>
      <c r="Q6" t="s">
        <v>159</v>
      </c>
      <c r="R6" t="s">
        <v>292</v>
      </c>
      <c r="S6" t="s">
        <v>347</v>
      </c>
      <c r="T6" t="s">
        <v>294</v>
      </c>
      <c r="U6" t="s">
        <v>236</v>
      </c>
      <c r="V6" t="s">
        <v>297</v>
      </c>
      <c r="W6" t="s">
        <v>349</v>
      </c>
      <c r="X6" t="s">
        <v>351</v>
      </c>
      <c r="Y6" t="s">
        <v>352</v>
      </c>
      <c r="Z6" t="s">
        <v>354</v>
      </c>
      <c r="AA6" t="s">
        <v>353</v>
      </c>
      <c r="AB6" t="s">
        <v>355</v>
      </c>
      <c r="AC6" t="s">
        <v>356</v>
      </c>
      <c r="AD6" t="s">
        <v>357</v>
      </c>
      <c r="AE6" t="s">
        <v>106</v>
      </c>
    </row>
    <row r="7" spans="1:36" x14ac:dyDescent="0.3">
      <c r="A7" t="s">
        <v>310</v>
      </c>
      <c r="B7" t="s">
        <v>316</v>
      </c>
      <c r="C7" t="s">
        <v>322</v>
      </c>
      <c r="D7" t="s">
        <v>327</v>
      </c>
      <c r="E7" t="s">
        <v>323</v>
      </c>
      <c r="F7" t="s">
        <v>328</v>
      </c>
      <c r="G7" t="s">
        <v>118</v>
      </c>
      <c r="H7" t="s">
        <v>275</v>
      </c>
      <c r="I7" t="s">
        <v>38</v>
      </c>
      <c r="J7" t="s">
        <v>334</v>
      </c>
      <c r="K7" t="s">
        <v>331</v>
      </c>
      <c r="L7" t="s">
        <v>332</v>
      </c>
      <c r="M7" t="s">
        <v>335</v>
      </c>
      <c r="N7" t="s">
        <v>337</v>
      </c>
      <c r="O7" t="s">
        <v>338</v>
      </c>
      <c r="P7" t="s">
        <v>341</v>
      </c>
      <c r="Q7" t="s">
        <v>159</v>
      </c>
      <c r="R7" t="s">
        <v>292</v>
      </c>
      <c r="S7" t="s">
        <v>347</v>
      </c>
      <c r="T7" t="s">
        <v>294</v>
      </c>
      <c r="U7" t="s">
        <v>236</v>
      </c>
      <c r="V7" t="s">
        <v>297</v>
      </c>
      <c r="W7" t="s">
        <v>349</v>
      </c>
      <c r="X7" t="s">
        <v>351</v>
      </c>
      <c r="Y7" t="s">
        <v>352</v>
      </c>
      <c r="Z7" t="s">
        <v>354</v>
      </c>
      <c r="AA7" t="s">
        <v>353</v>
      </c>
      <c r="AB7" t="s">
        <v>355</v>
      </c>
      <c r="AC7" t="s">
        <v>356</v>
      </c>
      <c r="AD7" t="s">
        <v>357</v>
      </c>
      <c r="AE7" t="s">
        <v>106</v>
      </c>
    </row>
    <row r="8" spans="1:36" x14ac:dyDescent="0.3">
      <c r="A8" t="s">
        <v>311</v>
      </c>
      <c r="B8" t="s">
        <v>317</v>
      </c>
      <c r="C8" t="s">
        <v>320</v>
      </c>
      <c r="D8" t="s">
        <v>323</v>
      </c>
      <c r="E8" t="s">
        <v>118</v>
      </c>
      <c r="F8" t="s">
        <v>275</v>
      </c>
      <c r="G8" t="s">
        <v>38</v>
      </c>
      <c r="H8" t="s">
        <v>330</v>
      </c>
      <c r="I8" t="s">
        <v>331</v>
      </c>
      <c r="J8" t="s">
        <v>332</v>
      </c>
      <c r="K8" t="s">
        <v>335</v>
      </c>
      <c r="L8" t="s">
        <v>337</v>
      </c>
      <c r="M8" t="s">
        <v>338</v>
      </c>
      <c r="N8" t="s">
        <v>341</v>
      </c>
      <c r="O8" t="s">
        <v>159</v>
      </c>
      <c r="P8" t="s">
        <v>292</v>
      </c>
      <c r="Q8" t="s">
        <v>347</v>
      </c>
      <c r="R8" t="s">
        <v>294</v>
      </c>
      <c r="S8" t="s">
        <v>236</v>
      </c>
      <c r="T8" t="s">
        <v>297</v>
      </c>
      <c r="U8" t="s">
        <v>349</v>
      </c>
      <c r="V8" t="s">
        <v>351</v>
      </c>
      <c r="W8" t="s">
        <v>352</v>
      </c>
      <c r="X8" t="s">
        <v>354</v>
      </c>
      <c r="Y8" t="s">
        <v>353</v>
      </c>
      <c r="Z8" t="s">
        <v>355</v>
      </c>
      <c r="AA8" t="s">
        <v>356</v>
      </c>
      <c r="AB8" t="s">
        <v>357</v>
      </c>
      <c r="AC8" t="s">
        <v>106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8"/>
  <sheetViews>
    <sheetView workbookViewId="0">
      <selection activeCell="G23" sqref="G2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61</v>
      </c>
      <c r="U1" s="1" t="s">
        <v>193</v>
      </c>
    </row>
    <row r="2" spans="1:24" x14ac:dyDescent="0.3">
      <c r="A2" s="2" t="s">
        <v>359</v>
      </c>
    </row>
    <row r="3" spans="1:24" x14ac:dyDescent="0.3">
      <c r="A3" t="s">
        <v>360</v>
      </c>
      <c r="B3" t="s">
        <v>361</v>
      </c>
      <c r="C3" t="s">
        <v>366</v>
      </c>
      <c r="D3" t="s">
        <v>323</v>
      </c>
      <c r="E3" t="s">
        <v>328</v>
      </c>
      <c r="F3" t="s">
        <v>372</v>
      </c>
      <c r="G3" t="s">
        <v>292</v>
      </c>
      <c r="H3" t="s">
        <v>345</v>
      </c>
      <c r="I3" t="s">
        <v>374</v>
      </c>
      <c r="J3" t="s">
        <v>294</v>
      </c>
      <c r="K3" t="s">
        <v>236</v>
      </c>
      <c r="L3" t="s">
        <v>237</v>
      </c>
      <c r="M3" t="s">
        <v>350</v>
      </c>
      <c r="N3" t="s">
        <v>375</v>
      </c>
      <c r="O3" t="s">
        <v>354</v>
      </c>
      <c r="P3" t="s">
        <v>356</v>
      </c>
      <c r="Q3" t="s">
        <v>355</v>
      </c>
      <c r="R3" t="s">
        <v>378</v>
      </c>
      <c r="S3" t="s">
        <v>106</v>
      </c>
      <c r="X3" t="str">
        <f>_xlfn.CONCAT(J3,", ",K3,", ",L3,", ",M3)</f>
        <v>WhatsApp chat ilimitado, Facebook ilimitado, Instagram ilimitado, X ilimitado</v>
      </c>
    </row>
    <row r="4" spans="1:24" x14ac:dyDescent="0.3">
      <c r="A4" t="s">
        <v>360</v>
      </c>
      <c r="B4" t="s">
        <v>362</v>
      </c>
      <c r="C4" t="s">
        <v>367</v>
      </c>
      <c r="D4" t="s">
        <v>323</v>
      </c>
      <c r="E4" t="s">
        <v>328</v>
      </c>
      <c r="F4" t="s">
        <v>372</v>
      </c>
      <c r="G4" t="s">
        <v>292</v>
      </c>
      <c r="H4" t="s">
        <v>345</v>
      </c>
      <c r="I4" t="s">
        <v>374</v>
      </c>
      <c r="J4" t="s">
        <v>294</v>
      </c>
      <c r="K4" t="s">
        <v>236</v>
      </c>
      <c r="L4" t="s">
        <v>237</v>
      </c>
      <c r="M4" t="s">
        <v>350</v>
      </c>
      <c r="N4" t="s">
        <v>376</v>
      </c>
      <c r="O4" t="s">
        <v>375</v>
      </c>
      <c r="P4" t="s">
        <v>354</v>
      </c>
      <c r="Q4" t="s">
        <v>356</v>
      </c>
      <c r="R4" t="s">
        <v>355</v>
      </c>
      <c r="S4" t="s">
        <v>378</v>
      </c>
      <c r="T4" t="s">
        <v>106</v>
      </c>
      <c r="X4" t="str">
        <f t="shared" ref="X4:X8" si="0">_xlfn.CONCAT(J4,", ",K4,", ",L4,", ",M4)</f>
        <v>WhatsApp chat ilimitado, Facebook ilimitado, Instagram ilimitado, X ilimitado</v>
      </c>
    </row>
    <row r="5" spans="1:24" x14ac:dyDescent="0.3">
      <c r="A5" t="s">
        <v>360</v>
      </c>
      <c r="B5" t="s">
        <v>363</v>
      </c>
      <c r="C5" t="s">
        <v>368</v>
      </c>
      <c r="D5" t="s">
        <v>323</v>
      </c>
      <c r="E5" t="s">
        <v>328</v>
      </c>
      <c r="F5" t="s">
        <v>372</v>
      </c>
      <c r="G5" t="s">
        <v>292</v>
      </c>
      <c r="H5" t="s">
        <v>373</v>
      </c>
      <c r="I5" t="s">
        <v>374</v>
      </c>
      <c r="J5" t="s">
        <v>294</v>
      </c>
      <c r="K5" t="s">
        <v>236</v>
      </c>
      <c r="L5" t="s">
        <v>237</v>
      </c>
      <c r="M5" t="s">
        <v>350</v>
      </c>
      <c r="N5" t="s">
        <v>376</v>
      </c>
      <c r="O5" t="s">
        <v>377</v>
      </c>
      <c r="P5" t="s">
        <v>375</v>
      </c>
      <c r="Q5" t="s">
        <v>354</v>
      </c>
      <c r="R5" t="s">
        <v>356</v>
      </c>
      <c r="S5" t="s">
        <v>355</v>
      </c>
      <c r="T5" t="s">
        <v>378</v>
      </c>
      <c r="U5" t="s">
        <v>106</v>
      </c>
      <c r="X5" t="str">
        <f t="shared" si="0"/>
        <v>WhatsApp chat ilimitado, Facebook ilimitado, Instagram ilimitado, X ilimitado</v>
      </c>
    </row>
    <row r="6" spans="1:24" x14ac:dyDescent="0.3">
      <c r="A6" t="s">
        <v>360</v>
      </c>
      <c r="B6" t="s">
        <v>364</v>
      </c>
      <c r="C6" t="s">
        <v>369</v>
      </c>
      <c r="D6" t="s">
        <v>323</v>
      </c>
      <c r="E6" t="s">
        <v>328</v>
      </c>
      <c r="F6" t="s">
        <v>372</v>
      </c>
      <c r="G6" t="s">
        <v>292</v>
      </c>
      <c r="H6" t="s">
        <v>373</v>
      </c>
      <c r="I6" t="s">
        <v>374</v>
      </c>
      <c r="J6" t="s">
        <v>294</v>
      </c>
      <c r="K6" t="s">
        <v>236</v>
      </c>
      <c r="L6" t="s">
        <v>237</v>
      </c>
      <c r="M6" t="s">
        <v>350</v>
      </c>
      <c r="N6" t="s">
        <v>376</v>
      </c>
      <c r="O6" t="s">
        <v>377</v>
      </c>
      <c r="P6" t="s">
        <v>375</v>
      </c>
      <c r="Q6" t="s">
        <v>354</v>
      </c>
      <c r="R6" t="s">
        <v>356</v>
      </c>
      <c r="S6" t="s">
        <v>355</v>
      </c>
      <c r="T6" t="s">
        <v>378</v>
      </c>
      <c r="U6" t="s">
        <v>106</v>
      </c>
      <c r="X6" t="str">
        <f t="shared" si="0"/>
        <v>WhatsApp chat ilimitado, Facebook ilimitado, Instagram ilimitado, X ilimitado</v>
      </c>
    </row>
    <row r="7" spans="1:24" x14ac:dyDescent="0.3">
      <c r="A7" t="s">
        <v>360</v>
      </c>
      <c r="B7" t="s">
        <v>365</v>
      </c>
      <c r="C7" t="s">
        <v>370</v>
      </c>
      <c r="D7" t="s">
        <v>323</v>
      </c>
      <c r="E7" t="s">
        <v>328</v>
      </c>
      <c r="F7" t="s">
        <v>372</v>
      </c>
      <c r="G7" t="s">
        <v>292</v>
      </c>
      <c r="H7" t="s">
        <v>373</v>
      </c>
      <c r="I7" t="s">
        <v>374</v>
      </c>
      <c r="J7" t="s">
        <v>294</v>
      </c>
      <c r="K7" t="s">
        <v>236</v>
      </c>
      <c r="L7" t="s">
        <v>237</v>
      </c>
      <c r="M7" t="s">
        <v>350</v>
      </c>
      <c r="N7" t="s">
        <v>376</v>
      </c>
      <c r="O7" t="s">
        <v>377</v>
      </c>
      <c r="P7" t="s">
        <v>375</v>
      </c>
      <c r="Q7" t="s">
        <v>354</v>
      </c>
      <c r="R7" t="s">
        <v>356</v>
      </c>
      <c r="S7" t="s">
        <v>355</v>
      </c>
      <c r="T7" t="s">
        <v>378</v>
      </c>
      <c r="U7" t="s">
        <v>106</v>
      </c>
      <c r="X7" t="str">
        <f t="shared" si="0"/>
        <v>WhatsApp chat ilimitado, Facebook ilimitado, Instagram ilimitado, X ilimitado</v>
      </c>
    </row>
    <row r="8" spans="1:24" x14ac:dyDescent="0.3">
      <c r="A8" t="s">
        <v>360</v>
      </c>
      <c r="B8" t="s">
        <v>262</v>
      </c>
      <c r="C8" t="s">
        <v>371</v>
      </c>
      <c r="D8" t="s">
        <v>323</v>
      </c>
      <c r="E8" t="s">
        <v>328</v>
      </c>
      <c r="F8" t="s">
        <v>372</v>
      </c>
      <c r="G8" t="s">
        <v>292</v>
      </c>
      <c r="H8" t="s">
        <v>373</v>
      </c>
      <c r="I8" t="s">
        <v>374</v>
      </c>
      <c r="J8" t="s">
        <v>294</v>
      </c>
      <c r="K8" t="s">
        <v>236</v>
      </c>
      <c r="L8" t="s">
        <v>237</v>
      </c>
      <c r="M8" t="s">
        <v>350</v>
      </c>
      <c r="N8" t="s">
        <v>376</v>
      </c>
      <c r="O8" t="s">
        <v>377</v>
      </c>
      <c r="P8" t="s">
        <v>375</v>
      </c>
      <c r="Q8" t="s">
        <v>354</v>
      </c>
      <c r="R8" t="s">
        <v>356</v>
      </c>
      <c r="S8" t="s">
        <v>355</v>
      </c>
      <c r="T8" t="s">
        <v>378</v>
      </c>
      <c r="U8" t="s">
        <v>106</v>
      </c>
      <c r="X8" t="str">
        <f t="shared" si="0"/>
        <v>WhatsApp chat ilimitado, Facebook ilimitado, Instagram ilimitado, X ilimitado</v>
      </c>
    </row>
  </sheetData>
  <hyperlinks>
    <hyperlink ref="A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X7"/>
  <sheetViews>
    <sheetView workbookViewId="0">
      <selection activeCell="X7" sqref="X7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61</v>
      </c>
      <c r="U1" s="1" t="s">
        <v>193</v>
      </c>
    </row>
    <row r="2" spans="1:24" x14ac:dyDescent="0.3">
      <c r="A2" s="2" t="s">
        <v>379</v>
      </c>
    </row>
    <row r="3" spans="1:24" x14ac:dyDescent="0.3">
      <c r="A3" t="s">
        <v>380</v>
      </c>
      <c r="B3" t="s">
        <v>385</v>
      </c>
      <c r="C3" t="s">
        <v>389</v>
      </c>
      <c r="D3" t="s">
        <v>37</v>
      </c>
      <c r="E3" t="s">
        <v>385</v>
      </c>
      <c r="F3" t="s">
        <v>395</v>
      </c>
      <c r="G3" t="s">
        <v>397</v>
      </c>
      <c r="H3" t="s">
        <v>401</v>
      </c>
      <c r="I3" t="s">
        <v>405</v>
      </c>
      <c r="J3" t="s">
        <v>407</v>
      </c>
      <c r="K3" t="s">
        <v>409</v>
      </c>
      <c r="L3" t="s">
        <v>411</v>
      </c>
      <c r="M3" t="s">
        <v>413</v>
      </c>
      <c r="N3" t="s">
        <v>406</v>
      </c>
      <c r="O3" t="s">
        <v>408</v>
      </c>
      <c r="P3" t="s">
        <v>410</v>
      </c>
      <c r="Q3" t="s">
        <v>412</v>
      </c>
      <c r="R3" t="s">
        <v>414</v>
      </c>
      <c r="S3" t="s">
        <v>415</v>
      </c>
      <c r="T3" t="s">
        <v>416</v>
      </c>
      <c r="U3" t="s">
        <v>57</v>
      </c>
      <c r="X3" t="str">
        <f>_xlfn.CONCAT(I3, ", ",J3, ", ",K3, ", ",L3, ", ",M3, ", ",N3, ", ",O3, ", ",P3, ", ",Q3, ", ",R3, ", ",S3, ", ",T3, ", ",)</f>
        <v xml:space="preserve">WhatsApp ILIMITADO, Spotify ILIMITADO, Apple Music ILIMITADO, Amazon Music ILIMITADO, Deezer ILIMITADO, Facebook gratis, Instagram gratis, Messenger gratis, X gratis, Threads gratis, YouTube gratis, TikTok gratis, </v>
      </c>
    </row>
    <row r="4" spans="1:24" x14ac:dyDescent="0.3">
      <c r="A4" t="s">
        <v>381</v>
      </c>
      <c r="B4" t="s">
        <v>386</v>
      </c>
      <c r="C4" t="s">
        <v>390</v>
      </c>
      <c r="D4" t="s">
        <v>37</v>
      </c>
      <c r="E4" t="s">
        <v>386</v>
      </c>
      <c r="F4" t="s">
        <v>395</v>
      </c>
      <c r="G4" t="s">
        <v>398</v>
      </c>
      <c r="H4" t="s">
        <v>402</v>
      </c>
      <c r="I4" t="s">
        <v>405</v>
      </c>
      <c r="J4" t="s">
        <v>407</v>
      </c>
      <c r="K4" t="s">
        <v>409</v>
      </c>
      <c r="L4" t="s">
        <v>411</v>
      </c>
      <c r="M4" t="s">
        <v>413</v>
      </c>
      <c r="N4" t="s">
        <v>406</v>
      </c>
      <c r="O4" t="s">
        <v>408</v>
      </c>
      <c r="P4" t="s">
        <v>410</v>
      </c>
      <c r="Q4" t="s">
        <v>412</v>
      </c>
      <c r="R4" t="s">
        <v>414</v>
      </c>
      <c r="S4" t="s">
        <v>415</v>
      </c>
      <c r="T4" t="s">
        <v>416</v>
      </c>
      <c r="U4" t="s">
        <v>105</v>
      </c>
      <c r="X4" t="str">
        <f t="shared" ref="X4:X7" si="0">_xlfn.CONCAT(I4, ", ",J4, ", ",K4, ", ",L4, ", ",M4, ", ",N4, ", ",O4, ", ",P4, ", ",Q4, ", ",R4, ", ",S4, ", ",T4, ", ",)</f>
        <v xml:space="preserve">WhatsApp ILIMITADO, Spotify ILIMITADO, Apple Music ILIMITADO, Amazon Music ILIMITADO, Deezer ILIMITADO, Facebook gratis, Instagram gratis, Messenger gratis, X gratis, Threads gratis, YouTube gratis, TikTok gratis, </v>
      </c>
    </row>
    <row r="5" spans="1:24" x14ac:dyDescent="0.3">
      <c r="A5" t="s">
        <v>382</v>
      </c>
      <c r="B5" t="s">
        <v>387</v>
      </c>
      <c r="C5" t="s">
        <v>391</v>
      </c>
      <c r="D5" t="s">
        <v>37</v>
      </c>
      <c r="E5" t="s">
        <v>387</v>
      </c>
      <c r="F5" t="s">
        <v>395</v>
      </c>
      <c r="G5" t="s">
        <v>399</v>
      </c>
      <c r="H5" t="s">
        <v>403</v>
      </c>
      <c r="I5" t="s">
        <v>405</v>
      </c>
      <c r="J5" t="s">
        <v>407</v>
      </c>
      <c r="K5" t="s">
        <v>409</v>
      </c>
      <c r="L5" t="s">
        <v>411</v>
      </c>
      <c r="M5" t="s">
        <v>413</v>
      </c>
      <c r="N5" t="s">
        <v>406</v>
      </c>
      <c r="O5" t="s">
        <v>408</v>
      </c>
      <c r="P5" t="s">
        <v>410</v>
      </c>
      <c r="Q5" t="s">
        <v>412</v>
      </c>
      <c r="R5" t="s">
        <v>414</v>
      </c>
      <c r="S5" t="s">
        <v>415</v>
      </c>
      <c r="T5" t="s">
        <v>416</v>
      </c>
      <c r="U5" t="s">
        <v>165</v>
      </c>
      <c r="X5" t="str">
        <f t="shared" si="0"/>
        <v xml:space="preserve">WhatsApp ILIMITADO, Spotify ILIMITADO, Apple Music ILIMITADO, Amazon Music ILIMITADO, Deezer ILIMITADO, Facebook gratis, Instagram gratis, Messenger gratis, X gratis, Threads gratis, YouTube gratis, TikTok gratis, </v>
      </c>
    </row>
    <row r="6" spans="1:24" x14ac:dyDescent="0.3">
      <c r="A6" t="s">
        <v>383</v>
      </c>
      <c r="B6" t="s">
        <v>26</v>
      </c>
      <c r="C6" t="s">
        <v>392</v>
      </c>
      <c r="D6" t="s">
        <v>37</v>
      </c>
      <c r="E6" t="s">
        <v>26</v>
      </c>
      <c r="F6" t="s">
        <v>395</v>
      </c>
      <c r="G6" t="s">
        <v>398</v>
      </c>
      <c r="H6" t="s">
        <v>402</v>
      </c>
      <c r="I6" t="s">
        <v>405</v>
      </c>
      <c r="J6" t="s">
        <v>407</v>
      </c>
      <c r="K6" t="s">
        <v>409</v>
      </c>
      <c r="L6" t="s">
        <v>411</v>
      </c>
      <c r="M6" t="s">
        <v>413</v>
      </c>
      <c r="N6" t="s">
        <v>406</v>
      </c>
      <c r="O6" t="s">
        <v>408</v>
      </c>
      <c r="P6" t="s">
        <v>410</v>
      </c>
      <c r="Q6" t="s">
        <v>412</v>
      </c>
      <c r="R6" t="s">
        <v>414</v>
      </c>
      <c r="S6" t="s">
        <v>415</v>
      </c>
      <c r="T6" t="s">
        <v>416</v>
      </c>
      <c r="U6" t="s">
        <v>190</v>
      </c>
      <c r="X6" t="str">
        <f t="shared" si="0"/>
        <v xml:space="preserve">WhatsApp ILIMITADO, Spotify ILIMITADO, Apple Music ILIMITADO, Amazon Music ILIMITADO, Deezer ILIMITADO, Facebook gratis, Instagram gratis, Messenger gratis, X gratis, Threads gratis, YouTube gratis, TikTok gratis, </v>
      </c>
    </row>
    <row r="7" spans="1:24" x14ac:dyDescent="0.3">
      <c r="A7" t="s">
        <v>384</v>
      </c>
      <c r="B7" t="s">
        <v>388</v>
      </c>
      <c r="C7" t="s">
        <v>393</v>
      </c>
      <c r="D7" t="s">
        <v>37</v>
      </c>
      <c r="E7" t="s">
        <v>394</v>
      </c>
      <c r="F7" t="s">
        <v>396</v>
      </c>
      <c r="G7" t="s">
        <v>400</v>
      </c>
      <c r="H7" t="s">
        <v>404</v>
      </c>
      <c r="I7" t="s">
        <v>406</v>
      </c>
      <c r="J7" t="s">
        <v>408</v>
      </c>
      <c r="K7" t="s">
        <v>410</v>
      </c>
      <c r="L7" t="s">
        <v>412</v>
      </c>
      <c r="M7" t="s">
        <v>414</v>
      </c>
      <c r="N7" t="s">
        <v>91</v>
      </c>
      <c r="X7" t="str">
        <f>_xlfn.CONCAT(H7, ", ",I7, ", ",J7, ", ",K7, ", ",L7, ", ",M7)</f>
        <v>WhatsApp Gratis, Facebook gratis, Instagram gratis, Messenger gratis, X gratis, Threads gratis</v>
      </c>
    </row>
  </sheetData>
  <hyperlinks>
    <hyperlink ref="A2" r:id="rId1" location="megapacks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V11"/>
  <sheetViews>
    <sheetView workbookViewId="0">
      <selection activeCell="G10" sqref="G10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61</v>
      </c>
      <c r="U1" s="1" t="s">
        <v>193</v>
      </c>
      <c r="V1" s="1" t="s">
        <v>194</v>
      </c>
    </row>
    <row r="2" spans="1:22" x14ac:dyDescent="0.3">
      <c r="A2" s="2" t="s">
        <v>417</v>
      </c>
    </row>
    <row r="8" spans="1:22" x14ac:dyDescent="0.3">
      <c r="A8" t="s">
        <v>418</v>
      </c>
      <c r="B8" t="s">
        <v>422</v>
      </c>
      <c r="C8" t="s">
        <v>424</v>
      </c>
      <c r="D8" t="s">
        <v>37</v>
      </c>
      <c r="E8" t="s">
        <v>425</v>
      </c>
      <c r="F8" t="s">
        <v>422</v>
      </c>
      <c r="G8" t="s">
        <v>395</v>
      </c>
      <c r="H8" t="s">
        <v>426</v>
      </c>
      <c r="I8" t="s">
        <v>430</v>
      </c>
      <c r="J8" t="s">
        <v>405</v>
      </c>
      <c r="K8" t="s">
        <v>407</v>
      </c>
      <c r="L8" t="s">
        <v>409</v>
      </c>
      <c r="M8" t="s">
        <v>411</v>
      </c>
      <c r="N8" t="s">
        <v>413</v>
      </c>
      <c r="O8" t="s">
        <v>406</v>
      </c>
      <c r="P8" t="s">
        <v>408</v>
      </c>
      <c r="Q8" t="s">
        <v>410</v>
      </c>
      <c r="R8" t="s">
        <v>412</v>
      </c>
      <c r="S8" t="s">
        <v>414</v>
      </c>
      <c r="T8" t="s">
        <v>415</v>
      </c>
      <c r="U8" t="s">
        <v>416</v>
      </c>
      <c r="V8" t="s">
        <v>57</v>
      </c>
    </row>
    <row r="9" spans="1:22" x14ac:dyDescent="0.3">
      <c r="A9" t="s">
        <v>419</v>
      </c>
      <c r="B9" t="s">
        <v>385</v>
      </c>
      <c r="C9" t="s">
        <v>389</v>
      </c>
      <c r="D9" t="s">
        <v>37</v>
      </c>
      <c r="E9" t="s">
        <v>425</v>
      </c>
      <c r="F9" t="s">
        <v>385</v>
      </c>
      <c r="G9" t="s">
        <v>395</v>
      </c>
      <c r="H9" t="s">
        <v>427</v>
      </c>
      <c r="I9" t="s">
        <v>400</v>
      </c>
      <c r="J9" t="s">
        <v>405</v>
      </c>
      <c r="K9" t="s">
        <v>407</v>
      </c>
      <c r="L9" t="s">
        <v>409</v>
      </c>
      <c r="M9" t="s">
        <v>411</v>
      </c>
      <c r="N9" t="s">
        <v>413</v>
      </c>
      <c r="O9" t="s">
        <v>406</v>
      </c>
      <c r="P9" t="s">
        <v>408</v>
      </c>
      <c r="Q9" t="s">
        <v>410</v>
      </c>
      <c r="R9" t="s">
        <v>412</v>
      </c>
      <c r="S9" t="s">
        <v>414</v>
      </c>
      <c r="T9" t="s">
        <v>415</v>
      </c>
      <c r="U9" t="s">
        <v>416</v>
      </c>
      <c r="V9" t="s">
        <v>57</v>
      </c>
    </row>
    <row r="10" spans="1:22" x14ac:dyDescent="0.3">
      <c r="A10" t="s">
        <v>420</v>
      </c>
      <c r="B10" t="s">
        <v>386</v>
      </c>
      <c r="C10" t="s">
        <v>390</v>
      </c>
      <c r="D10" t="s">
        <v>37</v>
      </c>
      <c r="E10" t="s">
        <v>425</v>
      </c>
      <c r="F10" t="s">
        <v>386</v>
      </c>
      <c r="G10" t="s">
        <v>395</v>
      </c>
      <c r="H10" t="s">
        <v>428</v>
      </c>
      <c r="I10" t="s">
        <v>431</v>
      </c>
      <c r="J10" t="s">
        <v>405</v>
      </c>
      <c r="K10" t="s">
        <v>407</v>
      </c>
      <c r="L10" t="s">
        <v>409</v>
      </c>
      <c r="M10" t="s">
        <v>411</v>
      </c>
      <c r="N10" t="s">
        <v>413</v>
      </c>
      <c r="O10" t="s">
        <v>406</v>
      </c>
      <c r="P10" t="s">
        <v>408</v>
      </c>
      <c r="Q10" t="s">
        <v>410</v>
      </c>
      <c r="R10" t="s">
        <v>412</v>
      </c>
      <c r="S10" t="s">
        <v>414</v>
      </c>
      <c r="T10" t="s">
        <v>415</v>
      </c>
      <c r="U10" t="s">
        <v>416</v>
      </c>
      <c r="V10" t="s">
        <v>105</v>
      </c>
    </row>
    <row r="11" spans="1:22" x14ac:dyDescent="0.3">
      <c r="A11" t="s">
        <v>421</v>
      </c>
      <c r="B11" t="s">
        <v>423</v>
      </c>
      <c r="C11" t="s">
        <v>391</v>
      </c>
      <c r="D11" t="s">
        <v>37</v>
      </c>
      <c r="E11" t="s">
        <v>425</v>
      </c>
      <c r="F11" t="s">
        <v>423</v>
      </c>
      <c r="G11" t="s">
        <v>395</v>
      </c>
      <c r="H11" t="s">
        <v>429</v>
      </c>
      <c r="I11" t="s">
        <v>432</v>
      </c>
      <c r="J11" t="s">
        <v>405</v>
      </c>
      <c r="K11" t="s">
        <v>407</v>
      </c>
      <c r="L11" t="s">
        <v>409</v>
      </c>
      <c r="M11" t="s">
        <v>411</v>
      </c>
      <c r="N11" t="s">
        <v>413</v>
      </c>
      <c r="O11" t="s">
        <v>406</v>
      </c>
      <c r="P11" t="s">
        <v>408</v>
      </c>
      <c r="Q11" t="s">
        <v>410</v>
      </c>
      <c r="R11" t="s">
        <v>412</v>
      </c>
      <c r="S11" t="s">
        <v>414</v>
      </c>
      <c r="T11" t="s">
        <v>415</v>
      </c>
      <c r="U11" t="s">
        <v>416</v>
      </c>
      <c r="V11" t="s">
        <v>105</v>
      </c>
    </row>
  </sheetData>
  <hyperlinks>
    <hyperlink ref="A2" r:id="rId1" location="preplanes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R14"/>
  <sheetViews>
    <sheetView workbookViewId="0">
      <selection activeCell="C12" sqref="C12:C14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433</v>
      </c>
    </row>
    <row r="12" spans="1:18" x14ac:dyDescent="0.3">
      <c r="A12" t="s">
        <v>434</v>
      </c>
      <c r="B12" t="s">
        <v>437</v>
      </c>
      <c r="C12" t="s">
        <v>440</v>
      </c>
      <c r="D12" t="s">
        <v>37</v>
      </c>
      <c r="E12" t="s">
        <v>442</v>
      </c>
      <c r="F12" t="s">
        <v>405</v>
      </c>
      <c r="G12" t="s">
        <v>407</v>
      </c>
      <c r="H12" t="s">
        <v>409</v>
      </c>
      <c r="I12" t="s">
        <v>411</v>
      </c>
      <c r="J12" t="s">
        <v>413</v>
      </c>
      <c r="K12" t="s">
        <v>406</v>
      </c>
      <c r="L12" t="s">
        <v>408</v>
      </c>
      <c r="M12" t="s">
        <v>410</v>
      </c>
      <c r="N12" t="s">
        <v>412</v>
      </c>
      <c r="O12" t="s">
        <v>414</v>
      </c>
      <c r="P12" t="s">
        <v>415</v>
      </c>
      <c r="Q12" t="s">
        <v>416</v>
      </c>
      <c r="R12" t="s">
        <v>57</v>
      </c>
    </row>
    <row r="13" spans="1:18" x14ac:dyDescent="0.3">
      <c r="A13" t="s">
        <v>435</v>
      </c>
      <c r="B13" t="s">
        <v>438</v>
      </c>
      <c r="C13" t="s">
        <v>390</v>
      </c>
      <c r="D13" t="s">
        <v>37</v>
      </c>
      <c r="E13" t="s">
        <v>170</v>
      </c>
      <c r="F13" t="s">
        <v>405</v>
      </c>
      <c r="G13" t="s">
        <v>407</v>
      </c>
      <c r="H13" t="s">
        <v>409</v>
      </c>
      <c r="I13" t="s">
        <v>411</v>
      </c>
      <c r="J13" t="s">
        <v>413</v>
      </c>
      <c r="K13" t="s">
        <v>406</v>
      </c>
      <c r="L13" t="s">
        <v>408</v>
      </c>
      <c r="M13" t="s">
        <v>410</v>
      </c>
      <c r="N13" t="s">
        <v>412</v>
      </c>
      <c r="O13" t="s">
        <v>414</v>
      </c>
      <c r="P13" t="s">
        <v>415</v>
      </c>
      <c r="Q13" t="s">
        <v>416</v>
      </c>
      <c r="R13" t="s">
        <v>105</v>
      </c>
    </row>
    <row r="14" spans="1:18" x14ac:dyDescent="0.3">
      <c r="A14" t="s">
        <v>436</v>
      </c>
      <c r="B14" t="s">
        <v>439</v>
      </c>
      <c r="C14" t="s">
        <v>441</v>
      </c>
      <c r="D14" t="s">
        <v>37</v>
      </c>
      <c r="E14" t="s">
        <v>443</v>
      </c>
      <c r="F14" t="s">
        <v>404</v>
      </c>
      <c r="G14" t="s">
        <v>406</v>
      </c>
      <c r="H14" t="s">
        <v>410</v>
      </c>
      <c r="I14" t="s">
        <v>412</v>
      </c>
      <c r="J14" t="s">
        <v>408</v>
      </c>
      <c r="K14" t="s">
        <v>190</v>
      </c>
    </row>
  </sheetData>
  <hyperlinks>
    <hyperlink ref="A2" r:id="rId1" location="internet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G17"/>
  <sheetViews>
    <sheetView workbookViewId="0">
      <selection activeCell="F16" sqref="F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444</v>
      </c>
    </row>
    <row r="15" spans="1:7" x14ac:dyDescent="0.3">
      <c r="A15" t="s">
        <v>445</v>
      </c>
      <c r="B15" t="s">
        <v>447</v>
      </c>
      <c r="C15" t="s">
        <v>450</v>
      </c>
      <c r="D15" t="s">
        <v>37</v>
      </c>
      <c r="E15" t="s">
        <v>453</v>
      </c>
      <c r="F15" t="s">
        <v>454</v>
      </c>
      <c r="G15" t="s">
        <v>51</v>
      </c>
    </row>
    <row r="16" spans="1:7" x14ac:dyDescent="0.3">
      <c r="A16" t="s">
        <v>446</v>
      </c>
      <c r="B16" t="s">
        <v>448</v>
      </c>
      <c r="C16" t="s">
        <v>451</v>
      </c>
      <c r="D16" t="s">
        <v>37</v>
      </c>
      <c r="E16" t="s">
        <v>453</v>
      </c>
      <c r="F16" t="s">
        <v>454</v>
      </c>
      <c r="G16" t="s">
        <v>91</v>
      </c>
    </row>
    <row r="17" spans="1:7" x14ac:dyDescent="0.3">
      <c r="A17" t="s">
        <v>436</v>
      </c>
      <c r="B17" t="s">
        <v>449</v>
      </c>
      <c r="C17" t="s">
        <v>452</v>
      </c>
      <c r="D17" t="s">
        <v>37</v>
      </c>
      <c r="E17" t="s">
        <v>453</v>
      </c>
      <c r="F17" t="s">
        <v>454</v>
      </c>
      <c r="G17" t="s">
        <v>190</v>
      </c>
    </row>
  </sheetData>
  <hyperlinks>
    <hyperlink ref="A2" r:id="rId1" location="minutos-y-sms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AH16"/>
  <sheetViews>
    <sheetView workbookViewId="0">
      <selection activeCell="C3" sqref="C3:C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61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</row>
    <row r="2" spans="1:34" x14ac:dyDescent="0.3">
      <c r="A2" s="2" t="s">
        <v>455</v>
      </c>
    </row>
    <row r="3" spans="1:34" x14ac:dyDescent="0.3">
      <c r="A3" t="s">
        <v>202</v>
      </c>
      <c r="B3" t="s">
        <v>456</v>
      </c>
      <c r="C3" t="s">
        <v>460</v>
      </c>
      <c r="D3" t="s">
        <v>464</v>
      </c>
      <c r="E3" t="s">
        <v>140</v>
      </c>
      <c r="F3" t="s">
        <v>465</v>
      </c>
      <c r="G3" t="s">
        <v>466</v>
      </c>
      <c r="H3" t="s">
        <v>470</v>
      </c>
      <c r="I3" t="s">
        <v>474</v>
      </c>
      <c r="J3" t="s">
        <v>395</v>
      </c>
      <c r="K3" t="s">
        <v>475</v>
      </c>
      <c r="L3" t="s">
        <v>415</v>
      </c>
      <c r="M3" t="s">
        <v>416</v>
      </c>
      <c r="N3" t="s">
        <v>476</v>
      </c>
      <c r="O3" t="s">
        <v>405</v>
      </c>
      <c r="P3" t="s">
        <v>477</v>
      </c>
      <c r="Q3" t="s">
        <v>478</v>
      </c>
      <c r="R3" t="s">
        <v>479</v>
      </c>
      <c r="S3" t="s">
        <v>480</v>
      </c>
      <c r="T3" t="s">
        <v>481</v>
      </c>
      <c r="U3" t="s">
        <v>482</v>
      </c>
      <c r="V3" t="s">
        <v>483</v>
      </c>
      <c r="W3" t="s">
        <v>484</v>
      </c>
      <c r="X3" t="s">
        <v>485</v>
      </c>
      <c r="Y3" t="s">
        <v>486</v>
      </c>
      <c r="Z3" t="s">
        <v>47</v>
      </c>
      <c r="AA3" t="s">
        <v>487</v>
      </c>
      <c r="AB3" t="s">
        <v>489</v>
      </c>
      <c r="AC3" t="s">
        <v>490</v>
      </c>
      <c r="AD3" t="s">
        <v>491</v>
      </c>
      <c r="AE3" t="s">
        <v>492</v>
      </c>
      <c r="AF3" t="s">
        <v>493</v>
      </c>
      <c r="AG3" t="s">
        <v>494</v>
      </c>
      <c r="AH3" t="s">
        <v>495</v>
      </c>
    </row>
    <row r="4" spans="1:34" x14ac:dyDescent="0.3">
      <c r="A4" t="s">
        <v>202</v>
      </c>
      <c r="B4" t="s">
        <v>457</v>
      </c>
      <c r="C4" t="s">
        <v>461</v>
      </c>
      <c r="D4" t="s">
        <v>464</v>
      </c>
      <c r="E4" t="s">
        <v>140</v>
      </c>
      <c r="F4" t="s">
        <v>465</v>
      </c>
      <c r="G4" t="s">
        <v>467</v>
      </c>
      <c r="H4" t="s">
        <v>471</v>
      </c>
      <c r="I4" t="s">
        <v>474</v>
      </c>
      <c r="J4" t="s">
        <v>395</v>
      </c>
      <c r="K4" t="s">
        <v>475</v>
      </c>
      <c r="L4" t="s">
        <v>415</v>
      </c>
      <c r="M4" t="s">
        <v>416</v>
      </c>
      <c r="N4" t="s">
        <v>476</v>
      </c>
      <c r="O4" t="s">
        <v>405</v>
      </c>
      <c r="P4" t="s">
        <v>477</v>
      </c>
      <c r="Q4" t="s">
        <v>478</v>
      </c>
      <c r="R4" t="s">
        <v>479</v>
      </c>
      <c r="S4" t="s">
        <v>480</v>
      </c>
      <c r="T4" t="s">
        <v>481</v>
      </c>
      <c r="U4" t="s">
        <v>482</v>
      </c>
      <c r="V4" t="s">
        <v>483</v>
      </c>
      <c r="W4" t="s">
        <v>484</v>
      </c>
      <c r="X4" t="s">
        <v>485</v>
      </c>
      <c r="Y4" t="s">
        <v>486</v>
      </c>
      <c r="Z4" t="s">
        <v>47</v>
      </c>
      <c r="AA4" t="s">
        <v>488</v>
      </c>
      <c r="AB4" t="s">
        <v>489</v>
      </c>
      <c r="AC4" t="s">
        <v>490</v>
      </c>
      <c r="AD4" t="s">
        <v>491</v>
      </c>
      <c r="AE4" t="s">
        <v>492</v>
      </c>
      <c r="AF4" t="s">
        <v>493</v>
      </c>
      <c r="AG4" t="s">
        <v>494</v>
      </c>
      <c r="AH4" t="s">
        <v>495</v>
      </c>
    </row>
    <row r="5" spans="1:34" x14ac:dyDescent="0.3">
      <c r="A5" t="s">
        <v>202</v>
      </c>
      <c r="B5" t="s">
        <v>458</v>
      </c>
      <c r="C5" t="s">
        <v>462</v>
      </c>
      <c r="D5" t="s">
        <v>464</v>
      </c>
      <c r="E5" t="s">
        <v>140</v>
      </c>
      <c r="F5" t="s">
        <v>465</v>
      </c>
      <c r="G5" t="s">
        <v>468</v>
      </c>
      <c r="H5" t="s">
        <v>472</v>
      </c>
      <c r="I5" t="s">
        <v>474</v>
      </c>
      <c r="J5" t="s">
        <v>395</v>
      </c>
      <c r="K5" t="s">
        <v>475</v>
      </c>
      <c r="L5" t="s">
        <v>415</v>
      </c>
      <c r="M5" t="s">
        <v>416</v>
      </c>
      <c r="N5" t="s">
        <v>476</v>
      </c>
      <c r="O5" t="s">
        <v>405</v>
      </c>
      <c r="P5" t="s">
        <v>477</v>
      </c>
      <c r="Q5" t="s">
        <v>478</v>
      </c>
      <c r="R5" t="s">
        <v>479</v>
      </c>
      <c r="S5" t="s">
        <v>480</v>
      </c>
      <c r="T5" t="s">
        <v>481</v>
      </c>
      <c r="U5" t="s">
        <v>482</v>
      </c>
      <c r="V5" t="s">
        <v>483</v>
      </c>
      <c r="W5" t="s">
        <v>484</v>
      </c>
      <c r="X5" t="s">
        <v>485</v>
      </c>
      <c r="Y5" t="s">
        <v>486</v>
      </c>
      <c r="Z5" t="s">
        <v>47</v>
      </c>
      <c r="AA5" t="s">
        <v>488</v>
      </c>
      <c r="AB5" t="s">
        <v>489</v>
      </c>
      <c r="AC5" t="s">
        <v>490</v>
      </c>
      <c r="AD5" t="s">
        <v>491</v>
      </c>
      <c r="AE5" t="s">
        <v>492</v>
      </c>
      <c r="AF5" t="s">
        <v>493</v>
      </c>
      <c r="AG5" t="s">
        <v>494</v>
      </c>
      <c r="AH5" t="s">
        <v>495</v>
      </c>
    </row>
    <row r="6" spans="1:34" x14ac:dyDescent="0.3">
      <c r="A6" t="s">
        <v>202</v>
      </c>
      <c r="B6" t="s">
        <v>459</v>
      </c>
      <c r="C6" t="s">
        <v>463</v>
      </c>
      <c r="D6" t="s">
        <v>464</v>
      </c>
      <c r="E6" t="s">
        <v>140</v>
      </c>
      <c r="F6" t="s">
        <v>465</v>
      </c>
      <c r="G6" t="s">
        <v>469</v>
      </c>
      <c r="H6" t="s">
        <v>473</v>
      </c>
      <c r="I6" t="s">
        <v>474</v>
      </c>
      <c r="J6" t="s">
        <v>395</v>
      </c>
      <c r="K6" t="s">
        <v>475</v>
      </c>
      <c r="L6" t="s">
        <v>415</v>
      </c>
      <c r="M6" t="s">
        <v>416</v>
      </c>
      <c r="N6" t="s">
        <v>476</v>
      </c>
      <c r="O6" t="s">
        <v>405</v>
      </c>
      <c r="P6" t="s">
        <v>477</v>
      </c>
      <c r="Q6" t="s">
        <v>478</v>
      </c>
      <c r="R6" t="s">
        <v>479</v>
      </c>
      <c r="S6" t="s">
        <v>480</v>
      </c>
      <c r="T6" t="s">
        <v>481</v>
      </c>
      <c r="U6" t="s">
        <v>482</v>
      </c>
      <c r="V6" t="s">
        <v>483</v>
      </c>
      <c r="W6" t="s">
        <v>484</v>
      </c>
      <c r="X6" t="s">
        <v>485</v>
      </c>
      <c r="Y6" t="s">
        <v>486</v>
      </c>
      <c r="Z6" t="s">
        <v>47</v>
      </c>
      <c r="AA6" t="s">
        <v>488</v>
      </c>
      <c r="AB6" t="s">
        <v>489</v>
      </c>
      <c r="AC6" t="s">
        <v>490</v>
      </c>
      <c r="AD6" t="s">
        <v>491</v>
      </c>
      <c r="AE6" t="s">
        <v>492</v>
      </c>
      <c r="AF6" t="s">
        <v>493</v>
      </c>
      <c r="AG6" t="s">
        <v>494</v>
      </c>
      <c r="AH6" t="s">
        <v>495</v>
      </c>
    </row>
    <row r="8" spans="1:34" x14ac:dyDescent="0.3">
      <c r="L8" t="str">
        <f>_xlfn.CONCAT(L3,", ",M3,", ",N3,", ",O3,", ",P3,", ",Q3,", ",R3,", ",S3,", ",T3,", ",U3,", ",V3,", ",W3,", ",X3,", ",Y3,", ",AA3)</f>
        <v>YouTube gratis, TikTok gratis, Incluye en tu plan, WhatsApp ILIMITADO, Facebook ILIMITADO, Instagram ILIMITADO, Telegram ILIMITADO, Streaming Música ILIMITADO, X ILIMITADO, Threads ILIMITADO, Pinterest ILIMITADO, Snapchat ILIMITADO, Waze ILIMITADO, Maps ILIMITADO, ViX Premium incluido por 1 Año</v>
      </c>
    </row>
    <row r="9" spans="1:34" x14ac:dyDescent="0.3">
      <c r="L9" t="str">
        <f t="shared" ref="L9:L11" si="0">_xlfn.CONCAT(L4,", ",M4,", ",N4,", ",O4,", ",P4,", ",Q4,", ",R4,", ",S4,", ",T4,", ",U4,", ",V4,", ",W4,", ",X4,", ",Y4,", ",AA4)</f>
        <v>YouTube gratis, TikTok gratis, Incluye en tu plan, WhatsApp ILIMITADO, Facebook ILIMITADO, Instagram ILIMITADO, Telegram ILIMITADO, Streaming Música ILIMITADO, X ILIMITADO, Threads ILIMITADO, Pinterest ILIMITADO, Snapchat ILIMITADO, Waze ILIMITADO, Maps ILIMITADO, ViX Premium incluido por 1 año</v>
      </c>
    </row>
    <row r="10" spans="1:34" x14ac:dyDescent="0.3">
      <c r="L10" t="str">
        <f t="shared" si="0"/>
        <v>YouTube gratis, TikTok gratis, Incluye en tu plan, WhatsApp ILIMITADO, Facebook ILIMITADO, Instagram ILIMITADO, Telegram ILIMITADO, Streaming Música ILIMITADO, X ILIMITADO, Threads ILIMITADO, Pinterest ILIMITADO, Snapchat ILIMITADO, Waze ILIMITADO, Maps ILIMITADO, ViX Premium incluido por 1 año</v>
      </c>
    </row>
    <row r="11" spans="1:34" x14ac:dyDescent="0.3">
      <c r="L11" t="str">
        <f t="shared" si="0"/>
        <v>YouTube gratis, TikTok gratis, Incluye en tu plan, WhatsApp ILIMITADO, Facebook ILIMITADO, Instagram ILIMITADO, Telegram ILIMITADO, Streaming Música ILIMITADO, X ILIMITADO, Threads ILIMITADO, Pinterest ILIMITADO, Snapchat ILIMITADO, Waze ILIMITADO, Maps ILIMITADO, ViX Premium incluido por 1 año</v>
      </c>
    </row>
    <row r="13" spans="1:34" x14ac:dyDescent="0.3">
      <c r="L13" t="s">
        <v>553</v>
      </c>
    </row>
    <row r="14" spans="1:34" x14ac:dyDescent="0.3">
      <c r="L14" t="s">
        <v>553</v>
      </c>
    </row>
    <row r="15" spans="1:34" x14ac:dyDescent="0.3">
      <c r="L15" t="s">
        <v>553</v>
      </c>
    </row>
    <row r="16" spans="1:34" x14ac:dyDescent="0.3">
      <c r="L16" t="s">
        <v>553</v>
      </c>
    </row>
  </sheetData>
  <hyperlinks>
    <hyperlink ref="A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J8"/>
  <sheetViews>
    <sheetView workbookViewId="0">
      <selection activeCell="C3" sqref="C3:C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496</v>
      </c>
    </row>
    <row r="3" spans="1:10" x14ac:dyDescent="0.3">
      <c r="A3" t="s">
        <v>497</v>
      </c>
      <c r="B3" t="s">
        <v>255</v>
      </c>
      <c r="C3" t="s">
        <v>499</v>
      </c>
      <c r="D3" t="s">
        <v>37</v>
      </c>
      <c r="E3" t="s">
        <v>505</v>
      </c>
      <c r="F3" t="s">
        <v>506</v>
      </c>
      <c r="G3" t="s">
        <v>509</v>
      </c>
      <c r="H3" t="s">
        <v>514</v>
      </c>
      <c r="I3" t="s">
        <v>519</v>
      </c>
      <c r="J3" t="s">
        <v>524</v>
      </c>
    </row>
    <row r="4" spans="1:10" x14ac:dyDescent="0.3">
      <c r="A4" t="s">
        <v>497</v>
      </c>
      <c r="B4" t="s">
        <v>254</v>
      </c>
      <c r="C4" t="s">
        <v>500</v>
      </c>
      <c r="D4" t="s">
        <v>37</v>
      </c>
      <c r="E4" t="s">
        <v>505</v>
      </c>
      <c r="F4" t="s">
        <v>506</v>
      </c>
      <c r="G4" t="s">
        <v>510</v>
      </c>
      <c r="H4" t="s">
        <v>515</v>
      </c>
      <c r="J4" t="s">
        <v>520</v>
      </c>
    </row>
    <row r="5" spans="1:10" x14ac:dyDescent="0.3">
      <c r="A5" t="s">
        <v>497</v>
      </c>
      <c r="B5" t="s">
        <v>256</v>
      </c>
      <c r="C5" t="s">
        <v>501</v>
      </c>
      <c r="D5" t="s">
        <v>37</v>
      </c>
      <c r="E5" t="s">
        <v>505</v>
      </c>
      <c r="F5" t="s">
        <v>506</v>
      </c>
      <c r="G5" t="s">
        <v>510</v>
      </c>
      <c r="H5" t="s">
        <v>516</v>
      </c>
      <c r="J5" t="s">
        <v>521</v>
      </c>
    </row>
    <row r="6" spans="1:10" x14ac:dyDescent="0.3">
      <c r="A6" t="s">
        <v>497</v>
      </c>
      <c r="B6" t="s">
        <v>498</v>
      </c>
      <c r="C6" t="s">
        <v>502</v>
      </c>
      <c r="D6" t="s">
        <v>37</v>
      </c>
      <c r="E6" t="s">
        <v>505</v>
      </c>
      <c r="F6" t="s">
        <v>506</v>
      </c>
      <c r="G6" t="s">
        <v>511</v>
      </c>
      <c r="H6" t="s">
        <v>517</v>
      </c>
      <c r="J6" t="s">
        <v>522</v>
      </c>
    </row>
    <row r="7" spans="1:10" x14ac:dyDescent="0.3">
      <c r="A7" t="s">
        <v>497</v>
      </c>
      <c r="B7" t="s">
        <v>257</v>
      </c>
      <c r="C7" t="s">
        <v>503</v>
      </c>
      <c r="D7" t="s">
        <v>37</v>
      </c>
      <c r="E7" t="s">
        <v>505</v>
      </c>
      <c r="F7" t="s">
        <v>507</v>
      </c>
      <c r="G7" t="s">
        <v>512</v>
      </c>
      <c r="H7" t="s">
        <v>518</v>
      </c>
      <c r="I7" t="s">
        <v>523</v>
      </c>
      <c r="J7" t="s">
        <v>525</v>
      </c>
    </row>
    <row r="8" spans="1:10" x14ac:dyDescent="0.3">
      <c r="A8" t="s">
        <v>497</v>
      </c>
      <c r="B8" t="s">
        <v>258</v>
      </c>
      <c r="C8" t="s">
        <v>504</v>
      </c>
      <c r="D8" t="s">
        <v>37</v>
      </c>
      <c r="E8" t="s">
        <v>505</v>
      </c>
      <c r="F8" t="s">
        <v>508</v>
      </c>
      <c r="J8" t="s">
        <v>513</v>
      </c>
    </row>
  </sheetData>
  <hyperlinks>
    <hyperlink ref="A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6"/>
  <sheetViews>
    <sheetView tabSelected="1" workbookViewId="0">
      <selection activeCell="B5" sqref="B5:B6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61</v>
      </c>
    </row>
    <row r="2" spans="1:20" x14ac:dyDescent="0.3">
      <c r="A2" s="2" t="s">
        <v>526</v>
      </c>
    </row>
    <row r="5" spans="1:20" x14ac:dyDescent="0.3">
      <c r="A5" t="s">
        <v>360</v>
      </c>
      <c r="B5" t="s">
        <v>527</v>
      </c>
      <c r="C5" t="s">
        <v>529</v>
      </c>
      <c r="D5" t="s">
        <v>530</v>
      </c>
      <c r="E5" t="s">
        <v>531</v>
      </c>
      <c r="F5" t="s">
        <v>532</v>
      </c>
      <c r="G5" t="s">
        <v>533</v>
      </c>
      <c r="H5" t="s">
        <v>535</v>
      </c>
      <c r="I5" t="s">
        <v>536</v>
      </c>
      <c r="J5" t="s">
        <v>538</v>
      </c>
      <c r="K5" t="s">
        <v>539</v>
      </c>
      <c r="L5" t="s">
        <v>540</v>
      </c>
      <c r="M5" t="s">
        <v>542</v>
      </c>
      <c r="N5" t="s">
        <v>544</v>
      </c>
      <c r="O5" t="s">
        <v>546</v>
      </c>
      <c r="P5" t="s">
        <v>47</v>
      </c>
      <c r="Q5" t="s">
        <v>548</v>
      </c>
      <c r="R5" t="s">
        <v>549</v>
      </c>
      <c r="S5" t="s">
        <v>550</v>
      </c>
      <c r="T5" t="s">
        <v>551</v>
      </c>
    </row>
    <row r="6" spans="1:20" x14ac:dyDescent="0.3">
      <c r="A6" t="s">
        <v>360</v>
      </c>
      <c r="B6" t="s">
        <v>528</v>
      </c>
      <c r="C6" t="s">
        <v>529</v>
      </c>
      <c r="D6" t="s">
        <v>530</v>
      </c>
      <c r="E6" t="s">
        <v>531</v>
      </c>
      <c r="F6" t="s">
        <v>532</v>
      </c>
      <c r="G6" t="s">
        <v>534</v>
      </c>
      <c r="H6" t="s">
        <v>535</v>
      </c>
      <c r="I6" t="s">
        <v>537</v>
      </c>
      <c r="J6" t="s">
        <v>538</v>
      </c>
      <c r="K6" t="s">
        <v>539</v>
      </c>
      <c r="L6" t="s">
        <v>541</v>
      </c>
      <c r="M6" t="s">
        <v>543</v>
      </c>
      <c r="N6" t="s">
        <v>545</v>
      </c>
      <c r="O6" t="s">
        <v>547</v>
      </c>
      <c r="P6" t="s">
        <v>47</v>
      </c>
      <c r="Q6" t="s">
        <v>548</v>
      </c>
      <c r="R6" t="s">
        <v>549</v>
      </c>
      <c r="S6" t="s">
        <v>550</v>
      </c>
      <c r="T6" t="s">
        <v>551</v>
      </c>
    </row>
  </sheetData>
  <hyperlinks>
    <hyperlink ref="A2" r:id="rId1" location="linea-nueva" xr:uid="{00000000-0004-0000-1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GT - Prepaid PKG 1</vt:lpstr>
      <vt:lpstr>GT - Prepaid PKG 2</vt:lpstr>
      <vt:lpstr>GT - Prepaid PKG 3</vt:lpstr>
      <vt:lpstr>GT - Prepaid PKG 4</vt:lpstr>
      <vt:lpstr>GT - Postpaid</vt:lpstr>
      <vt:lpstr>GT - Postpaid Contract</vt:lpstr>
      <vt:lpstr>ESV - PreP internet</vt:lpstr>
      <vt:lpstr>ESV - PreP all included</vt:lpstr>
      <vt:lpstr>ESV - Postpaid</vt:lpstr>
      <vt:lpstr>HN - Prepaid pkg</vt:lpstr>
      <vt:lpstr>HN - Prepaid mi tigo</vt:lpstr>
      <vt:lpstr>HN - Postpaid</vt:lpstr>
      <vt:lpstr>NI - Prepaid PKG 1</vt:lpstr>
      <vt:lpstr>NI - Prepaid PKG 2</vt:lpstr>
      <vt:lpstr>NI - Prepaid PKG 3</vt:lpstr>
      <vt:lpstr>NI - Prepaid PKG 4</vt:lpstr>
      <vt:lpstr>NI - Postpaid</vt:lpstr>
      <vt:lpstr>PA - Prepaid ALL</vt:lpstr>
      <vt:lpstr>PA - Postpaid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2025-03-12T17:53:48Z</dcterms:created>
  <dcterms:modified xsi:type="dcterms:W3CDTF">2025-03-12T23:59:55Z</dcterms:modified>
</cp:coreProperties>
</file>