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esktop\"/>
    </mc:Choice>
  </mc:AlternateContent>
  <bookViews>
    <workbookView xWindow="0" yWindow="0" windowWidth="28800" windowHeight="125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1" i="1"/>
  <c r="H21" i="1" s="1"/>
  <c r="E12" i="1"/>
  <c r="E13" i="1"/>
  <c r="E14" i="1"/>
  <c r="E15" i="1"/>
  <c r="E16" i="1"/>
  <c r="E17" i="1"/>
  <c r="E18" i="1"/>
  <c r="E19" i="1"/>
  <c r="E20" i="1"/>
  <c r="E11" i="1"/>
  <c r="H11" i="1" s="1"/>
  <c r="E5" i="1"/>
  <c r="E6" i="1"/>
  <c r="E7" i="1"/>
  <c r="E8" i="1"/>
  <c r="E9" i="1"/>
  <c r="E10" i="1"/>
  <c r="E4" i="1"/>
  <c r="C38" i="1"/>
  <c r="C39" i="1"/>
  <c r="C40" i="1" s="1"/>
  <c r="C41" i="1" s="1"/>
  <c r="C42" i="1" s="1"/>
  <c r="C43" i="1" s="1"/>
  <c r="C37" i="1"/>
  <c r="C33" i="1"/>
  <c r="C32" i="1"/>
  <c r="C11" i="1" s="1"/>
  <c r="E42" i="1"/>
  <c r="E43" i="1"/>
  <c r="F22" i="1"/>
  <c r="H22" i="1" s="1"/>
  <c r="H5" i="1"/>
  <c r="H6" i="1"/>
  <c r="H7" i="1"/>
  <c r="H8" i="1"/>
  <c r="H9" i="1"/>
  <c r="H10" i="1"/>
  <c r="H4" i="1"/>
  <c r="C12" i="1" l="1"/>
  <c r="C18" i="1"/>
  <c r="C15" i="1"/>
  <c r="C14" i="1"/>
  <c r="C17" i="1"/>
  <c r="C13" i="1"/>
  <c r="C16" i="1"/>
  <c r="F23" i="1"/>
  <c r="F12" i="1" l="1"/>
  <c r="F13" i="1" s="1"/>
  <c r="E32" i="1"/>
  <c r="C19" i="1"/>
  <c r="F24" i="1"/>
  <c r="H23" i="1"/>
  <c r="H13" i="1" l="1"/>
  <c r="E34" i="1"/>
  <c r="H12" i="1"/>
  <c r="E33" i="1"/>
  <c r="F14" i="1"/>
  <c r="C20" i="1"/>
  <c r="F25" i="1"/>
  <c r="H24" i="1"/>
  <c r="H14" i="1" l="1"/>
  <c r="E35" i="1"/>
  <c r="F15" i="1"/>
  <c r="F26" i="1"/>
  <c r="H25" i="1"/>
  <c r="H15" i="1" l="1"/>
  <c r="E36" i="1"/>
  <c r="F16" i="1"/>
  <c r="F17" i="1" s="1"/>
  <c r="E38" i="1" s="1"/>
  <c r="F27" i="1"/>
  <c r="H27" i="1" s="1"/>
  <c r="H26" i="1"/>
  <c r="H16" i="1" l="1"/>
  <c r="E37" i="1"/>
  <c r="H17" i="1"/>
  <c r="F18" i="1"/>
  <c r="E39" i="1" s="1"/>
  <c r="F19" i="1" l="1"/>
  <c r="E40" i="1" s="1"/>
  <c r="H18" i="1"/>
  <c r="F20" i="1" l="1"/>
  <c r="H19" i="1"/>
  <c r="H20" i="1" l="1"/>
  <c r="E41" i="1"/>
</calcChain>
</file>

<file path=xl/sharedStrings.xml><?xml version="1.0" encoding="utf-8"?>
<sst xmlns="http://schemas.openxmlformats.org/spreadsheetml/2006/main" count="7" uniqueCount="7">
  <si>
    <t># TESTE</t>
  </si>
  <si>
    <t>#OPERAÇÕES</t>
  </si>
  <si>
    <t>#CICLOS</t>
  </si>
  <si>
    <t>#NOP</t>
  </si>
  <si>
    <t>#OVERRIDE</t>
  </si>
  <si>
    <t>DELAY SLOT USAGE(%)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</si>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</sst>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3"/>
  <sheetViews>
    <sheetView tabSelected="1" topLeftCell="A2" zoomScale="90" zoomScaleNormal="90" workbookViewId="0">
      <selection activeCell="I20" sqref="I20"/>
    </sheetView>
  </sheetViews>
  <sheetFormatPr defaultRowHeight="15" x14ac:dyDescent="0.25"/>
  <cols>
    <col min="3" max="3" width="20.7109375" bestFit="1" customWidth="1"/>
    <col min="4" max="4" width="12.5703125" bestFit="1" customWidth="1"/>
    <col min="7" max="7" width="10.85546875" bestFit="1" customWidth="1"/>
    <col min="8" max="8" width="10.5703125" bestFit="1" customWidth="1"/>
  </cols>
  <sheetData>
    <row r="3" spans="2:8" x14ac:dyDescent="0.25">
      <c r="B3" s="1" t="s">
        <v>0</v>
      </c>
      <c r="C3" s="1" t="s">
        <v>5</v>
      </c>
      <c r="D3" s="1" t="s">
        <v>1</v>
      </c>
      <c r="E3" s="1" t="s">
        <v>2</v>
      </c>
      <c r="F3" s="1" t="s">
        <v>3</v>
      </c>
      <c r="G3" s="1" t="s">
        <v>4</v>
      </c>
      <c r="H3" s="3" t="s">
        <v>6</v>
      </c>
    </row>
    <row r="4" spans="2:8" x14ac:dyDescent="0.25">
      <c r="B4" s="2">
        <v>1</v>
      </c>
      <c r="C4" s="5">
        <v>0</v>
      </c>
      <c r="D4" s="5">
        <v>59</v>
      </c>
      <c r="E4" s="5">
        <f>D4+F4+G4</f>
        <v>65</v>
      </c>
      <c r="F4" s="5">
        <v>6</v>
      </c>
      <c r="G4" s="5">
        <v>0</v>
      </c>
      <c r="H4" s="6">
        <f>E4/D4</f>
        <v>1.1016949152542372</v>
      </c>
    </row>
    <row r="5" spans="2:8" x14ac:dyDescent="0.25">
      <c r="B5" s="2"/>
      <c r="C5" s="5">
        <v>16.670000000000002</v>
      </c>
      <c r="D5" s="5">
        <v>59</v>
      </c>
      <c r="E5" s="5">
        <f t="shared" ref="E5:E10" si="0">D5+F5+G5</f>
        <v>64</v>
      </c>
      <c r="F5" s="5">
        <v>5</v>
      </c>
      <c r="G5" s="5">
        <v>0</v>
      </c>
      <c r="H5" s="6">
        <f t="shared" ref="H5:H10" si="1">E5/D5</f>
        <v>1.0847457627118644</v>
      </c>
    </row>
    <row r="6" spans="2:8" x14ac:dyDescent="0.25">
      <c r="B6" s="2"/>
      <c r="C6" s="5">
        <v>33.299999999999997</v>
      </c>
      <c r="D6" s="5">
        <v>59</v>
      </c>
      <c r="E6" s="5">
        <f t="shared" si="0"/>
        <v>63</v>
      </c>
      <c r="F6" s="5">
        <v>4</v>
      </c>
      <c r="G6" s="5">
        <v>0</v>
      </c>
      <c r="H6" s="6">
        <f t="shared" si="1"/>
        <v>1.0677966101694916</v>
      </c>
    </row>
    <row r="7" spans="2:8" x14ac:dyDescent="0.25">
      <c r="B7" s="2"/>
      <c r="C7" s="5">
        <v>50</v>
      </c>
      <c r="D7" s="5">
        <v>59</v>
      </c>
      <c r="E7" s="5">
        <f t="shared" si="0"/>
        <v>62</v>
      </c>
      <c r="F7" s="5">
        <v>3</v>
      </c>
      <c r="G7" s="5">
        <v>0</v>
      </c>
      <c r="H7" s="6">
        <f t="shared" si="1"/>
        <v>1.0508474576271187</v>
      </c>
    </row>
    <row r="8" spans="2:8" x14ac:dyDescent="0.25">
      <c r="B8" s="2"/>
      <c r="C8" s="5">
        <v>66.599999999999994</v>
      </c>
      <c r="D8" s="5">
        <v>59</v>
      </c>
      <c r="E8" s="5">
        <f t="shared" si="0"/>
        <v>61</v>
      </c>
      <c r="F8" s="5">
        <v>2</v>
      </c>
      <c r="G8" s="5">
        <v>0</v>
      </c>
      <c r="H8" s="6">
        <f t="shared" si="1"/>
        <v>1.0338983050847457</v>
      </c>
    </row>
    <row r="9" spans="2:8" x14ac:dyDescent="0.25">
      <c r="B9" s="2"/>
      <c r="C9" s="5">
        <v>83.3</v>
      </c>
      <c r="D9" s="5">
        <v>59</v>
      </c>
      <c r="E9" s="5">
        <f t="shared" si="0"/>
        <v>60</v>
      </c>
      <c r="F9" s="5">
        <v>1</v>
      </c>
      <c r="G9" s="5">
        <v>0</v>
      </c>
      <c r="H9" s="6">
        <f t="shared" si="1"/>
        <v>1.0169491525423728</v>
      </c>
    </row>
    <row r="10" spans="2:8" x14ac:dyDescent="0.25">
      <c r="B10" s="2"/>
      <c r="C10" s="5">
        <v>100</v>
      </c>
      <c r="D10" s="5">
        <v>59</v>
      </c>
      <c r="E10" s="5">
        <f t="shared" si="0"/>
        <v>59</v>
      </c>
      <c r="F10" s="5">
        <v>0</v>
      </c>
      <c r="G10" s="5">
        <v>0</v>
      </c>
      <c r="H10" s="5">
        <f t="shared" si="1"/>
        <v>1</v>
      </c>
    </row>
    <row r="11" spans="2:8" x14ac:dyDescent="0.25">
      <c r="B11" s="2">
        <v>2</v>
      </c>
      <c r="C11" s="6">
        <f>C32/9</f>
        <v>0</v>
      </c>
      <c r="D11" s="5">
        <v>2343</v>
      </c>
      <c r="E11" s="5">
        <f>D11+F11+G11</f>
        <v>2914</v>
      </c>
      <c r="F11" s="5">
        <v>481</v>
      </c>
      <c r="G11" s="5">
        <v>90</v>
      </c>
      <c r="H11" s="7">
        <f xml:space="preserve"> E11/D11</f>
        <v>1.2437046521553563</v>
      </c>
    </row>
    <row r="12" spans="2:8" x14ac:dyDescent="0.25">
      <c r="B12" s="2"/>
      <c r="C12" s="6">
        <f>C33/9</f>
        <v>11.111111111111111</v>
      </c>
      <c r="D12" s="5">
        <v>2343</v>
      </c>
      <c r="E12" s="5">
        <f t="shared" ref="E12:E20" si="2">D12+F12+G12</f>
        <v>2861</v>
      </c>
      <c r="F12" s="5">
        <f>ROUNDUP(F11 - F11*0.01*C12,0)</f>
        <v>428</v>
      </c>
      <c r="G12" s="5">
        <v>90</v>
      </c>
      <c r="H12" s="7">
        <f t="shared" ref="H12:H20" si="3" xml:space="preserve"> E12/D12</f>
        <v>1.2210840802390097</v>
      </c>
    </row>
    <row r="13" spans="2:8" x14ac:dyDescent="0.25">
      <c r="B13" s="2"/>
      <c r="C13" s="6">
        <f>C34/9</f>
        <v>22.222222222222221</v>
      </c>
      <c r="D13" s="5">
        <v>2343</v>
      </c>
      <c r="E13" s="5">
        <f t="shared" si="2"/>
        <v>2766</v>
      </c>
      <c r="F13" s="5">
        <f t="shared" ref="F13:F20" si="4">ROUNDUP(F12 - F12*0.01*C13,0)</f>
        <v>333</v>
      </c>
      <c r="G13" s="5">
        <v>90</v>
      </c>
      <c r="H13" s="7">
        <f t="shared" si="3"/>
        <v>1.1805377720870678</v>
      </c>
    </row>
    <row r="14" spans="2:8" x14ac:dyDescent="0.25">
      <c r="B14" s="2"/>
      <c r="C14" s="6">
        <f>C35/9</f>
        <v>33.333333333333336</v>
      </c>
      <c r="D14" s="5">
        <v>2343</v>
      </c>
      <c r="E14" s="5">
        <f t="shared" si="2"/>
        <v>2655</v>
      </c>
      <c r="F14" s="5">
        <f t="shared" si="4"/>
        <v>222</v>
      </c>
      <c r="G14" s="5">
        <v>90</v>
      </c>
      <c r="H14" s="7">
        <f t="shared" si="3"/>
        <v>1.1331626120358516</v>
      </c>
    </row>
    <row r="15" spans="2:8" x14ac:dyDescent="0.25">
      <c r="B15" s="2"/>
      <c r="C15" s="6">
        <f>C36/9</f>
        <v>44.444444444444443</v>
      </c>
      <c r="D15" s="5">
        <v>2343</v>
      </c>
      <c r="E15" s="5">
        <f t="shared" si="2"/>
        <v>2557</v>
      </c>
      <c r="F15" s="5">
        <f t="shared" si="4"/>
        <v>124</v>
      </c>
      <c r="G15" s="5">
        <v>90</v>
      </c>
      <c r="H15" s="7">
        <f t="shared" si="3"/>
        <v>1.0913358941527955</v>
      </c>
    </row>
    <row r="16" spans="2:8" x14ac:dyDescent="0.25">
      <c r="B16" s="2"/>
      <c r="C16" s="6">
        <f>C37/9</f>
        <v>55.555555555555557</v>
      </c>
      <c r="D16" s="5">
        <v>2343</v>
      </c>
      <c r="E16" s="5">
        <f t="shared" si="2"/>
        <v>2489</v>
      </c>
      <c r="F16" s="5">
        <f t="shared" si="4"/>
        <v>56</v>
      </c>
      <c r="G16" s="5">
        <v>90</v>
      </c>
      <c r="H16" s="7">
        <f t="shared" si="3"/>
        <v>1.0623132735808791</v>
      </c>
    </row>
    <row r="17" spans="2:8" x14ac:dyDescent="0.25">
      <c r="B17" s="2"/>
      <c r="C17" s="6">
        <f>C38/9</f>
        <v>66.666666666666671</v>
      </c>
      <c r="D17" s="5">
        <v>2343</v>
      </c>
      <c r="E17" s="5">
        <f t="shared" si="2"/>
        <v>2452</v>
      </c>
      <c r="F17" s="5">
        <f t="shared" si="4"/>
        <v>19</v>
      </c>
      <c r="G17" s="5">
        <v>90</v>
      </c>
      <c r="H17" s="7">
        <f t="shared" si="3"/>
        <v>1.046521553563807</v>
      </c>
    </row>
    <row r="18" spans="2:8" x14ac:dyDescent="0.25">
      <c r="B18" s="2"/>
      <c r="C18" s="6">
        <f>C39/9</f>
        <v>77.777777777777771</v>
      </c>
      <c r="D18" s="5">
        <v>2343</v>
      </c>
      <c r="E18" s="5">
        <f t="shared" si="2"/>
        <v>2438</v>
      </c>
      <c r="F18" s="5">
        <f t="shared" si="4"/>
        <v>5</v>
      </c>
      <c r="G18" s="5">
        <v>90</v>
      </c>
      <c r="H18" s="7">
        <f t="shared" si="3"/>
        <v>1.0405463081519419</v>
      </c>
    </row>
    <row r="19" spans="2:8" x14ac:dyDescent="0.25">
      <c r="B19" s="2"/>
      <c r="C19" s="6">
        <f>C40/9</f>
        <v>88.888888888888886</v>
      </c>
      <c r="D19" s="5">
        <v>2343</v>
      </c>
      <c r="E19" s="5">
        <f t="shared" si="2"/>
        <v>2434</v>
      </c>
      <c r="F19" s="5">
        <f t="shared" si="4"/>
        <v>1</v>
      </c>
      <c r="G19" s="5">
        <v>90</v>
      </c>
      <c r="H19" s="7">
        <f t="shared" si="3"/>
        <v>1.0388390951771234</v>
      </c>
    </row>
    <row r="20" spans="2:8" x14ac:dyDescent="0.25">
      <c r="B20" s="2"/>
      <c r="C20" s="6">
        <f>C41/9</f>
        <v>100</v>
      </c>
      <c r="D20" s="5">
        <v>2343</v>
      </c>
      <c r="E20" s="5">
        <f t="shared" si="2"/>
        <v>2433</v>
      </c>
      <c r="F20" s="5">
        <f t="shared" si="4"/>
        <v>0</v>
      </c>
      <c r="G20" s="5">
        <v>90</v>
      </c>
      <c r="H20" s="7">
        <f t="shared" si="3"/>
        <v>1.0384122919334187</v>
      </c>
    </row>
    <row r="21" spans="2:8" x14ac:dyDescent="0.25">
      <c r="B21" s="2">
        <v>3</v>
      </c>
      <c r="C21" s="5">
        <v>0</v>
      </c>
      <c r="D21" s="5">
        <v>1047</v>
      </c>
      <c r="E21" s="5">
        <f>D21+F21+G21</f>
        <v>1426</v>
      </c>
      <c r="F21" s="5">
        <v>311</v>
      </c>
      <c r="G21" s="5">
        <v>68</v>
      </c>
      <c r="H21" s="7">
        <f xml:space="preserve"> E21/D21</f>
        <v>1.3619866284622733</v>
      </c>
    </row>
    <row r="22" spans="2:8" x14ac:dyDescent="0.25">
      <c r="B22" s="2"/>
      <c r="C22" s="5">
        <v>16.670000000000002</v>
      </c>
      <c r="D22" s="5">
        <v>1047</v>
      </c>
      <c r="E22" s="5">
        <f t="shared" ref="E22:E27" si="5">D22+F22+G22</f>
        <v>1375</v>
      </c>
      <c r="F22" s="5">
        <f>ROUNDUP(F21 - F21*0.01*C22,0)</f>
        <v>260</v>
      </c>
      <c r="G22" s="5">
        <v>68</v>
      </c>
      <c r="H22" s="7">
        <f t="shared" ref="H22:H27" si="6" xml:space="preserve"> E22/D22</f>
        <v>1.3132760267430754</v>
      </c>
    </row>
    <row r="23" spans="2:8" x14ac:dyDescent="0.25">
      <c r="B23" s="2"/>
      <c r="C23" s="5">
        <v>33.299999999999997</v>
      </c>
      <c r="D23" s="5">
        <v>1047</v>
      </c>
      <c r="E23" s="5">
        <f t="shared" si="5"/>
        <v>1289</v>
      </c>
      <c r="F23" s="5">
        <f t="shared" ref="F23:F27" si="7">ROUNDUP(F22 - F22*0.01*C23,0)</f>
        <v>174</v>
      </c>
      <c r="G23" s="5">
        <v>68</v>
      </c>
      <c r="H23" s="7">
        <f t="shared" si="6"/>
        <v>1.2311365807067813</v>
      </c>
    </row>
    <row r="24" spans="2:8" x14ac:dyDescent="0.25">
      <c r="B24" s="2"/>
      <c r="C24" s="5">
        <v>50</v>
      </c>
      <c r="D24" s="5">
        <v>1047</v>
      </c>
      <c r="E24" s="5">
        <f t="shared" si="5"/>
        <v>1202</v>
      </c>
      <c r="F24" s="5">
        <f t="shared" si="7"/>
        <v>87</v>
      </c>
      <c r="G24" s="5">
        <v>68</v>
      </c>
      <c r="H24" s="7">
        <f t="shared" si="6"/>
        <v>1.1480420248328558</v>
      </c>
    </row>
    <row r="25" spans="2:8" x14ac:dyDescent="0.25">
      <c r="B25" s="2"/>
      <c r="C25" s="5">
        <v>66.599999999999994</v>
      </c>
      <c r="D25" s="5">
        <v>1047</v>
      </c>
      <c r="E25" s="5">
        <f t="shared" si="5"/>
        <v>1145</v>
      </c>
      <c r="F25" s="5">
        <f t="shared" si="7"/>
        <v>30</v>
      </c>
      <c r="G25" s="5">
        <v>68</v>
      </c>
      <c r="H25" s="7">
        <f t="shared" si="6"/>
        <v>1.0936007640878702</v>
      </c>
    </row>
    <row r="26" spans="2:8" x14ac:dyDescent="0.25">
      <c r="B26" s="2"/>
      <c r="C26" s="5">
        <v>83.3</v>
      </c>
      <c r="D26" s="5">
        <v>1047</v>
      </c>
      <c r="E26" s="5">
        <f t="shared" si="5"/>
        <v>1121</v>
      </c>
      <c r="F26" s="5">
        <f t="shared" si="7"/>
        <v>6</v>
      </c>
      <c r="G26" s="5">
        <v>68</v>
      </c>
      <c r="H26" s="7">
        <f t="shared" si="6"/>
        <v>1.0706781279847182</v>
      </c>
    </row>
    <row r="27" spans="2:8" x14ac:dyDescent="0.25">
      <c r="B27" s="2"/>
      <c r="C27" s="5">
        <v>100</v>
      </c>
      <c r="D27" s="5">
        <v>1047</v>
      </c>
      <c r="E27" s="5">
        <f t="shared" si="5"/>
        <v>1115</v>
      </c>
      <c r="F27" s="5">
        <f t="shared" si="7"/>
        <v>0</v>
      </c>
      <c r="G27" s="5">
        <v>68</v>
      </c>
      <c r="H27" s="7">
        <f t="shared" si="6"/>
        <v>1.0649474689589302</v>
      </c>
    </row>
    <row r="32" spans="2:8" x14ac:dyDescent="0.25">
      <c r="C32" s="4">
        <f>0*10</f>
        <v>0</v>
      </c>
      <c r="E32">
        <f xml:space="preserve"> F11 - F11*0.01*C12</f>
        <v>427.55555555555554</v>
      </c>
    </row>
    <row r="33" spans="3:5" x14ac:dyDescent="0.25">
      <c r="C33">
        <f>100</f>
        <v>100</v>
      </c>
      <c r="E33">
        <f t="shared" ref="E33:E43" si="8" xml:space="preserve"> F12 - F12*0.01*C13</f>
        <v>332.88888888888891</v>
      </c>
    </row>
    <row r="34" spans="3:5" x14ac:dyDescent="0.25">
      <c r="C34">
        <v>200</v>
      </c>
      <c r="E34">
        <f t="shared" si="8"/>
        <v>222</v>
      </c>
    </row>
    <row r="35" spans="3:5" x14ac:dyDescent="0.25">
      <c r="C35">
        <v>300</v>
      </c>
      <c r="E35">
        <f t="shared" si="8"/>
        <v>123.33333333333333</v>
      </c>
    </row>
    <row r="36" spans="3:5" x14ac:dyDescent="0.25">
      <c r="C36">
        <v>400</v>
      </c>
      <c r="E36">
        <f t="shared" si="8"/>
        <v>55.111111111111114</v>
      </c>
    </row>
    <row r="37" spans="3:5" x14ac:dyDescent="0.25">
      <c r="C37">
        <f>C36+100</f>
        <v>500</v>
      </c>
      <c r="E37">
        <f t="shared" si="8"/>
        <v>18.666666666666657</v>
      </c>
    </row>
    <row r="38" spans="3:5" x14ac:dyDescent="0.25">
      <c r="C38">
        <f t="shared" ref="C38:C43" si="9">C37+100</f>
        <v>600</v>
      </c>
      <c r="E38">
        <f t="shared" si="8"/>
        <v>4.2222222222222232</v>
      </c>
    </row>
    <row r="39" spans="3:5" x14ac:dyDescent="0.25">
      <c r="C39">
        <f t="shared" si="9"/>
        <v>700</v>
      </c>
      <c r="E39">
        <f t="shared" si="8"/>
        <v>0.55555555555555536</v>
      </c>
    </row>
    <row r="40" spans="3:5" x14ac:dyDescent="0.25">
      <c r="C40">
        <f t="shared" si="9"/>
        <v>800</v>
      </c>
      <c r="E40">
        <f t="shared" si="8"/>
        <v>0</v>
      </c>
    </row>
    <row r="41" spans="3:5" x14ac:dyDescent="0.25">
      <c r="C41">
        <f t="shared" si="9"/>
        <v>900</v>
      </c>
      <c r="E41">
        <f t="shared" si="8"/>
        <v>0</v>
      </c>
    </row>
    <row r="42" spans="3:5" x14ac:dyDescent="0.25">
      <c r="C42">
        <f t="shared" si="9"/>
        <v>1000</v>
      </c>
      <c r="E42">
        <f t="shared" si="8"/>
        <v>259.15629999999999</v>
      </c>
    </row>
    <row r="43" spans="3:5" x14ac:dyDescent="0.25">
      <c r="C43">
        <f t="shared" si="9"/>
        <v>1100</v>
      </c>
      <c r="E43">
        <f t="shared" si="8"/>
        <v>173.42000000000002</v>
      </c>
    </row>
  </sheetData>
  <mergeCells count="3">
    <mergeCell ref="B4:B10"/>
    <mergeCell ref="B21:B27"/>
    <mergeCell ref="B11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Baúto</dc:creator>
  <cp:lastModifiedBy>João Baúto</cp:lastModifiedBy>
  <dcterms:created xsi:type="dcterms:W3CDTF">2015-05-08T00:40:04Z</dcterms:created>
  <dcterms:modified xsi:type="dcterms:W3CDTF">2015-05-08T01:53:19Z</dcterms:modified>
</cp:coreProperties>
</file>