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defaultThemeVersion="124226"/>
  <mc:AlternateContent xmlns:mc="http://schemas.openxmlformats.org/markup-compatibility/2006">
    <mc:Choice Requires="x15">
      <x15ac:absPath xmlns:x15ac="http://schemas.microsoft.com/office/spreadsheetml/2010/11/ac" url="C:\Users\jonat\Downloads\"/>
    </mc:Choice>
  </mc:AlternateContent>
  <xr:revisionPtr revIDLastSave="0" documentId="13_ncr:1_{99C9F248-2A76-4552-9F58-396D56B962D2}" xr6:coauthVersionLast="47" xr6:coauthVersionMax="47" xr10:uidLastSave="{00000000-0000-0000-0000-000000000000}"/>
  <bookViews>
    <workbookView xWindow="350" yWindow="440" windowWidth="25600" windowHeight="8730" activeTab="2" xr2:uid="{00000000-000D-0000-FFFF-FFFF00000000}"/>
  </bookViews>
  <sheets>
    <sheet name="Sheet1" sheetId="1" r:id="rId1"/>
    <sheet name="Sheet2" sheetId="2" r:id="rId2"/>
    <sheet name="Dashboard" sheetId="3" r:id="rId3"/>
  </sheets>
  <definedNames>
    <definedName name="_xlcn.WorksheetConnection_Sheet1A1H1211" hidden="1">Sheet1!$A$1:$H$121</definedName>
    <definedName name="Slicer_Date">#N/A</definedName>
    <definedName name="Slicer_Ticker">#N/A</definedName>
  </definedNames>
  <calcPr calcId="191029"/>
  <pivotCaches>
    <pivotCache cacheId="78" r:id="rId4"/>
    <pivotCache cacheId="82" r:id="rId5"/>
  </pivotCaches>
  <extLst>
    <ext xmlns:x14="http://schemas.microsoft.com/office/spreadsheetml/2009/9/main" uri="{876F7934-8845-4945-9796-88D515C7AA90}">
      <x14:pivotCaches>
        <pivotCache cacheId="79"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H$12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3" i="3"/>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CAB8E2-1715-45B6-A008-E78418AD9F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99AB56-22B1-4128-9E35-04CBC31C0434}" name="WorksheetConnection_Sheet1!$A$1:$H$121" type="102" refreshedVersion="8" minRefreshableVersion="5">
    <extLst>
      <ext xmlns:x15="http://schemas.microsoft.com/office/spreadsheetml/2010/11/main" uri="{DE250136-89BD-433C-8126-D09CA5730AF9}">
        <x15:connection id="Range" autoDelete="1">
          <x15:rangePr sourceName="_xlcn.WorksheetConnection_Sheet1A1H12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Ticker].[All]}"/>
  </metadataStrings>
  <mdxMetadata count="1">
    <mdx n="0" f="s">
      <ms ns="1" c="0"/>
    </mdx>
  </mdxMetadata>
  <valueMetadata count="1">
    <bk>
      <rc t="1" v="0"/>
    </bk>
  </valueMetadata>
</metadata>
</file>

<file path=xl/sharedStrings.xml><?xml version="1.0" encoding="utf-8"?>
<sst xmlns="http://schemas.openxmlformats.org/spreadsheetml/2006/main" count="172" uniqueCount="33">
  <si>
    <t>Ticker</t>
  </si>
  <si>
    <t>Date</t>
  </si>
  <si>
    <t>Revenue</t>
  </si>
  <si>
    <t>COGS</t>
  </si>
  <si>
    <t>Operating Expenses</t>
  </si>
  <si>
    <t>Net Income</t>
  </si>
  <si>
    <t>Net Margin</t>
  </si>
  <si>
    <t>Clean Date</t>
  </si>
  <si>
    <t>TSLA</t>
  </si>
  <si>
    <t>NVDA</t>
  </si>
  <si>
    <t>APLD</t>
  </si>
  <si>
    <t>PLTR</t>
  </si>
  <si>
    <t>AAPL</t>
  </si>
  <si>
    <t>LCID</t>
  </si>
  <si>
    <t>F</t>
  </si>
  <si>
    <t>INTC</t>
  </si>
  <si>
    <t>HOOD</t>
  </si>
  <si>
    <t>SOFI</t>
  </si>
  <si>
    <t>Row Labels</t>
  </si>
  <si>
    <t>Grand Total</t>
  </si>
  <si>
    <t>2021</t>
  </si>
  <si>
    <t>2022</t>
  </si>
  <si>
    <t>2023</t>
  </si>
  <si>
    <t>Sum of Revenue</t>
  </si>
  <si>
    <t>Sum of Operating Expenses</t>
  </si>
  <si>
    <t>Column Labels</t>
  </si>
  <si>
    <t>Total Sum of Revenue</t>
  </si>
  <si>
    <t>Total Sum of Operating Expenses</t>
  </si>
  <si>
    <t>Sum of Net Income</t>
  </si>
  <si>
    <t>All</t>
  </si>
  <si>
    <t>Financial Statement Dashboard</t>
  </si>
  <si>
    <t>Latest Value</t>
  </si>
  <si>
    <t>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</si>
</sst>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71" formatCode="&quot;$&quot;#,##0.00"/>
    <numFmt numFmtId="173" formatCode="0.0%"/>
  </numFmts>
  <fonts count="5" x14ac:knownFonts="1">
    <font>
      <sz val="11"/>
      <color theme="1"/>
      <name val="Calibri"/>
      <family val="2"/>
      <scheme val="minor"/>
    </font>
    <font>
      <b/>
      <sz val="11"/>
      <color theme="1"/>
      <name val="Calibri"/>
      <family val="2"/>
      <scheme val="minor"/>
    </font>
    <font>
      <b/>
      <sz val="20"/>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0" borderId="0" xfId="0" applyFont="1"/>
    <xf numFmtId="171" fontId="4" fillId="0" borderId="0" xfId="0" applyNumberFormat="1" applyFont="1"/>
    <xf numFmtId="173" fontId="4"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[financial_statement_dashboard_FIXED.xlsx]Sheet2!PivotTable3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Sheet2!$B$3:$B$5</c:f>
              <c:strCache>
                <c:ptCount val="1"/>
                <c:pt idx="0">
                  <c:v>Sum of Revenue - AAPL</c:v>
                </c:pt>
              </c:strCache>
            </c:strRef>
          </c:tx>
          <c:spPr>
            <a:solidFill>
              <a:schemeClr val="accent1"/>
            </a:solidFill>
            <a:ln>
              <a:noFill/>
            </a:ln>
            <a:effectLst/>
          </c:spPr>
          <c:invertIfNegative val="0"/>
          <c:cat>
            <c:strRef>
              <c:f>Sheet2!$A$6:$A$9</c:f>
              <c:strCache>
                <c:ptCount val="3"/>
                <c:pt idx="0">
                  <c:v>2021</c:v>
                </c:pt>
                <c:pt idx="1">
                  <c:v>2022</c:v>
                </c:pt>
                <c:pt idx="2">
                  <c:v>2023</c:v>
                </c:pt>
              </c:strCache>
            </c:strRef>
          </c:cat>
          <c:val>
            <c:numRef>
              <c:f>Sheet2!$B$6:$B$9</c:f>
              <c:numCache>
                <c:formatCode>General</c:formatCode>
                <c:ptCount val="3"/>
                <c:pt idx="0">
                  <c:v>14118</c:v>
                </c:pt>
                <c:pt idx="1">
                  <c:v>15613</c:v>
                </c:pt>
                <c:pt idx="2">
                  <c:v>13371</c:v>
                </c:pt>
              </c:numCache>
            </c:numRef>
          </c:val>
          <c:extLst>
            <c:ext xmlns:c16="http://schemas.microsoft.com/office/drawing/2014/chart" uri="{C3380CC4-5D6E-409C-BE32-E72D297353CC}">
              <c16:uniqueId val="{00000000-2A65-4155-8FD5-EE7A64A6FBE7}"/>
            </c:ext>
          </c:extLst>
        </c:ser>
        <c:ser>
          <c:idx val="1"/>
          <c:order val="1"/>
          <c:tx>
            <c:strRef>
              <c:f>Sheet2!$C$3:$C$5</c:f>
              <c:strCache>
                <c:ptCount val="1"/>
                <c:pt idx="0">
                  <c:v>Sum of Revenue - APLD</c:v>
                </c:pt>
              </c:strCache>
            </c:strRef>
          </c:tx>
          <c:spPr>
            <a:solidFill>
              <a:schemeClr val="accent2"/>
            </a:solidFill>
            <a:ln>
              <a:noFill/>
            </a:ln>
            <a:effectLst/>
          </c:spPr>
          <c:invertIfNegative val="0"/>
          <c:cat>
            <c:strRef>
              <c:f>Sheet2!$A$6:$A$9</c:f>
              <c:strCache>
                <c:ptCount val="3"/>
                <c:pt idx="0">
                  <c:v>2021</c:v>
                </c:pt>
                <c:pt idx="1">
                  <c:v>2022</c:v>
                </c:pt>
                <c:pt idx="2">
                  <c:v>2023</c:v>
                </c:pt>
              </c:strCache>
            </c:strRef>
          </c:cat>
          <c:val>
            <c:numRef>
              <c:f>Sheet2!$C$6:$C$9</c:f>
              <c:numCache>
                <c:formatCode>General</c:formatCode>
                <c:ptCount val="3"/>
                <c:pt idx="0">
                  <c:v>15473</c:v>
                </c:pt>
                <c:pt idx="1">
                  <c:v>12731</c:v>
                </c:pt>
                <c:pt idx="2">
                  <c:v>7935</c:v>
                </c:pt>
              </c:numCache>
            </c:numRef>
          </c:val>
          <c:extLst>
            <c:ext xmlns:c16="http://schemas.microsoft.com/office/drawing/2014/chart" uri="{C3380CC4-5D6E-409C-BE32-E72D297353CC}">
              <c16:uniqueId val="{00000001-2A65-4155-8FD5-EE7A64A6FBE7}"/>
            </c:ext>
          </c:extLst>
        </c:ser>
        <c:ser>
          <c:idx val="2"/>
          <c:order val="2"/>
          <c:tx>
            <c:strRef>
              <c:f>Sheet2!$D$3:$D$5</c:f>
              <c:strCache>
                <c:ptCount val="1"/>
                <c:pt idx="0">
                  <c:v>Sum of Revenue - F</c:v>
                </c:pt>
              </c:strCache>
            </c:strRef>
          </c:tx>
          <c:spPr>
            <a:solidFill>
              <a:schemeClr val="accent3"/>
            </a:solidFill>
            <a:ln>
              <a:noFill/>
            </a:ln>
            <a:effectLst/>
          </c:spPr>
          <c:invertIfNegative val="0"/>
          <c:cat>
            <c:strRef>
              <c:f>Sheet2!$A$6:$A$9</c:f>
              <c:strCache>
                <c:ptCount val="3"/>
                <c:pt idx="0">
                  <c:v>2021</c:v>
                </c:pt>
                <c:pt idx="1">
                  <c:v>2022</c:v>
                </c:pt>
                <c:pt idx="2">
                  <c:v>2023</c:v>
                </c:pt>
              </c:strCache>
            </c:strRef>
          </c:cat>
          <c:val>
            <c:numRef>
              <c:f>Sheet2!$D$6:$D$9</c:f>
              <c:numCache>
                <c:formatCode>General</c:formatCode>
                <c:ptCount val="3"/>
                <c:pt idx="0">
                  <c:v>10916</c:v>
                </c:pt>
                <c:pt idx="1">
                  <c:v>12387</c:v>
                </c:pt>
                <c:pt idx="2">
                  <c:v>13008</c:v>
                </c:pt>
              </c:numCache>
            </c:numRef>
          </c:val>
          <c:extLst>
            <c:ext xmlns:c16="http://schemas.microsoft.com/office/drawing/2014/chart" uri="{C3380CC4-5D6E-409C-BE32-E72D297353CC}">
              <c16:uniqueId val="{00000002-2A65-4155-8FD5-EE7A64A6FBE7}"/>
            </c:ext>
          </c:extLst>
        </c:ser>
        <c:ser>
          <c:idx val="3"/>
          <c:order val="3"/>
          <c:tx>
            <c:strRef>
              <c:f>Sheet2!$E$3:$E$5</c:f>
              <c:strCache>
                <c:ptCount val="1"/>
                <c:pt idx="0">
                  <c:v>Sum of Revenue - HOOD</c:v>
                </c:pt>
              </c:strCache>
            </c:strRef>
          </c:tx>
          <c:spPr>
            <a:solidFill>
              <a:schemeClr val="accent4"/>
            </a:solidFill>
            <a:ln>
              <a:noFill/>
            </a:ln>
            <a:effectLst/>
          </c:spPr>
          <c:invertIfNegative val="0"/>
          <c:cat>
            <c:strRef>
              <c:f>Sheet2!$A$6:$A$9</c:f>
              <c:strCache>
                <c:ptCount val="3"/>
                <c:pt idx="0">
                  <c:v>2021</c:v>
                </c:pt>
                <c:pt idx="1">
                  <c:v>2022</c:v>
                </c:pt>
                <c:pt idx="2">
                  <c:v>2023</c:v>
                </c:pt>
              </c:strCache>
            </c:strRef>
          </c:cat>
          <c:val>
            <c:numRef>
              <c:f>Sheet2!$E$6:$E$9</c:f>
              <c:numCache>
                <c:formatCode>General</c:formatCode>
                <c:ptCount val="3"/>
                <c:pt idx="0">
                  <c:v>15943</c:v>
                </c:pt>
                <c:pt idx="1">
                  <c:v>13619</c:v>
                </c:pt>
                <c:pt idx="2">
                  <c:v>8485</c:v>
                </c:pt>
              </c:numCache>
            </c:numRef>
          </c:val>
          <c:extLst>
            <c:ext xmlns:c16="http://schemas.microsoft.com/office/drawing/2014/chart" uri="{C3380CC4-5D6E-409C-BE32-E72D297353CC}">
              <c16:uniqueId val="{00000003-2A65-4155-8FD5-EE7A64A6FBE7}"/>
            </c:ext>
          </c:extLst>
        </c:ser>
        <c:ser>
          <c:idx val="4"/>
          <c:order val="4"/>
          <c:tx>
            <c:strRef>
              <c:f>Sheet2!$F$3:$F$5</c:f>
              <c:strCache>
                <c:ptCount val="1"/>
                <c:pt idx="0">
                  <c:v>Sum of Revenue - INTC</c:v>
                </c:pt>
              </c:strCache>
            </c:strRef>
          </c:tx>
          <c:spPr>
            <a:solidFill>
              <a:schemeClr val="accent5"/>
            </a:solidFill>
            <a:ln>
              <a:noFill/>
            </a:ln>
            <a:effectLst/>
          </c:spPr>
          <c:invertIfNegative val="0"/>
          <c:cat>
            <c:strRef>
              <c:f>Sheet2!$A$6:$A$9</c:f>
              <c:strCache>
                <c:ptCount val="3"/>
                <c:pt idx="0">
                  <c:v>2021</c:v>
                </c:pt>
                <c:pt idx="1">
                  <c:v>2022</c:v>
                </c:pt>
                <c:pt idx="2">
                  <c:v>2023</c:v>
                </c:pt>
              </c:strCache>
            </c:strRef>
          </c:cat>
          <c:val>
            <c:numRef>
              <c:f>Sheet2!$F$6:$F$9</c:f>
              <c:numCache>
                <c:formatCode>General</c:formatCode>
                <c:ptCount val="3"/>
                <c:pt idx="0">
                  <c:v>12062</c:v>
                </c:pt>
                <c:pt idx="1">
                  <c:v>10072</c:v>
                </c:pt>
                <c:pt idx="2">
                  <c:v>12430</c:v>
                </c:pt>
              </c:numCache>
            </c:numRef>
          </c:val>
          <c:extLst>
            <c:ext xmlns:c16="http://schemas.microsoft.com/office/drawing/2014/chart" uri="{C3380CC4-5D6E-409C-BE32-E72D297353CC}">
              <c16:uniqueId val="{00000004-2A65-4155-8FD5-EE7A64A6FBE7}"/>
            </c:ext>
          </c:extLst>
        </c:ser>
        <c:ser>
          <c:idx val="5"/>
          <c:order val="5"/>
          <c:tx>
            <c:strRef>
              <c:f>Sheet2!$G$3:$G$5</c:f>
              <c:strCache>
                <c:ptCount val="1"/>
                <c:pt idx="0">
                  <c:v>Sum of Revenue - LCID</c:v>
                </c:pt>
              </c:strCache>
            </c:strRef>
          </c:tx>
          <c:spPr>
            <a:solidFill>
              <a:schemeClr val="accent6"/>
            </a:solidFill>
            <a:ln>
              <a:noFill/>
            </a:ln>
            <a:effectLst/>
          </c:spPr>
          <c:invertIfNegative val="0"/>
          <c:cat>
            <c:strRef>
              <c:f>Sheet2!$A$6:$A$9</c:f>
              <c:strCache>
                <c:ptCount val="3"/>
                <c:pt idx="0">
                  <c:v>2021</c:v>
                </c:pt>
                <c:pt idx="1">
                  <c:v>2022</c:v>
                </c:pt>
                <c:pt idx="2">
                  <c:v>2023</c:v>
                </c:pt>
              </c:strCache>
            </c:strRef>
          </c:cat>
          <c:val>
            <c:numRef>
              <c:f>Sheet2!$G$6:$G$9</c:f>
              <c:numCache>
                <c:formatCode>General</c:formatCode>
                <c:ptCount val="3"/>
                <c:pt idx="0">
                  <c:v>13717</c:v>
                </c:pt>
                <c:pt idx="1">
                  <c:v>9124</c:v>
                </c:pt>
                <c:pt idx="2">
                  <c:v>10472</c:v>
                </c:pt>
              </c:numCache>
            </c:numRef>
          </c:val>
          <c:extLst>
            <c:ext xmlns:c16="http://schemas.microsoft.com/office/drawing/2014/chart" uri="{C3380CC4-5D6E-409C-BE32-E72D297353CC}">
              <c16:uniqueId val="{00000005-2A65-4155-8FD5-EE7A64A6FBE7}"/>
            </c:ext>
          </c:extLst>
        </c:ser>
        <c:ser>
          <c:idx val="6"/>
          <c:order val="6"/>
          <c:tx>
            <c:strRef>
              <c:f>Sheet2!$H$3:$H$5</c:f>
              <c:strCache>
                <c:ptCount val="1"/>
                <c:pt idx="0">
                  <c:v>Sum of Revenue - NVDA</c:v>
                </c:pt>
              </c:strCache>
            </c:strRef>
          </c:tx>
          <c:spPr>
            <a:solidFill>
              <a:schemeClr val="accent1">
                <a:lumMod val="60000"/>
              </a:schemeClr>
            </a:solidFill>
            <a:ln>
              <a:noFill/>
            </a:ln>
            <a:effectLst/>
          </c:spPr>
          <c:invertIfNegative val="0"/>
          <c:cat>
            <c:strRef>
              <c:f>Sheet2!$A$6:$A$9</c:f>
              <c:strCache>
                <c:ptCount val="3"/>
                <c:pt idx="0">
                  <c:v>2021</c:v>
                </c:pt>
                <c:pt idx="1">
                  <c:v>2022</c:v>
                </c:pt>
                <c:pt idx="2">
                  <c:v>2023</c:v>
                </c:pt>
              </c:strCache>
            </c:strRef>
          </c:cat>
          <c:val>
            <c:numRef>
              <c:f>Sheet2!$H$6:$H$9</c:f>
              <c:numCache>
                <c:formatCode>General</c:formatCode>
                <c:ptCount val="3"/>
                <c:pt idx="0">
                  <c:v>9322</c:v>
                </c:pt>
                <c:pt idx="1">
                  <c:v>13463</c:v>
                </c:pt>
                <c:pt idx="2">
                  <c:v>17329</c:v>
                </c:pt>
              </c:numCache>
            </c:numRef>
          </c:val>
          <c:extLst>
            <c:ext xmlns:c16="http://schemas.microsoft.com/office/drawing/2014/chart" uri="{C3380CC4-5D6E-409C-BE32-E72D297353CC}">
              <c16:uniqueId val="{00000006-2A65-4155-8FD5-EE7A64A6FBE7}"/>
            </c:ext>
          </c:extLst>
        </c:ser>
        <c:ser>
          <c:idx val="7"/>
          <c:order val="7"/>
          <c:tx>
            <c:strRef>
              <c:f>Sheet2!$I$3:$I$5</c:f>
              <c:strCache>
                <c:ptCount val="1"/>
                <c:pt idx="0">
                  <c:v>Sum of Revenue - PLTR</c:v>
                </c:pt>
              </c:strCache>
            </c:strRef>
          </c:tx>
          <c:spPr>
            <a:solidFill>
              <a:schemeClr val="accent2">
                <a:lumMod val="60000"/>
              </a:schemeClr>
            </a:solidFill>
            <a:ln>
              <a:noFill/>
            </a:ln>
            <a:effectLst/>
          </c:spPr>
          <c:invertIfNegative val="0"/>
          <c:cat>
            <c:strRef>
              <c:f>Sheet2!$A$6:$A$9</c:f>
              <c:strCache>
                <c:ptCount val="3"/>
                <c:pt idx="0">
                  <c:v>2021</c:v>
                </c:pt>
                <c:pt idx="1">
                  <c:v>2022</c:v>
                </c:pt>
                <c:pt idx="2">
                  <c:v>2023</c:v>
                </c:pt>
              </c:strCache>
            </c:strRef>
          </c:cat>
          <c:val>
            <c:numRef>
              <c:f>Sheet2!$I$6:$I$9</c:f>
              <c:numCache>
                <c:formatCode>General</c:formatCode>
                <c:ptCount val="3"/>
                <c:pt idx="0">
                  <c:v>12588</c:v>
                </c:pt>
                <c:pt idx="1">
                  <c:v>10192</c:v>
                </c:pt>
                <c:pt idx="2">
                  <c:v>16824</c:v>
                </c:pt>
              </c:numCache>
            </c:numRef>
          </c:val>
          <c:extLst>
            <c:ext xmlns:c16="http://schemas.microsoft.com/office/drawing/2014/chart" uri="{C3380CC4-5D6E-409C-BE32-E72D297353CC}">
              <c16:uniqueId val="{00000007-2A65-4155-8FD5-EE7A64A6FBE7}"/>
            </c:ext>
          </c:extLst>
        </c:ser>
        <c:ser>
          <c:idx val="8"/>
          <c:order val="8"/>
          <c:tx>
            <c:strRef>
              <c:f>Sheet2!$J$3:$J$5</c:f>
              <c:strCache>
                <c:ptCount val="1"/>
                <c:pt idx="0">
                  <c:v>Sum of Revenue - SOFI</c:v>
                </c:pt>
              </c:strCache>
            </c:strRef>
          </c:tx>
          <c:spPr>
            <a:solidFill>
              <a:schemeClr val="accent3">
                <a:lumMod val="60000"/>
              </a:schemeClr>
            </a:solidFill>
            <a:ln>
              <a:noFill/>
            </a:ln>
            <a:effectLst/>
          </c:spPr>
          <c:invertIfNegative val="0"/>
          <c:cat>
            <c:strRef>
              <c:f>Sheet2!$A$6:$A$9</c:f>
              <c:strCache>
                <c:ptCount val="3"/>
                <c:pt idx="0">
                  <c:v>2021</c:v>
                </c:pt>
                <c:pt idx="1">
                  <c:v>2022</c:v>
                </c:pt>
                <c:pt idx="2">
                  <c:v>2023</c:v>
                </c:pt>
              </c:strCache>
            </c:strRef>
          </c:cat>
          <c:val>
            <c:numRef>
              <c:f>Sheet2!$J$6:$J$9</c:f>
              <c:numCache>
                <c:formatCode>General</c:formatCode>
                <c:ptCount val="3"/>
                <c:pt idx="0">
                  <c:v>14388</c:v>
                </c:pt>
                <c:pt idx="1">
                  <c:v>14328</c:v>
                </c:pt>
                <c:pt idx="2">
                  <c:v>15077</c:v>
                </c:pt>
              </c:numCache>
            </c:numRef>
          </c:val>
          <c:extLst>
            <c:ext xmlns:c16="http://schemas.microsoft.com/office/drawing/2014/chart" uri="{C3380CC4-5D6E-409C-BE32-E72D297353CC}">
              <c16:uniqueId val="{00000008-2A65-4155-8FD5-EE7A64A6FBE7}"/>
            </c:ext>
          </c:extLst>
        </c:ser>
        <c:ser>
          <c:idx val="9"/>
          <c:order val="9"/>
          <c:tx>
            <c:strRef>
              <c:f>Sheet2!$K$3:$K$5</c:f>
              <c:strCache>
                <c:ptCount val="1"/>
                <c:pt idx="0">
                  <c:v>Sum of Revenue - TSLA</c:v>
                </c:pt>
              </c:strCache>
            </c:strRef>
          </c:tx>
          <c:spPr>
            <a:solidFill>
              <a:schemeClr val="accent4">
                <a:lumMod val="60000"/>
              </a:schemeClr>
            </a:solidFill>
            <a:ln>
              <a:noFill/>
            </a:ln>
            <a:effectLst/>
          </c:spPr>
          <c:invertIfNegative val="0"/>
          <c:cat>
            <c:strRef>
              <c:f>Sheet2!$A$6:$A$9</c:f>
              <c:strCache>
                <c:ptCount val="3"/>
                <c:pt idx="0">
                  <c:v>2021</c:v>
                </c:pt>
                <c:pt idx="1">
                  <c:v>2022</c:v>
                </c:pt>
                <c:pt idx="2">
                  <c:v>2023</c:v>
                </c:pt>
              </c:strCache>
            </c:strRef>
          </c:cat>
          <c:val>
            <c:numRef>
              <c:f>Sheet2!$K$6:$K$9</c:f>
              <c:numCache>
                <c:formatCode>General</c:formatCode>
                <c:ptCount val="3"/>
                <c:pt idx="0">
                  <c:v>12491</c:v>
                </c:pt>
                <c:pt idx="1">
                  <c:v>12386</c:v>
                </c:pt>
                <c:pt idx="2">
                  <c:v>13819</c:v>
                </c:pt>
              </c:numCache>
            </c:numRef>
          </c:val>
          <c:extLst>
            <c:ext xmlns:c16="http://schemas.microsoft.com/office/drawing/2014/chart" uri="{C3380CC4-5D6E-409C-BE32-E72D297353CC}">
              <c16:uniqueId val="{00000009-2A65-4155-8FD5-EE7A64A6FBE7}"/>
            </c:ext>
          </c:extLst>
        </c:ser>
        <c:ser>
          <c:idx val="10"/>
          <c:order val="10"/>
          <c:tx>
            <c:strRef>
              <c:f>Sheet2!$L$3:$L$5</c:f>
              <c:strCache>
                <c:ptCount val="1"/>
                <c:pt idx="0">
                  <c:v>Sum of Operating Expenses - AAPL</c:v>
                </c:pt>
              </c:strCache>
            </c:strRef>
          </c:tx>
          <c:spPr>
            <a:solidFill>
              <a:schemeClr val="accent5">
                <a:lumMod val="60000"/>
              </a:schemeClr>
            </a:solidFill>
            <a:ln>
              <a:noFill/>
            </a:ln>
            <a:effectLst/>
          </c:spPr>
          <c:invertIfNegative val="0"/>
          <c:cat>
            <c:strRef>
              <c:f>Sheet2!$A$6:$A$9</c:f>
              <c:strCache>
                <c:ptCount val="3"/>
                <c:pt idx="0">
                  <c:v>2021</c:v>
                </c:pt>
                <c:pt idx="1">
                  <c:v>2022</c:v>
                </c:pt>
                <c:pt idx="2">
                  <c:v>2023</c:v>
                </c:pt>
              </c:strCache>
            </c:strRef>
          </c:cat>
          <c:val>
            <c:numRef>
              <c:f>Sheet2!$L$6:$L$9</c:f>
              <c:numCache>
                <c:formatCode>General</c:formatCode>
                <c:ptCount val="3"/>
                <c:pt idx="0">
                  <c:v>1782</c:v>
                </c:pt>
                <c:pt idx="1">
                  <c:v>1733</c:v>
                </c:pt>
                <c:pt idx="2">
                  <c:v>1793</c:v>
                </c:pt>
              </c:numCache>
            </c:numRef>
          </c:val>
          <c:extLst>
            <c:ext xmlns:c16="http://schemas.microsoft.com/office/drawing/2014/chart" uri="{C3380CC4-5D6E-409C-BE32-E72D297353CC}">
              <c16:uniqueId val="{0000000A-2A65-4155-8FD5-EE7A64A6FBE7}"/>
            </c:ext>
          </c:extLst>
        </c:ser>
        <c:ser>
          <c:idx val="11"/>
          <c:order val="11"/>
          <c:tx>
            <c:strRef>
              <c:f>Sheet2!$M$3:$M$5</c:f>
              <c:strCache>
                <c:ptCount val="1"/>
                <c:pt idx="0">
                  <c:v>Sum of Operating Expenses - APLD</c:v>
                </c:pt>
              </c:strCache>
            </c:strRef>
          </c:tx>
          <c:spPr>
            <a:solidFill>
              <a:schemeClr val="accent6">
                <a:lumMod val="60000"/>
              </a:schemeClr>
            </a:solidFill>
            <a:ln>
              <a:noFill/>
            </a:ln>
            <a:effectLst/>
          </c:spPr>
          <c:invertIfNegative val="0"/>
          <c:cat>
            <c:strRef>
              <c:f>Sheet2!$A$6:$A$9</c:f>
              <c:strCache>
                <c:ptCount val="3"/>
                <c:pt idx="0">
                  <c:v>2021</c:v>
                </c:pt>
                <c:pt idx="1">
                  <c:v>2022</c:v>
                </c:pt>
                <c:pt idx="2">
                  <c:v>2023</c:v>
                </c:pt>
              </c:strCache>
            </c:strRef>
          </c:cat>
          <c:val>
            <c:numRef>
              <c:f>Sheet2!$M$6:$M$9</c:f>
              <c:numCache>
                <c:formatCode>General</c:formatCode>
                <c:ptCount val="3"/>
                <c:pt idx="0">
                  <c:v>2117</c:v>
                </c:pt>
                <c:pt idx="1">
                  <c:v>2050</c:v>
                </c:pt>
                <c:pt idx="2">
                  <c:v>2394</c:v>
                </c:pt>
              </c:numCache>
            </c:numRef>
          </c:val>
          <c:extLst>
            <c:ext xmlns:c16="http://schemas.microsoft.com/office/drawing/2014/chart" uri="{C3380CC4-5D6E-409C-BE32-E72D297353CC}">
              <c16:uniqueId val="{0000000B-2A65-4155-8FD5-EE7A64A6FBE7}"/>
            </c:ext>
          </c:extLst>
        </c:ser>
        <c:ser>
          <c:idx val="12"/>
          <c:order val="12"/>
          <c:tx>
            <c:strRef>
              <c:f>Sheet2!$N$3:$N$5</c:f>
              <c:strCache>
                <c:ptCount val="1"/>
                <c:pt idx="0">
                  <c:v>Sum of Operating Expenses - F</c:v>
                </c:pt>
              </c:strCache>
            </c:strRef>
          </c:tx>
          <c:spPr>
            <a:solidFill>
              <a:schemeClr val="accent1">
                <a:lumMod val="80000"/>
                <a:lumOff val="20000"/>
              </a:schemeClr>
            </a:solidFill>
            <a:ln>
              <a:noFill/>
            </a:ln>
            <a:effectLst/>
          </c:spPr>
          <c:invertIfNegative val="0"/>
          <c:cat>
            <c:strRef>
              <c:f>Sheet2!$A$6:$A$9</c:f>
              <c:strCache>
                <c:ptCount val="3"/>
                <c:pt idx="0">
                  <c:v>2021</c:v>
                </c:pt>
                <c:pt idx="1">
                  <c:v>2022</c:v>
                </c:pt>
                <c:pt idx="2">
                  <c:v>2023</c:v>
                </c:pt>
              </c:strCache>
            </c:strRef>
          </c:cat>
          <c:val>
            <c:numRef>
              <c:f>Sheet2!$N$6:$N$9</c:f>
              <c:numCache>
                <c:formatCode>General</c:formatCode>
                <c:ptCount val="3"/>
                <c:pt idx="0">
                  <c:v>1781</c:v>
                </c:pt>
                <c:pt idx="1">
                  <c:v>1834</c:v>
                </c:pt>
                <c:pt idx="2">
                  <c:v>1785</c:v>
                </c:pt>
              </c:numCache>
            </c:numRef>
          </c:val>
          <c:extLst>
            <c:ext xmlns:c16="http://schemas.microsoft.com/office/drawing/2014/chart" uri="{C3380CC4-5D6E-409C-BE32-E72D297353CC}">
              <c16:uniqueId val="{0000000C-2A65-4155-8FD5-EE7A64A6FBE7}"/>
            </c:ext>
          </c:extLst>
        </c:ser>
        <c:ser>
          <c:idx val="13"/>
          <c:order val="13"/>
          <c:tx>
            <c:strRef>
              <c:f>Sheet2!$O$3:$O$5</c:f>
              <c:strCache>
                <c:ptCount val="1"/>
                <c:pt idx="0">
                  <c:v>Sum of Operating Expenses - HOOD</c:v>
                </c:pt>
              </c:strCache>
            </c:strRef>
          </c:tx>
          <c:spPr>
            <a:solidFill>
              <a:schemeClr val="accent2">
                <a:lumMod val="80000"/>
                <a:lumOff val="20000"/>
              </a:schemeClr>
            </a:solidFill>
            <a:ln>
              <a:noFill/>
            </a:ln>
            <a:effectLst/>
          </c:spPr>
          <c:invertIfNegative val="0"/>
          <c:cat>
            <c:strRef>
              <c:f>Sheet2!$A$6:$A$9</c:f>
              <c:strCache>
                <c:ptCount val="3"/>
                <c:pt idx="0">
                  <c:v>2021</c:v>
                </c:pt>
                <c:pt idx="1">
                  <c:v>2022</c:v>
                </c:pt>
                <c:pt idx="2">
                  <c:v>2023</c:v>
                </c:pt>
              </c:strCache>
            </c:strRef>
          </c:cat>
          <c:val>
            <c:numRef>
              <c:f>Sheet2!$O$6:$O$9</c:f>
              <c:numCache>
                <c:formatCode>General</c:formatCode>
                <c:ptCount val="3"/>
                <c:pt idx="0">
                  <c:v>2587</c:v>
                </c:pt>
                <c:pt idx="1">
                  <c:v>2534</c:v>
                </c:pt>
                <c:pt idx="2">
                  <c:v>2348</c:v>
                </c:pt>
              </c:numCache>
            </c:numRef>
          </c:val>
          <c:extLst>
            <c:ext xmlns:c16="http://schemas.microsoft.com/office/drawing/2014/chart" uri="{C3380CC4-5D6E-409C-BE32-E72D297353CC}">
              <c16:uniqueId val="{0000000D-2A65-4155-8FD5-EE7A64A6FBE7}"/>
            </c:ext>
          </c:extLst>
        </c:ser>
        <c:ser>
          <c:idx val="14"/>
          <c:order val="14"/>
          <c:tx>
            <c:strRef>
              <c:f>Sheet2!$P$3:$P$5</c:f>
              <c:strCache>
                <c:ptCount val="1"/>
                <c:pt idx="0">
                  <c:v>Sum of Operating Expenses - INTC</c:v>
                </c:pt>
              </c:strCache>
            </c:strRef>
          </c:tx>
          <c:spPr>
            <a:solidFill>
              <a:schemeClr val="accent3">
                <a:lumMod val="80000"/>
                <a:lumOff val="20000"/>
              </a:schemeClr>
            </a:solidFill>
            <a:ln>
              <a:noFill/>
            </a:ln>
            <a:effectLst/>
          </c:spPr>
          <c:invertIfNegative val="0"/>
          <c:cat>
            <c:strRef>
              <c:f>Sheet2!$A$6:$A$9</c:f>
              <c:strCache>
                <c:ptCount val="3"/>
                <c:pt idx="0">
                  <c:v>2021</c:v>
                </c:pt>
                <c:pt idx="1">
                  <c:v>2022</c:v>
                </c:pt>
                <c:pt idx="2">
                  <c:v>2023</c:v>
                </c:pt>
              </c:strCache>
            </c:strRef>
          </c:cat>
          <c:val>
            <c:numRef>
              <c:f>Sheet2!$P$6:$P$9</c:f>
              <c:numCache>
                <c:formatCode>General</c:formatCode>
                <c:ptCount val="3"/>
                <c:pt idx="0">
                  <c:v>2155</c:v>
                </c:pt>
                <c:pt idx="1">
                  <c:v>1682</c:v>
                </c:pt>
                <c:pt idx="2">
                  <c:v>1807</c:v>
                </c:pt>
              </c:numCache>
            </c:numRef>
          </c:val>
          <c:extLst>
            <c:ext xmlns:c16="http://schemas.microsoft.com/office/drawing/2014/chart" uri="{C3380CC4-5D6E-409C-BE32-E72D297353CC}">
              <c16:uniqueId val="{0000000E-2A65-4155-8FD5-EE7A64A6FBE7}"/>
            </c:ext>
          </c:extLst>
        </c:ser>
        <c:ser>
          <c:idx val="15"/>
          <c:order val="15"/>
          <c:tx>
            <c:strRef>
              <c:f>Sheet2!$Q$3:$Q$5</c:f>
              <c:strCache>
                <c:ptCount val="1"/>
                <c:pt idx="0">
                  <c:v>Sum of Operating Expenses - LCID</c:v>
                </c:pt>
              </c:strCache>
            </c:strRef>
          </c:tx>
          <c:spPr>
            <a:solidFill>
              <a:schemeClr val="accent4">
                <a:lumMod val="80000"/>
                <a:lumOff val="20000"/>
              </a:schemeClr>
            </a:solidFill>
            <a:ln>
              <a:noFill/>
            </a:ln>
            <a:effectLst/>
          </c:spPr>
          <c:invertIfNegative val="0"/>
          <c:cat>
            <c:strRef>
              <c:f>Sheet2!$A$6:$A$9</c:f>
              <c:strCache>
                <c:ptCount val="3"/>
                <c:pt idx="0">
                  <c:v>2021</c:v>
                </c:pt>
                <c:pt idx="1">
                  <c:v>2022</c:v>
                </c:pt>
                <c:pt idx="2">
                  <c:v>2023</c:v>
                </c:pt>
              </c:strCache>
            </c:strRef>
          </c:cat>
          <c:val>
            <c:numRef>
              <c:f>Sheet2!$Q$6:$Q$9</c:f>
              <c:numCache>
                <c:formatCode>General</c:formatCode>
                <c:ptCount val="3"/>
                <c:pt idx="0">
                  <c:v>2202</c:v>
                </c:pt>
                <c:pt idx="1">
                  <c:v>2740</c:v>
                </c:pt>
                <c:pt idx="2">
                  <c:v>2011</c:v>
                </c:pt>
              </c:numCache>
            </c:numRef>
          </c:val>
          <c:extLst>
            <c:ext xmlns:c16="http://schemas.microsoft.com/office/drawing/2014/chart" uri="{C3380CC4-5D6E-409C-BE32-E72D297353CC}">
              <c16:uniqueId val="{0000000F-2A65-4155-8FD5-EE7A64A6FBE7}"/>
            </c:ext>
          </c:extLst>
        </c:ser>
        <c:ser>
          <c:idx val="16"/>
          <c:order val="16"/>
          <c:tx>
            <c:strRef>
              <c:f>Sheet2!$R$3:$R$5</c:f>
              <c:strCache>
                <c:ptCount val="1"/>
                <c:pt idx="0">
                  <c:v>Sum of Operating Expenses - NVDA</c:v>
                </c:pt>
              </c:strCache>
            </c:strRef>
          </c:tx>
          <c:spPr>
            <a:solidFill>
              <a:schemeClr val="accent5">
                <a:lumMod val="80000"/>
                <a:lumOff val="20000"/>
              </a:schemeClr>
            </a:solidFill>
            <a:ln>
              <a:noFill/>
            </a:ln>
            <a:effectLst/>
          </c:spPr>
          <c:invertIfNegative val="0"/>
          <c:cat>
            <c:strRef>
              <c:f>Sheet2!$A$6:$A$9</c:f>
              <c:strCache>
                <c:ptCount val="3"/>
                <c:pt idx="0">
                  <c:v>2021</c:v>
                </c:pt>
                <c:pt idx="1">
                  <c:v>2022</c:v>
                </c:pt>
                <c:pt idx="2">
                  <c:v>2023</c:v>
                </c:pt>
              </c:strCache>
            </c:strRef>
          </c:cat>
          <c:val>
            <c:numRef>
              <c:f>Sheet2!$R$6:$R$9</c:f>
              <c:numCache>
                <c:formatCode>General</c:formatCode>
                <c:ptCount val="3"/>
                <c:pt idx="0">
                  <c:v>2543</c:v>
                </c:pt>
                <c:pt idx="1">
                  <c:v>1933</c:v>
                </c:pt>
                <c:pt idx="2">
                  <c:v>1535</c:v>
                </c:pt>
              </c:numCache>
            </c:numRef>
          </c:val>
          <c:extLst>
            <c:ext xmlns:c16="http://schemas.microsoft.com/office/drawing/2014/chart" uri="{C3380CC4-5D6E-409C-BE32-E72D297353CC}">
              <c16:uniqueId val="{00000010-2A65-4155-8FD5-EE7A64A6FBE7}"/>
            </c:ext>
          </c:extLst>
        </c:ser>
        <c:ser>
          <c:idx val="17"/>
          <c:order val="17"/>
          <c:tx>
            <c:strRef>
              <c:f>Sheet2!$S$3:$S$5</c:f>
              <c:strCache>
                <c:ptCount val="1"/>
                <c:pt idx="0">
                  <c:v>Sum of Operating Expenses - PLTR</c:v>
                </c:pt>
              </c:strCache>
            </c:strRef>
          </c:tx>
          <c:spPr>
            <a:solidFill>
              <a:schemeClr val="accent6">
                <a:lumMod val="80000"/>
                <a:lumOff val="20000"/>
              </a:schemeClr>
            </a:solidFill>
            <a:ln>
              <a:noFill/>
            </a:ln>
            <a:effectLst/>
          </c:spPr>
          <c:invertIfNegative val="0"/>
          <c:cat>
            <c:strRef>
              <c:f>Sheet2!$A$6:$A$9</c:f>
              <c:strCache>
                <c:ptCount val="3"/>
                <c:pt idx="0">
                  <c:v>2021</c:v>
                </c:pt>
                <c:pt idx="1">
                  <c:v>2022</c:v>
                </c:pt>
                <c:pt idx="2">
                  <c:v>2023</c:v>
                </c:pt>
              </c:strCache>
            </c:strRef>
          </c:cat>
          <c:val>
            <c:numRef>
              <c:f>Sheet2!$S$6:$S$9</c:f>
              <c:numCache>
                <c:formatCode>General</c:formatCode>
                <c:ptCount val="3"/>
                <c:pt idx="0">
                  <c:v>2512</c:v>
                </c:pt>
                <c:pt idx="1">
                  <c:v>1992</c:v>
                </c:pt>
                <c:pt idx="2">
                  <c:v>1878</c:v>
                </c:pt>
              </c:numCache>
            </c:numRef>
          </c:val>
          <c:extLst>
            <c:ext xmlns:c16="http://schemas.microsoft.com/office/drawing/2014/chart" uri="{C3380CC4-5D6E-409C-BE32-E72D297353CC}">
              <c16:uniqueId val="{00000011-2A65-4155-8FD5-EE7A64A6FBE7}"/>
            </c:ext>
          </c:extLst>
        </c:ser>
        <c:ser>
          <c:idx val="18"/>
          <c:order val="18"/>
          <c:tx>
            <c:strRef>
              <c:f>Sheet2!$T$3:$T$5</c:f>
              <c:strCache>
                <c:ptCount val="1"/>
                <c:pt idx="0">
                  <c:v>Sum of Operating Expenses - SOFI</c:v>
                </c:pt>
              </c:strCache>
            </c:strRef>
          </c:tx>
          <c:spPr>
            <a:solidFill>
              <a:schemeClr val="accent1">
                <a:lumMod val="80000"/>
              </a:schemeClr>
            </a:solidFill>
            <a:ln>
              <a:noFill/>
            </a:ln>
            <a:effectLst/>
          </c:spPr>
          <c:invertIfNegative val="0"/>
          <c:cat>
            <c:strRef>
              <c:f>Sheet2!$A$6:$A$9</c:f>
              <c:strCache>
                <c:ptCount val="3"/>
                <c:pt idx="0">
                  <c:v>2021</c:v>
                </c:pt>
                <c:pt idx="1">
                  <c:v>2022</c:v>
                </c:pt>
                <c:pt idx="2">
                  <c:v>2023</c:v>
                </c:pt>
              </c:strCache>
            </c:strRef>
          </c:cat>
          <c:val>
            <c:numRef>
              <c:f>Sheet2!$T$6:$T$9</c:f>
              <c:numCache>
                <c:formatCode>General</c:formatCode>
                <c:ptCount val="3"/>
                <c:pt idx="0">
                  <c:v>1682</c:v>
                </c:pt>
                <c:pt idx="1">
                  <c:v>1814</c:v>
                </c:pt>
                <c:pt idx="2">
                  <c:v>2417</c:v>
                </c:pt>
              </c:numCache>
            </c:numRef>
          </c:val>
          <c:extLst>
            <c:ext xmlns:c16="http://schemas.microsoft.com/office/drawing/2014/chart" uri="{C3380CC4-5D6E-409C-BE32-E72D297353CC}">
              <c16:uniqueId val="{00000012-2A65-4155-8FD5-EE7A64A6FBE7}"/>
            </c:ext>
          </c:extLst>
        </c:ser>
        <c:ser>
          <c:idx val="19"/>
          <c:order val="19"/>
          <c:tx>
            <c:strRef>
              <c:f>Sheet2!$U$3:$U$5</c:f>
              <c:strCache>
                <c:ptCount val="1"/>
                <c:pt idx="0">
                  <c:v>Sum of Operating Expenses - TSLA</c:v>
                </c:pt>
              </c:strCache>
            </c:strRef>
          </c:tx>
          <c:spPr>
            <a:solidFill>
              <a:schemeClr val="accent2">
                <a:lumMod val="80000"/>
              </a:schemeClr>
            </a:solidFill>
            <a:ln>
              <a:noFill/>
            </a:ln>
            <a:effectLst/>
          </c:spPr>
          <c:invertIfNegative val="0"/>
          <c:cat>
            <c:strRef>
              <c:f>Sheet2!$A$6:$A$9</c:f>
              <c:strCache>
                <c:ptCount val="3"/>
                <c:pt idx="0">
                  <c:v>2021</c:v>
                </c:pt>
                <c:pt idx="1">
                  <c:v>2022</c:v>
                </c:pt>
                <c:pt idx="2">
                  <c:v>2023</c:v>
                </c:pt>
              </c:strCache>
            </c:strRef>
          </c:cat>
          <c:val>
            <c:numRef>
              <c:f>Sheet2!$U$6:$U$9</c:f>
              <c:numCache>
                <c:formatCode>General</c:formatCode>
                <c:ptCount val="3"/>
                <c:pt idx="0">
                  <c:v>1702</c:v>
                </c:pt>
                <c:pt idx="1">
                  <c:v>2022</c:v>
                </c:pt>
                <c:pt idx="2">
                  <c:v>2316</c:v>
                </c:pt>
              </c:numCache>
            </c:numRef>
          </c:val>
          <c:extLst>
            <c:ext xmlns:c16="http://schemas.microsoft.com/office/drawing/2014/chart" uri="{C3380CC4-5D6E-409C-BE32-E72D297353CC}">
              <c16:uniqueId val="{00000013-2A65-4155-8FD5-EE7A64A6FBE7}"/>
            </c:ext>
          </c:extLst>
        </c:ser>
        <c:dLbls>
          <c:showLegendKey val="0"/>
          <c:showVal val="0"/>
          <c:showCatName val="0"/>
          <c:showSerName val="0"/>
          <c:showPercent val="0"/>
          <c:showBubbleSize val="0"/>
        </c:dLbls>
        <c:gapWidth val="219"/>
        <c:overlap val="-27"/>
        <c:axId val="344364847"/>
        <c:axId val="344366287"/>
      </c:barChart>
      <c:catAx>
        <c:axId val="3443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66287"/>
        <c:crosses val="autoZero"/>
        <c:auto val="1"/>
        <c:lblAlgn val="ctr"/>
        <c:lblOffset val="100"/>
        <c:noMultiLvlLbl val="0"/>
      </c:catAx>
      <c:valAx>
        <c:axId val="34436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3"/>
              <c:pt idx="0">
                <c:v>2021</c:v>
              </c:pt>
              <c:pt idx="1">
                <c:v>2022</c:v>
              </c:pt>
              <c:pt idx="2">
                <c:v>2023</c:v>
              </c:pt>
            </c:strLit>
          </c:cat>
          <c:val>
            <c:numLit>
              <c:formatCode>General</c:formatCode>
              <c:ptCount val="3"/>
              <c:pt idx="0">
                <c:v>40367</c:v>
              </c:pt>
              <c:pt idx="1">
                <c:v>28699</c:v>
              </c:pt>
              <c:pt idx="2">
                <c:v>38090</c:v>
              </c:pt>
            </c:numLit>
          </c:val>
          <c:smooth val="0"/>
          <c:extLst>
            <c:ext xmlns:c16="http://schemas.microsoft.com/office/drawing/2014/chart" uri="{C3380CC4-5D6E-409C-BE32-E72D297353CC}">
              <c16:uniqueId val="{00000000-DA26-44CD-AA73-1711C1A994F5}"/>
            </c:ext>
          </c:extLst>
        </c:ser>
        <c:dLbls>
          <c:showLegendKey val="0"/>
          <c:showVal val="0"/>
          <c:showCatName val="0"/>
          <c:showSerName val="0"/>
          <c:showPercent val="0"/>
          <c:showBubbleSize val="0"/>
        </c:dLbls>
        <c:smooth val="0"/>
        <c:axId val="421214383"/>
        <c:axId val="421240783"/>
      </c:lineChart>
      <c:catAx>
        <c:axId val="42121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40783"/>
        <c:crosses val="autoZero"/>
        <c:auto val="1"/>
        <c:lblAlgn val="ctr"/>
        <c:lblOffset val="100"/>
        <c:noMultiLvlLbl val="0"/>
      </c:catAx>
      <c:valAx>
        <c:axId val="4212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1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[financial_statement_dashboard_FIXED.xlsx]Sheet2!PivotTable3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Sheet2!$B$3:$B$5</c:f>
              <c:strCache>
                <c:ptCount val="1"/>
                <c:pt idx="0">
                  <c:v>Sum of Revenue - AAPL</c:v>
                </c:pt>
              </c:strCache>
            </c:strRef>
          </c:tx>
          <c:spPr>
            <a:solidFill>
              <a:schemeClr val="accent1"/>
            </a:solidFill>
            <a:ln>
              <a:noFill/>
            </a:ln>
            <a:effectLst/>
          </c:spPr>
          <c:invertIfNegative val="0"/>
          <c:cat>
            <c:strRef>
              <c:f>Sheet2!$A$6:$A$9</c:f>
              <c:strCache>
                <c:ptCount val="3"/>
                <c:pt idx="0">
                  <c:v>2021</c:v>
                </c:pt>
                <c:pt idx="1">
                  <c:v>2022</c:v>
                </c:pt>
                <c:pt idx="2">
                  <c:v>2023</c:v>
                </c:pt>
              </c:strCache>
            </c:strRef>
          </c:cat>
          <c:val>
            <c:numRef>
              <c:f>Sheet2!$B$6:$B$9</c:f>
              <c:numCache>
                <c:formatCode>General</c:formatCode>
                <c:ptCount val="3"/>
                <c:pt idx="0">
                  <c:v>14118</c:v>
                </c:pt>
                <c:pt idx="1">
                  <c:v>15613</c:v>
                </c:pt>
                <c:pt idx="2">
                  <c:v>13371</c:v>
                </c:pt>
              </c:numCache>
            </c:numRef>
          </c:val>
          <c:extLst>
            <c:ext xmlns:c16="http://schemas.microsoft.com/office/drawing/2014/chart" uri="{C3380CC4-5D6E-409C-BE32-E72D297353CC}">
              <c16:uniqueId val="{00000000-B2FA-485F-B9B2-969AC52DDD47}"/>
            </c:ext>
          </c:extLst>
        </c:ser>
        <c:ser>
          <c:idx val="1"/>
          <c:order val="1"/>
          <c:tx>
            <c:strRef>
              <c:f>Sheet2!$C$3:$C$5</c:f>
              <c:strCache>
                <c:ptCount val="1"/>
                <c:pt idx="0">
                  <c:v>Sum of Revenue - APLD</c:v>
                </c:pt>
              </c:strCache>
            </c:strRef>
          </c:tx>
          <c:spPr>
            <a:solidFill>
              <a:schemeClr val="accent2"/>
            </a:solidFill>
            <a:ln>
              <a:noFill/>
            </a:ln>
            <a:effectLst/>
          </c:spPr>
          <c:invertIfNegative val="0"/>
          <c:cat>
            <c:strRef>
              <c:f>Sheet2!$A$6:$A$9</c:f>
              <c:strCache>
                <c:ptCount val="3"/>
                <c:pt idx="0">
                  <c:v>2021</c:v>
                </c:pt>
                <c:pt idx="1">
                  <c:v>2022</c:v>
                </c:pt>
                <c:pt idx="2">
                  <c:v>2023</c:v>
                </c:pt>
              </c:strCache>
            </c:strRef>
          </c:cat>
          <c:val>
            <c:numRef>
              <c:f>Sheet2!$C$6:$C$9</c:f>
              <c:numCache>
                <c:formatCode>General</c:formatCode>
                <c:ptCount val="3"/>
                <c:pt idx="0">
                  <c:v>15473</c:v>
                </c:pt>
                <c:pt idx="1">
                  <c:v>12731</c:v>
                </c:pt>
                <c:pt idx="2">
                  <c:v>7935</c:v>
                </c:pt>
              </c:numCache>
            </c:numRef>
          </c:val>
          <c:extLst>
            <c:ext xmlns:c16="http://schemas.microsoft.com/office/drawing/2014/chart" uri="{C3380CC4-5D6E-409C-BE32-E72D297353CC}">
              <c16:uniqueId val="{00000001-B2FA-485F-B9B2-969AC52DDD47}"/>
            </c:ext>
          </c:extLst>
        </c:ser>
        <c:ser>
          <c:idx val="2"/>
          <c:order val="2"/>
          <c:tx>
            <c:strRef>
              <c:f>Sheet2!$D$3:$D$5</c:f>
              <c:strCache>
                <c:ptCount val="1"/>
                <c:pt idx="0">
                  <c:v>Sum of Revenue - F</c:v>
                </c:pt>
              </c:strCache>
            </c:strRef>
          </c:tx>
          <c:spPr>
            <a:solidFill>
              <a:schemeClr val="accent3"/>
            </a:solidFill>
            <a:ln>
              <a:noFill/>
            </a:ln>
            <a:effectLst/>
          </c:spPr>
          <c:invertIfNegative val="0"/>
          <c:cat>
            <c:strRef>
              <c:f>Sheet2!$A$6:$A$9</c:f>
              <c:strCache>
                <c:ptCount val="3"/>
                <c:pt idx="0">
                  <c:v>2021</c:v>
                </c:pt>
                <c:pt idx="1">
                  <c:v>2022</c:v>
                </c:pt>
                <c:pt idx="2">
                  <c:v>2023</c:v>
                </c:pt>
              </c:strCache>
            </c:strRef>
          </c:cat>
          <c:val>
            <c:numRef>
              <c:f>Sheet2!$D$6:$D$9</c:f>
              <c:numCache>
                <c:formatCode>General</c:formatCode>
                <c:ptCount val="3"/>
                <c:pt idx="0">
                  <c:v>10916</c:v>
                </c:pt>
                <c:pt idx="1">
                  <c:v>12387</c:v>
                </c:pt>
                <c:pt idx="2">
                  <c:v>13008</c:v>
                </c:pt>
              </c:numCache>
            </c:numRef>
          </c:val>
          <c:extLst>
            <c:ext xmlns:c16="http://schemas.microsoft.com/office/drawing/2014/chart" uri="{C3380CC4-5D6E-409C-BE32-E72D297353CC}">
              <c16:uniqueId val="{00000002-B2FA-485F-B9B2-969AC52DDD47}"/>
            </c:ext>
          </c:extLst>
        </c:ser>
        <c:ser>
          <c:idx val="3"/>
          <c:order val="3"/>
          <c:tx>
            <c:strRef>
              <c:f>Sheet2!$E$3:$E$5</c:f>
              <c:strCache>
                <c:ptCount val="1"/>
                <c:pt idx="0">
                  <c:v>Sum of Revenue - HOOD</c:v>
                </c:pt>
              </c:strCache>
            </c:strRef>
          </c:tx>
          <c:spPr>
            <a:solidFill>
              <a:schemeClr val="accent4"/>
            </a:solidFill>
            <a:ln>
              <a:noFill/>
            </a:ln>
            <a:effectLst/>
          </c:spPr>
          <c:invertIfNegative val="0"/>
          <c:cat>
            <c:strRef>
              <c:f>Sheet2!$A$6:$A$9</c:f>
              <c:strCache>
                <c:ptCount val="3"/>
                <c:pt idx="0">
                  <c:v>2021</c:v>
                </c:pt>
                <c:pt idx="1">
                  <c:v>2022</c:v>
                </c:pt>
                <c:pt idx="2">
                  <c:v>2023</c:v>
                </c:pt>
              </c:strCache>
            </c:strRef>
          </c:cat>
          <c:val>
            <c:numRef>
              <c:f>Sheet2!$E$6:$E$9</c:f>
              <c:numCache>
                <c:formatCode>General</c:formatCode>
                <c:ptCount val="3"/>
                <c:pt idx="0">
                  <c:v>15943</c:v>
                </c:pt>
                <c:pt idx="1">
                  <c:v>13619</c:v>
                </c:pt>
                <c:pt idx="2">
                  <c:v>8485</c:v>
                </c:pt>
              </c:numCache>
            </c:numRef>
          </c:val>
          <c:extLst>
            <c:ext xmlns:c16="http://schemas.microsoft.com/office/drawing/2014/chart" uri="{C3380CC4-5D6E-409C-BE32-E72D297353CC}">
              <c16:uniqueId val="{00000003-B2FA-485F-B9B2-969AC52DDD47}"/>
            </c:ext>
          </c:extLst>
        </c:ser>
        <c:ser>
          <c:idx val="4"/>
          <c:order val="4"/>
          <c:tx>
            <c:strRef>
              <c:f>Sheet2!$F$3:$F$5</c:f>
              <c:strCache>
                <c:ptCount val="1"/>
                <c:pt idx="0">
                  <c:v>Sum of Revenue - INTC</c:v>
                </c:pt>
              </c:strCache>
            </c:strRef>
          </c:tx>
          <c:spPr>
            <a:solidFill>
              <a:schemeClr val="accent5"/>
            </a:solidFill>
            <a:ln>
              <a:noFill/>
            </a:ln>
            <a:effectLst/>
          </c:spPr>
          <c:invertIfNegative val="0"/>
          <c:cat>
            <c:strRef>
              <c:f>Sheet2!$A$6:$A$9</c:f>
              <c:strCache>
                <c:ptCount val="3"/>
                <c:pt idx="0">
                  <c:v>2021</c:v>
                </c:pt>
                <c:pt idx="1">
                  <c:v>2022</c:v>
                </c:pt>
                <c:pt idx="2">
                  <c:v>2023</c:v>
                </c:pt>
              </c:strCache>
            </c:strRef>
          </c:cat>
          <c:val>
            <c:numRef>
              <c:f>Sheet2!$F$6:$F$9</c:f>
              <c:numCache>
                <c:formatCode>General</c:formatCode>
                <c:ptCount val="3"/>
                <c:pt idx="0">
                  <c:v>12062</c:v>
                </c:pt>
                <c:pt idx="1">
                  <c:v>10072</c:v>
                </c:pt>
                <c:pt idx="2">
                  <c:v>12430</c:v>
                </c:pt>
              </c:numCache>
            </c:numRef>
          </c:val>
          <c:extLst>
            <c:ext xmlns:c16="http://schemas.microsoft.com/office/drawing/2014/chart" uri="{C3380CC4-5D6E-409C-BE32-E72D297353CC}">
              <c16:uniqueId val="{00000004-B2FA-485F-B9B2-969AC52DDD47}"/>
            </c:ext>
          </c:extLst>
        </c:ser>
        <c:ser>
          <c:idx val="5"/>
          <c:order val="5"/>
          <c:tx>
            <c:strRef>
              <c:f>Sheet2!$G$3:$G$5</c:f>
              <c:strCache>
                <c:ptCount val="1"/>
                <c:pt idx="0">
                  <c:v>Sum of Revenue - LCID</c:v>
                </c:pt>
              </c:strCache>
            </c:strRef>
          </c:tx>
          <c:spPr>
            <a:solidFill>
              <a:schemeClr val="accent6"/>
            </a:solidFill>
            <a:ln>
              <a:noFill/>
            </a:ln>
            <a:effectLst/>
          </c:spPr>
          <c:invertIfNegative val="0"/>
          <c:cat>
            <c:strRef>
              <c:f>Sheet2!$A$6:$A$9</c:f>
              <c:strCache>
                <c:ptCount val="3"/>
                <c:pt idx="0">
                  <c:v>2021</c:v>
                </c:pt>
                <c:pt idx="1">
                  <c:v>2022</c:v>
                </c:pt>
                <c:pt idx="2">
                  <c:v>2023</c:v>
                </c:pt>
              </c:strCache>
            </c:strRef>
          </c:cat>
          <c:val>
            <c:numRef>
              <c:f>Sheet2!$G$6:$G$9</c:f>
              <c:numCache>
                <c:formatCode>General</c:formatCode>
                <c:ptCount val="3"/>
                <c:pt idx="0">
                  <c:v>13717</c:v>
                </c:pt>
                <c:pt idx="1">
                  <c:v>9124</c:v>
                </c:pt>
                <c:pt idx="2">
                  <c:v>10472</c:v>
                </c:pt>
              </c:numCache>
            </c:numRef>
          </c:val>
          <c:extLst>
            <c:ext xmlns:c16="http://schemas.microsoft.com/office/drawing/2014/chart" uri="{C3380CC4-5D6E-409C-BE32-E72D297353CC}">
              <c16:uniqueId val="{00000005-B2FA-485F-B9B2-969AC52DDD47}"/>
            </c:ext>
          </c:extLst>
        </c:ser>
        <c:ser>
          <c:idx val="6"/>
          <c:order val="6"/>
          <c:tx>
            <c:strRef>
              <c:f>Sheet2!$H$3:$H$5</c:f>
              <c:strCache>
                <c:ptCount val="1"/>
                <c:pt idx="0">
                  <c:v>Sum of Revenue - NVDA</c:v>
                </c:pt>
              </c:strCache>
            </c:strRef>
          </c:tx>
          <c:spPr>
            <a:solidFill>
              <a:schemeClr val="accent1">
                <a:lumMod val="60000"/>
              </a:schemeClr>
            </a:solidFill>
            <a:ln>
              <a:noFill/>
            </a:ln>
            <a:effectLst/>
          </c:spPr>
          <c:invertIfNegative val="0"/>
          <c:cat>
            <c:strRef>
              <c:f>Sheet2!$A$6:$A$9</c:f>
              <c:strCache>
                <c:ptCount val="3"/>
                <c:pt idx="0">
                  <c:v>2021</c:v>
                </c:pt>
                <c:pt idx="1">
                  <c:v>2022</c:v>
                </c:pt>
                <c:pt idx="2">
                  <c:v>2023</c:v>
                </c:pt>
              </c:strCache>
            </c:strRef>
          </c:cat>
          <c:val>
            <c:numRef>
              <c:f>Sheet2!$H$6:$H$9</c:f>
              <c:numCache>
                <c:formatCode>General</c:formatCode>
                <c:ptCount val="3"/>
                <c:pt idx="0">
                  <c:v>9322</c:v>
                </c:pt>
                <c:pt idx="1">
                  <c:v>13463</c:v>
                </c:pt>
                <c:pt idx="2">
                  <c:v>17329</c:v>
                </c:pt>
              </c:numCache>
            </c:numRef>
          </c:val>
          <c:extLst>
            <c:ext xmlns:c16="http://schemas.microsoft.com/office/drawing/2014/chart" uri="{C3380CC4-5D6E-409C-BE32-E72D297353CC}">
              <c16:uniqueId val="{00000006-B2FA-485F-B9B2-969AC52DDD47}"/>
            </c:ext>
          </c:extLst>
        </c:ser>
        <c:ser>
          <c:idx val="7"/>
          <c:order val="7"/>
          <c:tx>
            <c:strRef>
              <c:f>Sheet2!$I$3:$I$5</c:f>
              <c:strCache>
                <c:ptCount val="1"/>
                <c:pt idx="0">
                  <c:v>Sum of Revenue - PLTR</c:v>
                </c:pt>
              </c:strCache>
            </c:strRef>
          </c:tx>
          <c:spPr>
            <a:solidFill>
              <a:schemeClr val="accent2">
                <a:lumMod val="60000"/>
              </a:schemeClr>
            </a:solidFill>
            <a:ln>
              <a:noFill/>
            </a:ln>
            <a:effectLst/>
          </c:spPr>
          <c:invertIfNegative val="0"/>
          <c:cat>
            <c:strRef>
              <c:f>Sheet2!$A$6:$A$9</c:f>
              <c:strCache>
                <c:ptCount val="3"/>
                <c:pt idx="0">
                  <c:v>2021</c:v>
                </c:pt>
                <c:pt idx="1">
                  <c:v>2022</c:v>
                </c:pt>
                <c:pt idx="2">
                  <c:v>2023</c:v>
                </c:pt>
              </c:strCache>
            </c:strRef>
          </c:cat>
          <c:val>
            <c:numRef>
              <c:f>Sheet2!$I$6:$I$9</c:f>
              <c:numCache>
                <c:formatCode>General</c:formatCode>
                <c:ptCount val="3"/>
                <c:pt idx="0">
                  <c:v>12588</c:v>
                </c:pt>
                <c:pt idx="1">
                  <c:v>10192</c:v>
                </c:pt>
                <c:pt idx="2">
                  <c:v>16824</c:v>
                </c:pt>
              </c:numCache>
            </c:numRef>
          </c:val>
          <c:extLst>
            <c:ext xmlns:c16="http://schemas.microsoft.com/office/drawing/2014/chart" uri="{C3380CC4-5D6E-409C-BE32-E72D297353CC}">
              <c16:uniqueId val="{00000007-B2FA-485F-B9B2-969AC52DDD47}"/>
            </c:ext>
          </c:extLst>
        </c:ser>
        <c:ser>
          <c:idx val="8"/>
          <c:order val="8"/>
          <c:tx>
            <c:strRef>
              <c:f>Sheet2!$J$3:$J$5</c:f>
              <c:strCache>
                <c:ptCount val="1"/>
                <c:pt idx="0">
                  <c:v>Sum of Revenue - SOFI</c:v>
                </c:pt>
              </c:strCache>
            </c:strRef>
          </c:tx>
          <c:spPr>
            <a:solidFill>
              <a:schemeClr val="accent3">
                <a:lumMod val="60000"/>
              </a:schemeClr>
            </a:solidFill>
            <a:ln>
              <a:noFill/>
            </a:ln>
            <a:effectLst/>
          </c:spPr>
          <c:invertIfNegative val="0"/>
          <c:cat>
            <c:strRef>
              <c:f>Sheet2!$A$6:$A$9</c:f>
              <c:strCache>
                <c:ptCount val="3"/>
                <c:pt idx="0">
                  <c:v>2021</c:v>
                </c:pt>
                <c:pt idx="1">
                  <c:v>2022</c:v>
                </c:pt>
                <c:pt idx="2">
                  <c:v>2023</c:v>
                </c:pt>
              </c:strCache>
            </c:strRef>
          </c:cat>
          <c:val>
            <c:numRef>
              <c:f>Sheet2!$J$6:$J$9</c:f>
              <c:numCache>
                <c:formatCode>General</c:formatCode>
                <c:ptCount val="3"/>
                <c:pt idx="0">
                  <c:v>14388</c:v>
                </c:pt>
                <c:pt idx="1">
                  <c:v>14328</c:v>
                </c:pt>
                <c:pt idx="2">
                  <c:v>15077</c:v>
                </c:pt>
              </c:numCache>
            </c:numRef>
          </c:val>
          <c:extLst>
            <c:ext xmlns:c16="http://schemas.microsoft.com/office/drawing/2014/chart" uri="{C3380CC4-5D6E-409C-BE32-E72D297353CC}">
              <c16:uniqueId val="{00000008-B2FA-485F-B9B2-969AC52DDD47}"/>
            </c:ext>
          </c:extLst>
        </c:ser>
        <c:ser>
          <c:idx val="9"/>
          <c:order val="9"/>
          <c:tx>
            <c:strRef>
              <c:f>Sheet2!$K$3:$K$5</c:f>
              <c:strCache>
                <c:ptCount val="1"/>
                <c:pt idx="0">
                  <c:v>Sum of Revenue - TSLA</c:v>
                </c:pt>
              </c:strCache>
            </c:strRef>
          </c:tx>
          <c:spPr>
            <a:solidFill>
              <a:schemeClr val="accent4">
                <a:lumMod val="60000"/>
              </a:schemeClr>
            </a:solidFill>
            <a:ln>
              <a:noFill/>
            </a:ln>
            <a:effectLst/>
          </c:spPr>
          <c:invertIfNegative val="0"/>
          <c:cat>
            <c:strRef>
              <c:f>Sheet2!$A$6:$A$9</c:f>
              <c:strCache>
                <c:ptCount val="3"/>
                <c:pt idx="0">
                  <c:v>2021</c:v>
                </c:pt>
                <c:pt idx="1">
                  <c:v>2022</c:v>
                </c:pt>
                <c:pt idx="2">
                  <c:v>2023</c:v>
                </c:pt>
              </c:strCache>
            </c:strRef>
          </c:cat>
          <c:val>
            <c:numRef>
              <c:f>Sheet2!$K$6:$K$9</c:f>
              <c:numCache>
                <c:formatCode>General</c:formatCode>
                <c:ptCount val="3"/>
                <c:pt idx="0">
                  <c:v>12491</c:v>
                </c:pt>
                <c:pt idx="1">
                  <c:v>12386</c:v>
                </c:pt>
                <c:pt idx="2">
                  <c:v>13819</c:v>
                </c:pt>
              </c:numCache>
            </c:numRef>
          </c:val>
          <c:extLst>
            <c:ext xmlns:c16="http://schemas.microsoft.com/office/drawing/2014/chart" uri="{C3380CC4-5D6E-409C-BE32-E72D297353CC}">
              <c16:uniqueId val="{00000009-B2FA-485F-B9B2-969AC52DDD47}"/>
            </c:ext>
          </c:extLst>
        </c:ser>
        <c:ser>
          <c:idx val="10"/>
          <c:order val="10"/>
          <c:tx>
            <c:strRef>
              <c:f>Sheet2!$L$3:$L$5</c:f>
              <c:strCache>
                <c:ptCount val="1"/>
                <c:pt idx="0">
                  <c:v>Sum of Operating Expenses - AAPL</c:v>
                </c:pt>
              </c:strCache>
            </c:strRef>
          </c:tx>
          <c:spPr>
            <a:solidFill>
              <a:schemeClr val="accent5">
                <a:lumMod val="60000"/>
              </a:schemeClr>
            </a:solidFill>
            <a:ln>
              <a:noFill/>
            </a:ln>
            <a:effectLst/>
          </c:spPr>
          <c:invertIfNegative val="0"/>
          <c:cat>
            <c:strRef>
              <c:f>Sheet2!$A$6:$A$9</c:f>
              <c:strCache>
                <c:ptCount val="3"/>
                <c:pt idx="0">
                  <c:v>2021</c:v>
                </c:pt>
                <c:pt idx="1">
                  <c:v>2022</c:v>
                </c:pt>
                <c:pt idx="2">
                  <c:v>2023</c:v>
                </c:pt>
              </c:strCache>
            </c:strRef>
          </c:cat>
          <c:val>
            <c:numRef>
              <c:f>Sheet2!$L$6:$L$9</c:f>
              <c:numCache>
                <c:formatCode>General</c:formatCode>
                <c:ptCount val="3"/>
                <c:pt idx="0">
                  <c:v>1782</c:v>
                </c:pt>
                <c:pt idx="1">
                  <c:v>1733</c:v>
                </c:pt>
                <c:pt idx="2">
                  <c:v>1793</c:v>
                </c:pt>
              </c:numCache>
            </c:numRef>
          </c:val>
          <c:extLst>
            <c:ext xmlns:c16="http://schemas.microsoft.com/office/drawing/2014/chart" uri="{C3380CC4-5D6E-409C-BE32-E72D297353CC}">
              <c16:uniqueId val="{0000000A-B2FA-485F-B9B2-969AC52DDD47}"/>
            </c:ext>
          </c:extLst>
        </c:ser>
        <c:ser>
          <c:idx val="11"/>
          <c:order val="11"/>
          <c:tx>
            <c:strRef>
              <c:f>Sheet2!$M$3:$M$5</c:f>
              <c:strCache>
                <c:ptCount val="1"/>
                <c:pt idx="0">
                  <c:v>Sum of Operating Expenses - APLD</c:v>
                </c:pt>
              </c:strCache>
            </c:strRef>
          </c:tx>
          <c:spPr>
            <a:solidFill>
              <a:schemeClr val="accent6">
                <a:lumMod val="60000"/>
              </a:schemeClr>
            </a:solidFill>
            <a:ln>
              <a:noFill/>
            </a:ln>
            <a:effectLst/>
          </c:spPr>
          <c:invertIfNegative val="0"/>
          <c:cat>
            <c:strRef>
              <c:f>Sheet2!$A$6:$A$9</c:f>
              <c:strCache>
                <c:ptCount val="3"/>
                <c:pt idx="0">
                  <c:v>2021</c:v>
                </c:pt>
                <c:pt idx="1">
                  <c:v>2022</c:v>
                </c:pt>
                <c:pt idx="2">
                  <c:v>2023</c:v>
                </c:pt>
              </c:strCache>
            </c:strRef>
          </c:cat>
          <c:val>
            <c:numRef>
              <c:f>Sheet2!$M$6:$M$9</c:f>
              <c:numCache>
                <c:formatCode>General</c:formatCode>
                <c:ptCount val="3"/>
                <c:pt idx="0">
                  <c:v>2117</c:v>
                </c:pt>
                <c:pt idx="1">
                  <c:v>2050</c:v>
                </c:pt>
                <c:pt idx="2">
                  <c:v>2394</c:v>
                </c:pt>
              </c:numCache>
            </c:numRef>
          </c:val>
          <c:extLst>
            <c:ext xmlns:c16="http://schemas.microsoft.com/office/drawing/2014/chart" uri="{C3380CC4-5D6E-409C-BE32-E72D297353CC}">
              <c16:uniqueId val="{0000000B-B2FA-485F-B9B2-969AC52DDD47}"/>
            </c:ext>
          </c:extLst>
        </c:ser>
        <c:ser>
          <c:idx val="12"/>
          <c:order val="12"/>
          <c:tx>
            <c:strRef>
              <c:f>Sheet2!$N$3:$N$5</c:f>
              <c:strCache>
                <c:ptCount val="1"/>
                <c:pt idx="0">
                  <c:v>Sum of Operating Expenses - F</c:v>
                </c:pt>
              </c:strCache>
            </c:strRef>
          </c:tx>
          <c:spPr>
            <a:solidFill>
              <a:schemeClr val="accent1">
                <a:lumMod val="80000"/>
                <a:lumOff val="20000"/>
              </a:schemeClr>
            </a:solidFill>
            <a:ln>
              <a:noFill/>
            </a:ln>
            <a:effectLst/>
          </c:spPr>
          <c:invertIfNegative val="0"/>
          <c:cat>
            <c:strRef>
              <c:f>Sheet2!$A$6:$A$9</c:f>
              <c:strCache>
                <c:ptCount val="3"/>
                <c:pt idx="0">
                  <c:v>2021</c:v>
                </c:pt>
                <c:pt idx="1">
                  <c:v>2022</c:v>
                </c:pt>
                <c:pt idx="2">
                  <c:v>2023</c:v>
                </c:pt>
              </c:strCache>
            </c:strRef>
          </c:cat>
          <c:val>
            <c:numRef>
              <c:f>Sheet2!$N$6:$N$9</c:f>
              <c:numCache>
                <c:formatCode>General</c:formatCode>
                <c:ptCount val="3"/>
                <c:pt idx="0">
                  <c:v>1781</c:v>
                </c:pt>
                <c:pt idx="1">
                  <c:v>1834</c:v>
                </c:pt>
                <c:pt idx="2">
                  <c:v>1785</c:v>
                </c:pt>
              </c:numCache>
            </c:numRef>
          </c:val>
          <c:extLst>
            <c:ext xmlns:c16="http://schemas.microsoft.com/office/drawing/2014/chart" uri="{C3380CC4-5D6E-409C-BE32-E72D297353CC}">
              <c16:uniqueId val="{0000000C-B2FA-485F-B9B2-969AC52DDD47}"/>
            </c:ext>
          </c:extLst>
        </c:ser>
        <c:ser>
          <c:idx val="13"/>
          <c:order val="13"/>
          <c:tx>
            <c:strRef>
              <c:f>Sheet2!$O$3:$O$5</c:f>
              <c:strCache>
                <c:ptCount val="1"/>
                <c:pt idx="0">
                  <c:v>Sum of Operating Expenses - HOOD</c:v>
                </c:pt>
              </c:strCache>
            </c:strRef>
          </c:tx>
          <c:spPr>
            <a:solidFill>
              <a:schemeClr val="accent2">
                <a:lumMod val="80000"/>
                <a:lumOff val="20000"/>
              </a:schemeClr>
            </a:solidFill>
            <a:ln>
              <a:noFill/>
            </a:ln>
            <a:effectLst/>
          </c:spPr>
          <c:invertIfNegative val="0"/>
          <c:cat>
            <c:strRef>
              <c:f>Sheet2!$A$6:$A$9</c:f>
              <c:strCache>
                <c:ptCount val="3"/>
                <c:pt idx="0">
                  <c:v>2021</c:v>
                </c:pt>
                <c:pt idx="1">
                  <c:v>2022</c:v>
                </c:pt>
                <c:pt idx="2">
                  <c:v>2023</c:v>
                </c:pt>
              </c:strCache>
            </c:strRef>
          </c:cat>
          <c:val>
            <c:numRef>
              <c:f>Sheet2!$O$6:$O$9</c:f>
              <c:numCache>
                <c:formatCode>General</c:formatCode>
                <c:ptCount val="3"/>
                <c:pt idx="0">
                  <c:v>2587</c:v>
                </c:pt>
                <c:pt idx="1">
                  <c:v>2534</c:v>
                </c:pt>
                <c:pt idx="2">
                  <c:v>2348</c:v>
                </c:pt>
              </c:numCache>
            </c:numRef>
          </c:val>
          <c:extLst>
            <c:ext xmlns:c16="http://schemas.microsoft.com/office/drawing/2014/chart" uri="{C3380CC4-5D6E-409C-BE32-E72D297353CC}">
              <c16:uniqueId val="{0000000D-B2FA-485F-B9B2-969AC52DDD47}"/>
            </c:ext>
          </c:extLst>
        </c:ser>
        <c:ser>
          <c:idx val="14"/>
          <c:order val="14"/>
          <c:tx>
            <c:strRef>
              <c:f>Sheet2!$P$3:$P$5</c:f>
              <c:strCache>
                <c:ptCount val="1"/>
                <c:pt idx="0">
                  <c:v>Sum of Operating Expenses - INTC</c:v>
                </c:pt>
              </c:strCache>
            </c:strRef>
          </c:tx>
          <c:spPr>
            <a:solidFill>
              <a:schemeClr val="accent3">
                <a:lumMod val="80000"/>
                <a:lumOff val="20000"/>
              </a:schemeClr>
            </a:solidFill>
            <a:ln>
              <a:noFill/>
            </a:ln>
            <a:effectLst/>
          </c:spPr>
          <c:invertIfNegative val="0"/>
          <c:cat>
            <c:strRef>
              <c:f>Sheet2!$A$6:$A$9</c:f>
              <c:strCache>
                <c:ptCount val="3"/>
                <c:pt idx="0">
                  <c:v>2021</c:v>
                </c:pt>
                <c:pt idx="1">
                  <c:v>2022</c:v>
                </c:pt>
                <c:pt idx="2">
                  <c:v>2023</c:v>
                </c:pt>
              </c:strCache>
            </c:strRef>
          </c:cat>
          <c:val>
            <c:numRef>
              <c:f>Sheet2!$P$6:$P$9</c:f>
              <c:numCache>
                <c:formatCode>General</c:formatCode>
                <c:ptCount val="3"/>
                <c:pt idx="0">
                  <c:v>2155</c:v>
                </c:pt>
                <c:pt idx="1">
                  <c:v>1682</c:v>
                </c:pt>
                <c:pt idx="2">
                  <c:v>1807</c:v>
                </c:pt>
              </c:numCache>
            </c:numRef>
          </c:val>
          <c:extLst>
            <c:ext xmlns:c16="http://schemas.microsoft.com/office/drawing/2014/chart" uri="{C3380CC4-5D6E-409C-BE32-E72D297353CC}">
              <c16:uniqueId val="{0000000E-B2FA-485F-B9B2-969AC52DDD47}"/>
            </c:ext>
          </c:extLst>
        </c:ser>
        <c:ser>
          <c:idx val="15"/>
          <c:order val="15"/>
          <c:tx>
            <c:strRef>
              <c:f>Sheet2!$Q$3:$Q$5</c:f>
              <c:strCache>
                <c:ptCount val="1"/>
                <c:pt idx="0">
                  <c:v>Sum of Operating Expenses - LCID</c:v>
                </c:pt>
              </c:strCache>
            </c:strRef>
          </c:tx>
          <c:spPr>
            <a:solidFill>
              <a:schemeClr val="accent4">
                <a:lumMod val="80000"/>
                <a:lumOff val="20000"/>
              </a:schemeClr>
            </a:solidFill>
            <a:ln>
              <a:noFill/>
            </a:ln>
            <a:effectLst/>
          </c:spPr>
          <c:invertIfNegative val="0"/>
          <c:cat>
            <c:strRef>
              <c:f>Sheet2!$A$6:$A$9</c:f>
              <c:strCache>
                <c:ptCount val="3"/>
                <c:pt idx="0">
                  <c:v>2021</c:v>
                </c:pt>
                <c:pt idx="1">
                  <c:v>2022</c:v>
                </c:pt>
                <c:pt idx="2">
                  <c:v>2023</c:v>
                </c:pt>
              </c:strCache>
            </c:strRef>
          </c:cat>
          <c:val>
            <c:numRef>
              <c:f>Sheet2!$Q$6:$Q$9</c:f>
              <c:numCache>
                <c:formatCode>General</c:formatCode>
                <c:ptCount val="3"/>
                <c:pt idx="0">
                  <c:v>2202</c:v>
                </c:pt>
                <c:pt idx="1">
                  <c:v>2740</c:v>
                </c:pt>
                <c:pt idx="2">
                  <c:v>2011</c:v>
                </c:pt>
              </c:numCache>
            </c:numRef>
          </c:val>
          <c:extLst>
            <c:ext xmlns:c16="http://schemas.microsoft.com/office/drawing/2014/chart" uri="{C3380CC4-5D6E-409C-BE32-E72D297353CC}">
              <c16:uniqueId val="{0000000F-B2FA-485F-B9B2-969AC52DDD47}"/>
            </c:ext>
          </c:extLst>
        </c:ser>
        <c:ser>
          <c:idx val="16"/>
          <c:order val="16"/>
          <c:tx>
            <c:strRef>
              <c:f>Sheet2!$R$3:$R$5</c:f>
              <c:strCache>
                <c:ptCount val="1"/>
                <c:pt idx="0">
                  <c:v>Sum of Operating Expenses - NVDA</c:v>
                </c:pt>
              </c:strCache>
            </c:strRef>
          </c:tx>
          <c:spPr>
            <a:solidFill>
              <a:schemeClr val="accent5">
                <a:lumMod val="80000"/>
                <a:lumOff val="20000"/>
              </a:schemeClr>
            </a:solidFill>
            <a:ln>
              <a:noFill/>
            </a:ln>
            <a:effectLst/>
          </c:spPr>
          <c:invertIfNegative val="0"/>
          <c:cat>
            <c:strRef>
              <c:f>Sheet2!$A$6:$A$9</c:f>
              <c:strCache>
                <c:ptCount val="3"/>
                <c:pt idx="0">
                  <c:v>2021</c:v>
                </c:pt>
                <c:pt idx="1">
                  <c:v>2022</c:v>
                </c:pt>
                <c:pt idx="2">
                  <c:v>2023</c:v>
                </c:pt>
              </c:strCache>
            </c:strRef>
          </c:cat>
          <c:val>
            <c:numRef>
              <c:f>Sheet2!$R$6:$R$9</c:f>
              <c:numCache>
                <c:formatCode>General</c:formatCode>
                <c:ptCount val="3"/>
                <c:pt idx="0">
                  <c:v>2543</c:v>
                </c:pt>
                <c:pt idx="1">
                  <c:v>1933</c:v>
                </c:pt>
                <c:pt idx="2">
                  <c:v>1535</c:v>
                </c:pt>
              </c:numCache>
            </c:numRef>
          </c:val>
          <c:extLst>
            <c:ext xmlns:c16="http://schemas.microsoft.com/office/drawing/2014/chart" uri="{C3380CC4-5D6E-409C-BE32-E72D297353CC}">
              <c16:uniqueId val="{00000010-B2FA-485F-B9B2-969AC52DDD47}"/>
            </c:ext>
          </c:extLst>
        </c:ser>
        <c:ser>
          <c:idx val="17"/>
          <c:order val="17"/>
          <c:tx>
            <c:strRef>
              <c:f>Sheet2!$S$3:$S$5</c:f>
              <c:strCache>
                <c:ptCount val="1"/>
                <c:pt idx="0">
                  <c:v>Sum of Operating Expenses - PLTR</c:v>
                </c:pt>
              </c:strCache>
            </c:strRef>
          </c:tx>
          <c:spPr>
            <a:solidFill>
              <a:schemeClr val="accent6">
                <a:lumMod val="80000"/>
                <a:lumOff val="20000"/>
              </a:schemeClr>
            </a:solidFill>
            <a:ln>
              <a:noFill/>
            </a:ln>
            <a:effectLst/>
          </c:spPr>
          <c:invertIfNegative val="0"/>
          <c:cat>
            <c:strRef>
              <c:f>Sheet2!$A$6:$A$9</c:f>
              <c:strCache>
                <c:ptCount val="3"/>
                <c:pt idx="0">
                  <c:v>2021</c:v>
                </c:pt>
                <c:pt idx="1">
                  <c:v>2022</c:v>
                </c:pt>
                <c:pt idx="2">
                  <c:v>2023</c:v>
                </c:pt>
              </c:strCache>
            </c:strRef>
          </c:cat>
          <c:val>
            <c:numRef>
              <c:f>Sheet2!$S$6:$S$9</c:f>
              <c:numCache>
                <c:formatCode>General</c:formatCode>
                <c:ptCount val="3"/>
                <c:pt idx="0">
                  <c:v>2512</c:v>
                </c:pt>
                <c:pt idx="1">
                  <c:v>1992</c:v>
                </c:pt>
                <c:pt idx="2">
                  <c:v>1878</c:v>
                </c:pt>
              </c:numCache>
            </c:numRef>
          </c:val>
          <c:extLst>
            <c:ext xmlns:c16="http://schemas.microsoft.com/office/drawing/2014/chart" uri="{C3380CC4-5D6E-409C-BE32-E72D297353CC}">
              <c16:uniqueId val="{00000011-B2FA-485F-B9B2-969AC52DDD47}"/>
            </c:ext>
          </c:extLst>
        </c:ser>
        <c:ser>
          <c:idx val="18"/>
          <c:order val="18"/>
          <c:tx>
            <c:strRef>
              <c:f>Sheet2!$T$3:$T$5</c:f>
              <c:strCache>
                <c:ptCount val="1"/>
                <c:pt idx="0">
                  <c:v>Sum of Operating Expenses - SOFI</c:v>
                </c:pt>
              </c:strCache>
            </c:strRef>
          </c:tx>
          <c:spPr>
            <a:solidFill>
              <a:schemeClr val="accent1">
                <a:lumMod val="80000"/>
              </a:schemeClr>
            </a:solidFill>
            <a:ln>
              <a:noFill/>
            </a:ln>
            <a:effectLst/>
          </c:spPr>
          <c:invertIfNegative val="0"/>
          <c:cat>
            <c:strRef>
              <c:f>Sheet2!$A$6:$A$9</c:f>
              <c:strCache>
                <c:ptCount val="3"/>
                <c:pt idx="0">
                  <c:v>2021</c:v>
                </c:pt>
                <c:pt idx="1">
                  <c:v>2022</c:v>
                </c:pt>
                <c:pt idx="2">
                  <c:v>2023</c:v>
                </c:pt>
              </c:strCache>
            </c:strRef>
          </c:cat>
          <c:val>
            <c:numRef>
              <c:f>Sheet2!$T$6:$T$9</c:f>
              <c:numCache>
                <c:formatCode>General</c:formatCode>
                <c:ptCount val="3"/>
                <c:pt idx="0">
                  <c:v>1682</c:v>
                </c:pt>
                <c:pt idx="1">
                  <c:v>1814</c:v>
                </c:pt>
                <c:pt idx="2">
                  <c:v>2417</c:v>
                </c:pt>
              </c:numCache>
            </c:numRef>
          </c:val>
          <c:extLst>
            <c:ext xmlns:c16="http://schemas.microsoft.com/office/drawing/2014/chart" uri="{C3380CC4-5D6E-409C-BE32-E72D297353CC}">
              <c16:uniqueId val="{00000012-B2FA-485F-B9B2-969AC52DDD47}"/>
            </c:ext>
          </c:extLst>
        </c:ser>
        <c:ser>
          <c:idx val="19"/>
          <c:order val="19"/>
          <c:tx>
            <c:strRef>
              <c:f>Sheet2!$U$3:$U$5</c:f>
              <c:strCache>
                <c:ptCount val="1"/>
                <c:pt idx="0">
                  <c:v>Sum of Operating Expenses - TSLA</c:v>
                </c:pt>
              </c:strCache>
            </c:strRef>
          </c:tx>
          <c:spPr>
            <a:solidFill>
              <a:schemeClr val="accent2">
                <a:lumMod val="80000"/>
              </a:schemeClr>
            </a:solidFill>
            <a:ln>
              <a:noFill/>
            </a:ln>
            <a:effectLst/>
          </c:spPr>
          <c:invertIfNegative val="0"/>
          <c:cat>
            <c:strRef>
              <c:f>Sheet2!$A$6:$A$9</c:f>
              <c:strCache>
                <c:ptCount val="3"/>
                <c:pt idx="0">
                  <c:v>2021</c:v>
                </c:pt>
                <c:pt idx="1">
                  <c:v>2022</c:v>
                </c:pt>
                <c:pt idx="2">
                  <c:v>2023</c:v>
                </c:pt>
              </c:strCache>
            </c:strRef>
          </c:cat>
          <c:val>
            <c:numRef>
              <c:f>Sheet2!$U$6:$U$9</c:f>
              <c:numCache>
                <c:formatCode>General</c:formatCode>
                <c:ptCount val="3"/>
                <c:pt idx="0">
                  <c:v>1702</c:v>
                </c:pt>
                <c:pt idx="1">
                  <c:v>2022</c:v>
                </c:pt>
                <c:pt idx="2">
                  <c:v>2316</c:v>
                </c:pt>
              </c:numCache>
            </c:numRef>
          </c:val>
          <c:extLst>
            <c:ext xmlns:c16="http://schemas.microsoft.com/office/drawing/2014/chart" uri="{C3380CC4-5D6E-409C-BE32-E72D297353CC}">
              <c16:uniqueId val="{00000013-B2FA-485F-B9B2-969AC52DDD47}"/>
            </c:ext>
          </c:extLst>
        </c:ser>
        <c:dLbls>
          <c:showLegendKey val="0"/>
          <c:showVal val="0"/>
          <c:showCatName val="0"/>
          <c:showSerName val="0"/>
          <c:showPercent val="0"/>
          <c:showBubbleSize val="0"/>
        </c:dLbls>
        <c:gapWidth val="219"/>
        <c:overlap val="-27"/>
        <c:axId val="344364847"/>
        <c:axId val="344366287"/>
      </c:barChart>
      <c:catAx>
        <c:axId val="3443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66287"/>
        <c:crosses val="autoZero"/>
        <c:auto val="1"/>
        <c:lblAlgn val="ctr"/>
        <c:lblOffset val="100"/>
        <c:noMultiLvlLbl val="0"/>
      </c:catAx>
      <c:valAx>
        <c:axId val="34436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3"/>
              <c:pt idx="0">
                <c:v>2021</c:v>
              </c:pt>
              <c:pt idx="1">
                <c:v>2022</c:v>
              </c:pt>
              <c:pt idx="2">
                <c:v>2023</c:v>
              </c:pt>
            </c:strLit>
          </c:cat>
          <c:val>
            <c:numLit>
              <c:formatCode>General</c:formatCode>
              <c:ptCount val="3"/>
              <c:pt idx="0">
                <c:v>40367</c:v>
              </c:pt>
              <c:pt idx="1">
                <c:v>28699</c:v>
              </c:pt>
              <c:pt idx="2">
                <c:v>38090</c:v>
              </c:pt>
            </c:numLit>
          </c:val>
          <c:smooth val="0"/>
          <c:extLst>
            <c:ext xmlns:c16="http://schemas.microsoft.com/office/drawing/2014/chart" uri="{C3380CC4-5D6E-409C-BE32-E72D297353CC}">
              <c16:uniqueId val="{00000000-C4C3-48DE-BDD5-1FF587C79DB6}"/>
            </c:ext>
          </c:extLst>
        </c:ser>
        <c:dLbls>
          <c:showLegendKey val="0"/>
          <c:showVal val="0"/>
          <c:showCatName val="0"/>
          <c:showSerName val="0"/>
          <c:showPercent val="0"/>
          <c:showBubbleSize val="0"/>
        </c:dLbls>
        <c:smooth val="0"/>
        <c:axId val="421214383"/>
        <c:axId val="421240783"/>
      </c:lineChart>
      <c:catAx>
        <c:axId val="42121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40783"/>
        <c:crosses val="autoZero"/>
        <c:auto val="1"/>
        <c:lblAlgn val="ctr"/>
        <c:lblOffset val="100"/>
        <c:noMultiLvlLbl val="0"/>
      </c:catAx>
      <c:valAx>
        <c:axId val="4212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1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xdr:colOff>
      <xdr:row>9</xdr:row>
      <xdr:rowOff>107950</xdr:rowOff>
    </xdr:from>
    <xdr:to>
      <xdr:col>17</xdr:col>
      <xdr:colOff>19050</xdr:colOff>
      <xdr:row>36</xdr:row>
      <xdr:rowOff>38100</xdr:rowOff>
    </xdr:to>
    <xdr:graphicFrame macro="">
      <xdr:nvGraphicFramePr>
        <xdr:cNvPr id="2" name="Chart 1">
          <a:extLst>
            <a:ext uri="{FF2B5EF4-FFF2-40B4-BE49-F238E27FC236}">
              <a16:creationId xmlns:a16="http://schemas.microsoft.com/office/drawing/2014/main" id="{B58C6CFE-8A1F-739D-BE70-D0BEBE259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3174</xdr:colOff>
      <xdr:row>38</xdr:row>
      <xdr:rowOff>19050</xdr:rowOff>
    </xdr:from>
    <xdr:to>
      <xdr:col>19</xdr:col>
      <xdr:colOff>107949</xdr:colOff>
      <xdr:row>63</xdr:row>
      <xdr:rowOff>57150</xdr:rowOff>
    </xdr:to>
    <xdr:graphicFrame macro="">
      <xdr:nvGraphicFramePr>
        <xdr:cNvPr id="3" name="Chart 2">
          <a:extLst>
            <a:ext uri="{FF2B5EF4-FFF2-40B4-BE49-F238E27FC236}">
              <a16:creationId xmlns:a16="http://schemas.microsoft.com/office/drawing/2014/main" id="{7B254149-4631-5B90-3F88-04FD78FBC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0</xdr:colOff>
      <xdr:row>12</xdr:row>
      <xdr:rowOff>0</xdr:rowOff>
    </xdr:from>
    <xdr:to>
      <xdr:col>21</xdr:col>
      <xdr:colOff>819150</xdr:colOff>
      <xdr:row>25</xdr:row>
      <xdr:rowOff>130175</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7A895FBC-18CC-B980-6BB8-70610A18EC0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502900" y="235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203200</xdr:colOff>
      <xdr:row>12</xdr:row>
      <xdr:rowOff>31750</xdr:rowOff>
    </xdr:from>
    <xdr:to>
      <xdr:col>23</xdr:col>
      <xdr:colOff>25400</xdr:colOff>
      <xdr:row>25</xdr:row>
      <xdr:rowOff>161925</xdr:rowOff>
    </xdr:to>
    <mc:AlternateContent xmlns:mc="http://schemas.openxmlformats.org/markup-compatibility/2006">
      <mc:Choice xmlns:a14="http://schemas.microsoft.com/office/drawing/2010/main" Requires="a14">
        <xdr:graphicFrame macro="">
          <xdr:nvGraphicFramePr>
            <xdr:cNvPr id="5" name="Ticker">
              <a:extLst>
                <a:ext uri="{FF2B5EF4-FFF2-40B4-BE49-F238E27FC236}">
                  <a16:creationId xmlns:a16="http://schemas.microsoft.com/office/drawing/2014/main" id="{694B6F16-57CB-718E-9789-F9794E6A3C75}"/>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dr:sp macro="" textlink="">
          <xdr:nvSpPr>
            <xdr:cNvPr id="0" name=""/>
            <xdr:cNvSpPr>
              <a:spLocks noTextEdit="1"/>
            </xdr:cNvSpPr>
          </xdr:nvSpPr>
          <xdr:spPr>
            <a:xfrm>
              <a:off x="12547600" y="238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17</xdr:col>
      <xdr:colOff>368294</xdr:colOff>
      <xdr:row>31</xdr:row>
      <xdr:rowOff>114300</xdr:rowOff>
    </xdr:to>
    <xdr:graphicFrame macro="">
      <xdr:nvGraphicFramePr>
        <xdr:cNvPr id="2" name="Chart 1">
          <a:extLst>
            <a:ext uri="{FF2B5EF4-FFF2-40B4-BE49-F238E27FC236}">
              <a16:creationId xmlns:a16="http://schemas.microsoft.com/office/drawing/2014/main" id="{4D8486C9-BD27-4973-A404-6E92505F7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320668</xdr:colOff>
      <xdr:row>33</xdr:row>
      <xdr:rowOff>95250</xdr:rowOff>
    </xdr:from>
    <xdr:to>
      <xdr:col>18</xdr:col>
      <xdr:colOff>584193</xdr:colOff>
      <xdr:row>58</xdr:row>
      <xdr:rowOff>133350</xdr:rowOff>
    </xdr:to>
    <xdr:graphicFrame macro="">
      <xdr:nvGraphicFramePr>
        <xdr:cNvPr id="3" name="Chart 2">
          <a:extLst>
            <a:ext uri="{FF2B5EF4-FFF2-40B4-BE49-F238E27FC236}">
              <a16:creationId xmlns:a16="http://schemas.microsoft.com/office/drawing/2014/main" id="{AF2ECB1A-344F-4EA8-A5CC-71BC18DB7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139694</xdr:colOff>
      <xdr:row>7</xdr:row>
      <xdr:rowOff>76200</xdr:rowOff>
    </xdr:from>
    <xdr:to>
      <xdr:col>21</xdr:col>
      <xdr:colOff>139694</xdr:colOff>
      <xdr:row>21</xdr:row>
      <xdr:rowOff>22225</xdr:rowOff>
    </xdr:to>
    <mc:AlternateContent xmlns:mc="http://schemas.openxmlformats.org/markup-compatibility/2006">
      <mc:Choice xmlns:a14="http://schemas.microsoft.com/office/drawing/2010/main" Requires="a14">
        <xdr:graphicFrame macro="">
          <xdr:nvGraphicFramePr>
            <xdr:cNvPr id="4" name="Date 1">
              <a:extLst>
                <a:ext uri="{FF2B5EF4-FFF2-40B4-BE49-F238E27FC236}">
                  <a16:creationId xmlns:a16="http://schemas.microsoft.com/office/drawing/2014/main" id="{E0A1BC9D-BD00-4448-A13D-4D1462A31FE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1499844"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355594</xdr:colOff>
      <xdr:row>7</xdr:row>
      <xdr:rowOff>107950</xdr:rowOff>
    </xdr:from>
    <xdr:to>
      <xdr:col>24</xdr:col>
      <xdr:colOff>355594</xdr:colOff>
      <xdr:row>21</xdr:row>
      <xdr:rowOff>53975</xdr:rowOff>
    </xdr:to>
    <mc:AlternateContent xmlns:mc="http://schemas.openxmlformats.org/markup-compatibility/2006">
      <mc:Choice xmlns:a14="http://schemas.microsoft.com/office/drawing/2010/main" Requires="a14">
        <xdr:graphicFrame macro="">
          <xdr:nvGraphicFramePr>
            <xdr:cNvPr id="5" name="Ticker 1">
              <a:extLst>
                <a:ext uri="{FF2B5EF4-FFF2-40B4-BE49-F238E27FC236}">
                  <a16:creationId xmlns:a16="http://schemas.microsoft.com/office/drawing/2014/main" id="{0F92F316-030F-4566-BAFC-A5170830B226}"/>
                </a:ext>
              </a:extLst>
            </xdr:cNvPr>
            <xdr:cNvGraphicFramePr/>
          </xdr:nvGraphicFramePr>
          <xdr:xfrm>
            <a:off x="0" y="0"/>
            <a:ext cx="0" cy="0"/>
          </xdr:xfrm>
          <a:graphic>
            <a:graphicData uri="http://schemas.microsoft.com/office/drawing/2010/slicer">
              <sle:slicer xmlns:sle="http://schemas.microsoft.com/office/drawing/2010/slicer" name="Ticker 1"/>
            </a:graphicData>
          </a:graphic>
        </xdr:graphicFrame>
      </mc:Choice>
      <mc:Fallback>
        <xdr:sp macro="" textlink="">
          <xdr:nvSpPr>
            <xdr:cNvPr id="0" name=""/>
            <xdr:cNvSpPr>
              <a:spLocks noTextEdit="1"/>
            </xdr:cNvSpPr>
          </xdr:nvSpPr>
          <xdr:spPr>
            <a:xfrm>
              <a:off x="13544544" y="172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on Bayliff" refreshedDate="45813.818612152776" backgroundQuery="1" createdVersion="8" refreshedVersion="8" minRefreshableVersion="3" recordCount="0" supportSubquery="1" supportAdvancedDrill="1" xr:uid="{974A802B-0A6B-4671-B857-5E7AEB225014}">
  <cacheSource type="external" connectionId="1"/>
  <cacheFields count="6">
    <cacheField name="[Range].[Date].[Date]" caption="Date" numFmtId="0" hierarchy="1" level="1">
      <sharedItems containsSemiMixedTypes="0" containsNonDate="0" containsDate="1" containsString="0" minDate="2021-03-31T00:00:00" maxDate="2024-01-01T00:00:00" count="12">
        <d v="2021-03-31T00:00:00"/>
        <d v="2021-06-30T00:00:00"/>
        <d v="2021-09-30T00:00:00"/>
        <d v="2021-12-31T00:00:00"/>
        <d v="2022-03-31T00:00:00"/>
        <d v="2022-06-30T00:00:00"/>
        <d v="2022-09-30T00:00:00"/>
        <d v="2022-12-31T00:00:00"/>
        <d v="2023-03-31T00:00:00"/>
        <d v="2023-06-30T00:00:00"/>
        <d v="2023-09-30T00:00:00"/>
        <d v="2023-12-31T00:00:00"/>
      </sharedItems>
    </cacheField>
    <cacheField name="[Range].[Date (Month)].[Date (Month)]" caption="Date (Month)" numFmtId="0" hierarchy="10" level="1">
      <sharedItems count="4">
        <s v="Mar"/>
        <s v="Jun"/>
        <s v="Sep"/>
        <s v="Dec"/>
      </sharedItems>
    </cacheField>
    <cacheField name="[Range].[Date (Quarter)].[Date (Quarter)]" caption="Date (Quarter)" numFmtId="0" hierarchy="9" level="1">
      <sharedItems count="4">
        <s v="Qtr1"/>
        <s v="Qtr2"/>
        <s v="Qtr3"/>
        <s v="Qtr4"/>
      </sharedItems>
    </cacheField>
    <cacheField name="[Range].[Date (Year)].[Date (Year)]" caption="Date (Year)" numFmtId="0" hierarchy="8" level="1">
      <sharedItems count="3">
        <s v="2021"/>
        <s v="2022"/>
        <s v="2023"/>
      </sharedItems>
    </cacheField>
    <cacheField name="[Measures].[Sum of Net Income]" caption="Sum of Net Income" numFmtId="0" hierarchy="16" level="32767"/>
    <cacheField name="[Range].[Ticker].[Ticker]" caption="Ticker" numFmtId="0" level="1">
      <sharedItems containsSemiMixedTypes="0" containsNonDate="0" containsString="0"/>
    </cacheField>
  </cacheFields>
  <cacheHierarchies count="17">
    <cacheHierarchy uniqueName="[Range].[Ticker]" caption="Ticker" attribute="1" defaultMemberUniqueName="[Range].[Ticker].[All]" allUniqueName="[Range].[Ticker].[All]" dimensionUniqueName="[Range]" displayFolder="" count="2" memberValueDatatype="130" unbalanced="0">
      <fieldsUsage count="2">
        <fieldUsage x="-1"/>
        <fieldUsage x="5"/>
      </fieldsUsage>
    </cacheHierarchy>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Revenue]" caption="Revenue" attribute="1" defaultMemberUniqueName="[Range].[Revenue].[All]" allUniqueName="[Range].[Revenue].[All]" dimensionUniqueName="[Range]" displayFolder="" count="0" memberValueDatatype="20" unbalanced="0"/>
    <cacheHierarchy uniqueName="[Range].[COGS]" caption="COGS" attribute="1" defaultMemberUniqueName="[Range].[COGS].[All]" allUniqueName="[Range].[COGS].[All]" dimensionUniqueName="[Range]" displayFolder="" count="0" memberValueDatatype="20" unbalanced="0"/>
    <cacheHierarchy uniqueName="[Range].[Operating Expenses]" caption="Operating Expenses" attribute="1" defaultMemberUniqueName="[Range].[Operating Expenses].[All]" allUniqueName="[Range].[Operating Expenses].[All]" dimensionUniqueName="[Range]" displayFolder="" count="0" memberValueDatatype="20" unbalanced="0"/>
    <cacheHierarchy uniqueName="[Range].[Net Income]" caption="Net Income" attribute="1" defaultMemberUniqueName="[Range].[Net Income].[All]" allUniqueName="[Range].[Net Income].[All]" dimensionUniqueName="[Range]" displayFolder="" count="0" memberValueDatatype="20" unbalanced="0"/>
    <cacheHierarchy uniqueName="[Range].[Net Margin]" caption="Net Margin" attribute="1" defaultMemberUniqueName="[Range].[Net Margin].[All]" allUniqueName="[Range].[Net Margin].[All]" dimensionUniqueName="[Range]" displayFolder="" count="0" memberValueDatatype="5" unbalanced="0"/>
    <cacheHierarchy uniqueName="[Range].[Clean Date]" caption="Clean Date" attribute="1" defaultMemberUniqueName="[Range].[Clean Date].[All]" allUniqueName="[Range].[Clean Date].[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2"/>
        </ext>
      </extLst>
    </cacheHierarchy>
    <cacheHierarchy uniqueName="[Measures].[Sum of Operating Expenses]" caption="Sum of Operating Expenses" measure="1" displayFolder="" measureGroup="Range"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Range"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on Bayliff" refreshedDate="45813.820371643516" backgroundQuery="1" createdVersion="8" refreshedVersion="8" minRefreshableVersion="3" recordCount="0" supportSubquery="1" supportAdvancedDrill="1" xr:uid="{3290540F-2462-4860-AC60-C543C67C9346}">
  <cacheSource type="external" connectionId="1"/>
  <cacheFields count="7">
    <cacheField name="[Range].[Date].[Date]" caption="Date" numFmtId="0" hierarchy="1" level="1">
      <sharedItems containsSemiMixedTypes="0" containsNonDate="0" containsDate="1" containsString="0" minDate="2021-03-31T00:00:00" maxDate="2024-01-01T00:00:00" count="12">
        <d v="2021-03-31T00:00:00"/>
        <d v="2021-06-30T00:00:00"/>
        <d v="2021-09-30T00:00:00"/>
        <d v="2021-12-31T00:00:00"/>
        <d v="2022-03-31T00:00:00"/>
        <d v="2022-06-30T00:00:00"/>
        <d v="2022-09-30T00:00:00"/>
        <d v="2022-12-31T00:00:00"/>
        <d v="2023-03-31T00:00:00"/>
        <d v="2023-06-30T00:00:00"/>
        <d v="2023-09-30T00:00:00"/>
        <d v="2023-12-31T00:00:00"/>
      </sharedItems>
    </cacheField>
    <cacheField name="[Range].[Date (Month)].[Date (Month)]" caption="Date (Month)" numFmtId="0" hierarchy="10" level="1">
      <sharedItems count="4">
        <s v="Mar"/>
        <s v="Jun"/>
        <s v="Sep"/>
        <s v="Dec"/>
      </sharedItems>
    </cacheField>
    <cacheField name="[Range].[Date (Quarter)].[Date (Quarter)]" caption="Date (Quarter)" numFmtId="0" hierarchy="9" level="1">
      <sharedItems count="4">
        <s v="Qtr1"/>
        <s v="Qtr2"/>
        <s v="Qtr3"/>
        <s v="Qtr4"/>
      </sharedItems>
    </cacheField>
    <cacheField name="[Range].[Date (Year)].[Date (Year)]" caption="Date (Year)" numFmtId="0" hierarchy="8" level="1">
      <sharedItems count="3">
        <s v="2021"/>
        <s v="2022"/>
        <s v="2023"/>
      </sharedItems>
    </cacheField>
    <cacheField name="[Measures].[Sum of Revenue]" caption="Sum of Revenue" numFmtId="0" hierarchy="14" level="32767"/>
    <cacheField name="[Measures].[Sum of Operating Expenses]" caption="Sum of Operating Expenses" numFmtId="0" hierarchy="15" level="32767"/>
    <cacheField name="[Range].[Ticker].[Ticker]" caption="Ticker" numFmtId="0" level="1">
      <sharedItems count="10">
        <s v="AAPL"/>
        <s v="APLD"/>
        <s v="F"/>
        <s v="HOOD"/>
        <s v="INTC"/>
        <s v="LCID"/>
        <s v="NVDA"/>
        <s v="PLTR"/>
        <s v="SOFI"/>
        <s v="TSLA"/>
      </sharedItems>
    </cacheField>
  </cacheFields>
  <cacheHierarchies count="17">
    <cacheHierarchy uniqueName="[Range].[Ticker]" caption="Ticker" attribute="1" defaultMemberUniqueName="[Range].[Ticker].[All]" allUniqueName="[Range].[Ticker].[All]" dimensionUniqueName="[Range]" displayFolder="" count="2" memberValueDatatype="130" unbalanced="0">
      <fieldsUsage count="2">
        <fieldUsage x="-1"/>
        <fieldUsage x="6"/>
      </fieldsUsage>
    </cacheHierarchy>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Revenue]" caption="Revenue" attribute="1" defaultMemberUniqueName="[Range].[Revenue].[All]" allUniqueName="[Range].[Revenue].[All]" dimensionUniqueName="[Range]" displayFolder="" count="2" memberValueDatatype="20" unbalanced="0"/>
    <cacheHierarchy uniqueName="[Range].[COGS]" caption="COGS" attribute="1" defaultMemberUniqueName="[Range].[COGS].[All]" allUniqueName="[Range].[COGS].[All]" dimensionUniqueName="[Range]" displayFolder="" count="2" memberValueDatatype="20" unbalanced="0"/>
    <cacheHierarchy uniqueName="[Range].[Operating Expenses]" caption="Operating Expenses" attribute="1" defaultMemberUniqueName="[Range].[Operating Expenses].[All]" allUniqueName="[Range].[Operating Expenses].[All]" dimensionUniqueName="[Range]" displayFolder="" count="2" memberValueDatatype="20" unbalanced="0"/>
    <cacheHierarchy uniqueName="[Range].[Net Income]" caption="Net Income" attribute="1" defaultMemberUniqueName="[Range].[Net Income].[All]" allUniqueName="[Range].[Net Income].[All]" dimensionUniqueName="[Range]" displayFolder="" count="2" memberValueDatatype="20" unbalanced="0"/>
    <cacheHierarchy uniqueName="[Range].[Net Margin]" caption="Net Margin" attribute="1" defaultMemberUniqueName="[Range].[Net Margin].[All]" allUniqueName="[Range].[Net Margin].[All]" dimensionUniqueName="[Range]" displayFolder="" count="2" memberValueDatatype="5" unbalanced="0"/>
    <cacheHierarchy uniqueName="[Range].[Clean Date]" caption="Clean Date" attribute="1" defaultMemberUniqueName="[Range].[Clean Date].[All]" allUniqueName="[Range].[Clean Date].[All]" dimensionUniqueName="[Range]" displayFolder="" count="2"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Operating Expenses]" caption="Sum of Operating Expenses" measure="1" displayFolder="" measureGroup="Range"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athon Bayliff" refreshedDate="45813.820368171298" backgroundQuery="1" createdVersion="3" refreshedVersion="8" minRefreshableVersion="3" recordCount="0" supportSubquery="1" supportAdvancedDrill="1" xr:uid="{D21C293D-9F9F-4F78-8F90-BF3AB640488F}">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Ticker]" caption="Ticker" attribute="1" defaultMemberUniqueName="[Range].[Ticker].[All]" allUniqueName="[Range].[Ticker].[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Revenue]" caption="Revenue" attribute="1" defaultMemberUniqueName="[Range].[Revenue].[All]" allUniqueName="[Range].[Revenue].[All]" dimensionUniqueName="[Range]" displayFolder="" count="0" memberValueDatatype="20" unbalanced="0"/>
    <cacheHierarchy uniqueName="[Range].[COGS]" caption="COGS" attribute="1" defaultMemberUniqueName="[Range].[COGS].[All]" allUniqueName="[Range].[COGS].[All]" dimensionUniqueName="[Range]" displayFolder="" count="0" memberValueDatatype="20" unbalanced="0"/>
    <cacheHierarchy uniqueName="[Range].[Operating Expenses]" caption="Operating Expenses" attribute="1" defaultMemberUniqueName="[Range].[Operating Expenses].[All]" allUniqueName="[Range].[Operating Expenses].[All]" dimensionUniqueName="[Range]" displayFolder="" count="0" memberValueDatatype="20" unbalanced="0"/>
    <cacheHierarchy uniqueName="[Range].[Net Income]" caption="Net Income" attribute="1" defaultMemberUniqueName="[Range].[Net Income].[All]" allUniqueName="[Range].[Net Income].[All]" dimensionUniqueName="[Range]" displayFolder="" count="0" memberValueDatatype="20" unbalanced="0"/>
    <cacheHierarchy uniqueName="[Range].[Net Margin]" caption="Net Margin" attribute="1" defaultMemberUniqueName="[Range].[Net Margin].[All]" allUniqueName="[Range].[Net Margin].[All]" dimensionUniqueName="[Range]" displayFolder="" count="0" memberValueDatatype="5" unbalanced="0"/>
    <cacheHierarchy uniqueName="[Range].[Clean Date]" caption="Clean Date" attribute="1" defaultMemberUniqueName="[Range].[Clean Date].[All]" allUniqueName="[Range].[Clean Date].[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2"/>
        </ext>
      </extLst>
    </cacheHierarchy>
    <cacheHierarchy uniqueName="[Measures].[Sum of Operating Expenses]" caption="Sum of Operating Expenses" measure="1" displayFolder="" measureGroup="Range"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763218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746FE-5BF9-4FD9-8669-549A8236D805}" name="PivotTable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B52" firstHeaderRow="1" firstDataRow="1" firstDataCol="1" rowPageCount="1" colPageCount="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dataField="1" subtotalTop="0" showAll="0" defaultSubtotal="0"/>
    <pivotField axis="axisPage" allDrilled="1" subtotalTop="0" showAll="0" dataSourceSort="1" defaultSubtotal="0" defaultAttributeDrillState="1"/>
  </pivotFields>
  <rowFields count="4">
    <field x="3"/>
    <field x="2"/>
    <field x="1"/>
    <field x="0"/>
  </rowFields>
  <rowItems count="4">
    <i>
      <x/>
    </i>
    <i>
      <x v="1"/>
    </i>
    <i>
      <x v="2"/>
    </i>
    <i t="grand">
      <x/>
    </i>
  </rowItems>
  <colItems count="1">
    <i/>
  </colItems>
  <pageFields count="1">
    <pageField fld="5" hier="0" name="[Range].[Ticker].[All]" cap="All"/>
  </pageFields>
  <dataFields count="1">
    <dataField name="Sum of Net Income" fld="4" baseField="0" baseItem="0"/>
  </dataFields>
  <chartFormats count="1">
    <chartFormat chart="1"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8"/>
    <rowHierarchyUsage hierarchyUsage="9"/>
    <rowHierarchyUsage hierarchyUsage="1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D0501-773A-4DD3-8292-F0ABDA7D3C6C}" name="PivotTable3"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W9" firstHeaderRow="1" firstDataRow="3" firstDataCol="1"/>
  <pivotFields count="7">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dataField="1" subtotalTop="0" showAll="0" defaultSubtotal="0"/>
    <pivotField dataField="1" subtotalTop="0" showAll="0" defaultSubtotal="0"/>
    <pivotField axis="axisCol" allDrilled="1" subtotalTop="0" showAll="0" dataSourceSort="1" defaultSubtotal="0" defaultAttributeDrillState="1">
      <items count="10">
        <item x="0"/>
        <item x="1"/>
        <item x="2"/>
        <item x="3"/>
        <item x="4"/>
        <item x="5"/>
        <item x="6"/>
        <item x="7"/>
        <item x="8"/>
        <item x="9"/>
      </items>
    </pivotField>
  </pivotFields>
  <rowFields count="4">
    <field x="3"/>
    <field x="2"/>
    <field x="1"/>
    <field x="0"/>
  </rowFields>
  <rowItems count="4">
    <i>
      <x/>
    </i>
    <i>
      <x v="1"/>
    </i>
    <i>
      <x v="2"/>
    </i>
    <i t="grand">
      <x/>
    </i>
  </rowItems>
  <colFields count="2">
    <field x="-2"/>
    <field x="6"/>
  </colFields>
  <colItems count="22">
    <i>
      <x/>
      <x/>
    </i>
    <i r="1">
      <x v="1"/>
    </i>
    <i r="1">
      <x v="2"/>
    </i>
    <i r="1">
      <x v="3"/>
    </i>
    <i r="1">
      <x v="4"/>
    </i>
    <i r="1">
      <x v="5"/>
    </i>
    <i r="1">
      <x v="6"/>
    </i>
    <i r="1">
      <x v="7"/>
    </i>
    <i r="1">
      <x v="8"/>
    </i>
    <i r="1">
      <x v="9"/>
    </i>
    <i i="1">
      <x v="1"/>
      <x/>
    </i>
    <i r="1" i="1">
      <x v="1"/>
    </i>
    <i r="1" i="1">
      <x v="2"/>
    </i>
    <i r="1" i="1">
      <x v="3"/>
    </i>
    <i r="1" i="1">
      <x v="4"/>
    </i>
    <i r="1" i="1">
      <x v="5"/>
    </i>
    <i r="1" i="1">
      <x v="6"/>
    </i>
    <i r="1" i="1">
      <x v="7"/>
    </i>
    <i r="1" i="1">
      <x v="8"/>
    </i>
    <i r="1" i="1">
      <x v="9"/>
    </i>
    <i t="grand">
      <x/>
    </i>
    <i t="grand" i="1">
      <x v="1"/>
    </i>
  </colItems>
  <dataFields count="2">
    <dataField name="Sum of Revenue" fld="4" baseField="0" baseItem="0"/>
    <dataField name="Sum of Operating Expenses" fld="5" baseField="0" baseItem="0"/>
  </dataFields>
  <chartFormats count="40">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1" format="7" series="1">
      <pivotArea type="data" outline="0" fieldPosition="0">
        <references count="2">
          <reference field="4294967294" count="1" selected="0">
            <x v="0"/>
          </reference>
          <reference field="6" count="1" selected="0">
            <x v="7"/>
          </reference>
        </references>
      </pivotArea>
    </chartFormat>
    <chartFormat chart="1" format="8" series="1">
      <pivotArea type="data" outline="0" fieldPosition="0">
        <references count="2">
          <reference field="4294967294" count="1" selected="0">
            <x v="0"/>
          </reference>
          <reference field="6" count="1" selected="0">
            <x v="8"/>
          </reference>
        </references>
      </pivotArea>
    </chartFormat>
    <chartFormat chart="1" format="9" series="1">
      <pivotArea type="data" outline="0" fieldPosition="0">
        <references count="2">
          <reference field="4294967294" count="1" selected="0">
            <x v="0"/>
          </reference>
          <reference field="6" count="1" selected="0">
            <x v="9"/>
          </reference>
        </references>
      </pivotArea>
    </chartFormat>
    <chartFormat chart="1" format="10" series="1">
      <pivotArea type="data" outline="0" fieldPosition="0">
        <references count="2">
          <reference field="4294967294" count="1" selected="0">
            <x v="1"/>
          </reference>
          <reference field="6" count="1" selected="0">
            <x v="0"/>
          </reference>
        </references>
      </pivotArea>
    </chartFormat>
    <chartFormat chart="1" format="11" series="1">
      <pivotArea type="data" outline="0" fieldPosition="0">
        <references count="2">
          <reference field="4294967294" count="1" selected="0">
            <x v="1"/>
          </reference>
          <reference field="6" count="1" selected="0">
            <x v="1"/>
          </reference>
        </references>
      </pivotArea>
    </chartFormat>
    <chartFormat chart="1" format="12" series="1">
      <pivotArea type="data" outline="0" fieldPosition="0">
        <references count="2">
          <reference field="4294967294" count="1" selected="0">
            <x v="1"/>
          </reference>
          <reference field="6" count="1" selected="0">
            <x v="2"/>
          </reference>
        </references>
      </pivotArea>
    </chartFormat>
    <chartFormat chart="1" format="13" series="1">
      <pivotArea type="data" outline="0" fieldPosition="0">
        <references count="2">
          <reference field="4294967294" count="1" selected="0">
            <x v="1"/>
          </reference>
          <reference field="6" count="1" selected="0">
            <x v="3"/>
          </reference>
        </references>
      </pivotArea>
    </chartFormat>
    <chartFormat chart="1" format="14" series="1">
      <pivotArea type="data" outline="0" fieldPosition="0">
        <references count="2">
          <reference field="4294967294" count="1" selected="0">
            <x v="1"/>
          </reference>
          <reference field="6" count="1" selected="0">
            <x v="4"/>
          </reference>
        </references>
      </pivotArea>
    </chartFormat>
    <chartFormat chart="1" format="15" series="1">
      <pivotArea type="data" outline="0" fieldPosition="0">
        <references count="2">
          <reference field="4294967294" count="1" selected="0">
            <x v="1"/>
          </reference>
          <reference field="6" count="1" selected="0">
            <x v="5"/>
          </reference>
        </references>
      </pivotArea>
    </chartFormat>
    <chartFormat chart="1" format="16" series="1">
      <pivotArea type="data" outline="0" fieldPosition="0">
        <references count="2">
          <reference field="4294967294" count="1" selected="0">
            <x v="1"/>
          </reference>
          <reference field="6" count="1" selected="0">
            <x v="6"/>
          </reference>
        </references>
      </pivotArea>
    </chartFormat>
    <chartFormat chart="1" format="17" series="1">
      <pivotArea type="data" outline="0" fieldPosition="0">
        <references count="2">
          <reference field="4294967294" count="1" selected="0">
            <x v="1"/>
          </reference>
          <reference field="6" count="1" selected="0">
            <x v="7"/>
          </reference>
        </references>
      </pivotArea>
    </chartFormat>
    <chartFormat chart="1" format="18" series="1">
      <pivotArea type="data" outline="0" fieldPosition="0">
        <references count="2">
          <reference field="4294967294" count="1" selected="0">
            <x v="1"/>
          </reference>
          <reference field="6" count="1" selected="0">
            <x v="8"/>
          </reference>
        </references>
      </pivotArea>
    </chartFormat>
    <chartFormat chart="1" format="19" series="1">
      <pivotArea type="data" outline="0" fieldPosition="0">
        <references count="2">
          <reference field="4294967294" count="1" selected="0">
            <x v="1"/>
          </reference>
          <reference field="6" count="1" selected="0">
            <x v="9"/>
          </reference>
        </references>
      </pivotArea>
    </chartFormat>
    <chartFormat chart="3" format="40" series="1">
      <pivotArea type="data" outline="0" fieldPosition="0">
        <references count="2">
          <reference field="4294967294" count="1" selected="0">
            <x v="0"/>
          </reference>
          <reference field="6" count="1" selected="0">
            <x v="0"/>
          </reference>
        </references>
      </pivotArea>
    </chartFormat>
    <chartFormat chart="3" format="41" series="1">
      <pivotArea type="data" outline="0" fieldPosition="0">
        <references count="2">
          <reference field="4294967294" count="1" selected="0">
            <x v="0"/>
          </reference>
          <reference field="6" count="1" selected="0">
            <x v="1"/>
          </reference>
        </references>
      </pivotArea>
    </chartFormat>
    <chartFormat chart="3" format="42" series="1">
      <pivotArea type="data" outline="0" fieldPosition="0">
        <references count="2">
          <reference field="4294967294" count="1" selected="0">
            <x v="0"/>
          </reference>
          <reference field="6" count="1" selected="0">
            <x v="2"/>
          </reference>
        </references>
      </pivotArea>
    </chartFormat>
    <chartFormat chart="3" format="43" series="1">
      <pivotArea type="data" outline="0" fieldPosition="0">
        <references count="2">
          <reference field="4294967294" count="1" selected="0">
            <x v="0"/>
          </reference>
          <reference field="6" count="1" selected="0">
            <x v="3"/>
          </reference>
        </references>
      </pivotArea>
    </chartFormat>
    <chartFormat chart="3" format="44" series="1">
      <pivotArea type="data" outline="0" fieldPosition="0">
        <references count="2">
          <reference field="4294967294" count="1" selected="0">
            <x v="0"/>
          </reference>
          <reference field="6" count="1" selected="0">
            <x v="4"/>
          </reference>
        </references>
      </pivotArea>
    </chartFormat>
    <chartFormat chart="3" format="45" series="1">
      <pivotArea type="data" outline="0" fieldPosition="0">
        <references count="2">
          <reference field="4294967294" count="1" selected="0">
            <x v="0"/>
          </reference>
          <reference field="6" count="1" selected="0">
            <x v="5"/>
          </reference>
        </references>
      </pivotArea>
    </chartFormat>
    <chartFormat chart="3" format="46" series="1">
      <pivotArea type="data" outline="0" fieldPosition="0">
        <references count="2">
          <reference field="4294967294" count="1" selected="0">
            <x v="0"/>
          </reference>
          <reference field="6" count="1" selected="0">
            <x v="6"/>
          </reference>
        </references>
      </pivotArea>
    </chartFormat>
    <chartFormat chart="3" format="47" series="1">
      <pivotArea type="data" outline="0" fieldPosition="0">
        <references count="2">
          <reference field="4294967294" count="1" selected="0">
            <x v="0"/>
          </reference>
          <reference field="6" count="1" selected="0">
            <x v="7"/>
          </reference>
        </references>
      </pivotArea>
    </chartFormat>
    <chartFormat chart="3" format="48" series="1">
      <pivotArea type="data" outline="0" fieldPosition="0">
        <references count="2">
          <reference field="4294967294" count="1" selected="0">
            <x v="0"/>
          </reference>
          <reference field="6" count="1" selected="0">
            <x v="8"/>
          </reference>
        </references>
      </pivotArea>
    </chartFormat>
    <chartFormat chart="3" format="49" series="1">
      <pivotArea type="data" outline="0" fieldPosition="0">
        <references count="2">
          <reference field="4294967294" count="1" selected="0">
            <x v="0"/>
          </reference>
          <reference field="6" count="1" selected="0">
            <x v="9"/>
          </reference>
        </references>
      </pivotArea>
    </chartFormat>
    <chartFormat chart="3" format="50" series="1">
      <pivotArea type="data" outline="0" fieldPosition="0">
        <references count="2">
          <reference field="4294967294" count="1" selected="0">
            <x v="1"/>
          </reference>
          <reference field="6" count="1" selected="0">
            <x v="0"/>
          </reference>
        </references>
      </pivotArea>
    </chartFormat>
    <chartFormat chart="3" format="51" series="1">
      <pivotArea type="data" outline="0" fieldPosition="0">
        <references count="2">
          <reference field="4294967294" count="1" selected="0">
            <x v="1"/>
          </reference>
          <reference field="6" count="1" selected="0">
            <x v="1"/>
          </reference>
        </references>
      </pivotArea>
    </chartFormat>
    <chartFormat chart="3" format="52" series="1">
      <pivotArea type="data" outline="0" fieldPosition="0">
        <references count="2">
          <reference field="4294967294" count="1" selected="0">
            <x v="1"/>
          </reference>
          <reference field="6" count="1" selected="0">
            <x v="2"/>
          </reference>
        </references>
      </pivotArea>
    </chartFormat>
    <chartFormat chart="3" format="53" series="1">
      <pivotArea type="data" outline="0" fieldPosition="0">
        <references count="2">
          <reference field="4294967294" count="1" selected="0">
            <x v="1"/>
          </reference>
          <reference field="6" count="1" selected="0">
            <x v="3"/>
          </reference>
        </references>
      </pivotArea>
    </chartFormat>
    <chartFormat chart="3" format="54" series="1">
      <pivotArea type="data" outline="0" fieldPosition="0">
        <references count="2">
          <reference field="4294967294" count="1" selected="0">
            <x v="1"/>
          </reference>
          <reference field="6" count="1" selected="0">
            <x v="4"/>
          </reference>
        </references>
      </pivotArea>
    </chartFormat>
    <chartFormat chart="3" format="55" series="1">
      <pivotArea type="data" outline="0" fieldPosition="0">
        <references count="2">
          <reference field="4294967294" count="1" selected="0">
            <x v="1"/>
          </reference>
          <reference field="6" count="1" selected="0">
            <x v="5"/>
          </reference>
        </references>
      </pivotArea>
    </chartFormat>
    <chartFormat chart="3" format="56" series="1">
      <pivotArea type="data" outline="0" fieldPosition="0">
        <references count="2">
          <reference field="4294967294" count="1" selected="0">
            <x v="1"/>
          </reference>
          <reference field="6" count="1" selected="0">
            <x v="6"/>
          </reference>
        </references>
      </pivotArea>
    </chartFormat>
    <chartFormat chart="3" format="57" series="1">
      <pivotArea type="data" outline="0" fieldPosition="0">
        <references count="2">
          <reference field="4294967294" count="1" selected="0">
            <x v="1"/>
          </reference>
          <reference field="6" count="1" selected="0">
            <x v="7"/>
          </reference>
        </references>
      </pivotArea>
    </chartFormat>
    <chartFormat chart="3" format="58" series="1">
      <pivotArea type="data" outline="0" fieldPosition="0">
        <references count="2">
          <reference field="4294967294" count="1" selected="0">
            <x v="1"/>
          </reference>
          <reference field="6" count="1" selected="0">
            <x v="8"/>
          </reference>
        </references>
      </pivotArea>
    </chartFormat>
    <chartFormat chart="3" format="59" series="1">
      <pivotArea type="data" outline="0" fieldPosition="0">
        <references count="2">
          <reference field="4294967294" count="1" selected="0">
            <x v="1"/>
          </reference>
          <reference field="6" count="1" selected="0">
            <x v="9"/>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8"/>
    <rowHierarchyUsage hierarchyUsage="9"/>
    <rowHierarchyUsage hierarchyUsage="10"/>
    <rowHierarchyUsage hierarchyUsage="1"/>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1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48B70D8-F1C3-43E8-8279-A266041FC0B4}" sourceName="[Range].[Date]">
  <pivotTables>
    <pivotTable tabId="2" name="PivotTable3"/>
  </pivotTables>
  <data>
    <olap pivotCacheId="1276321866">
      <levels count="2">
        <level uniqueName="[Range].[Date].[(All)]" sourceCaption="(All)" count="0"/>
        <level uniqueName="[Range].[Date].[Date]" sourceCaption="Date" count="12">
          <ranges>
            <range startItem="0">
              <i n="[Range].[Date].&amp;[2021-03-31T00:00:00]" c="3/31/2021"/>
              <i n="[Range].[Date].&amp;[2021-06-30T00:00:00]" c="6/30/2021"/>
              <i n="[Range].[Date].&amp;[2021-09-30T00:00:00]" c="9/30/2021"/>
              <i n="[Range].[Date].&amp;[2021-12-31T00:00:00]" c="12/31/2021"/>
              <i n="[Range].[Date].&amp;[2022-03-31T00:00:00]" c="3/31/2022"/>
              <i n="[Range].[Date].&amp;[2022-06-30T00:00:00]" c="6/30/2022"/>
              <i n="[Range].[Date].&amp;[2022-09-30T00:00:00]" c="9/30/2022"/>
              <i n="[Range].[Date].&amp;[2022-12-31T00:00:00]" c="12/31/2022"/>
              <i n="[Range].[Date].&amp;[2023-03-31T00:00:00]" c="3/31/2023"/>
              <i n="[Range].[Date].&amp;[2023-06-30T00:00:00]" c="6/30/2023"/>
              <i n="[Range].[Date].&amp;[2023-09-30T00:00:00]" c="9/30/2023"/>
              <i n="[Range].[Date].&amp;[2023-12-31T00:00:00]" c="12/31/2023"/>
            </range>
          </ranges>
        </level>
      </levels>
      <selections count="1">
        <selection n="[Range].[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2806E576-B02E-44AC-8ADD-9E03A70AE51A}" sourceName="[Range].[Ticker]">
  <pivotTables>
    <pivotTable tabId="2" name="PivotTable3"/>
  </pivotTables>
  <data>
    <olap pivotCacheId="1276321866">
      <levels count="2">
        <level uniqueName="[Range].[Ticker].[(All)]" sourceCaption="(All)" count="0"/>
        <level uniqueName="[Range].[Ticker].[Ticker]" sourceCaption="Ticker" count="10">
          <ranges>
            <range startItem="0">
              <i n="[Range].[Ticker].&amp;[AAPL]" c="AAPL"/>
              <i n="[Range].[Ticker].&amp;[APLD]" c="APLD"/>
              <i n="[Range].[Ticker].&amp;[F]" c="F"/>
              <i n="[Range].[Ticker].&amp;[HOOD]" c="HOOD"/>
              <i n="[Range].[Ticker].&amp;[INTC]" c="INTC"/>
              <i n="[Range].[Ticker].&amp;[LCID]" c="LCID"/>
              <i n="[Range].[Ticker].&amp;[NVDA]" c="NVDA"/>
              <i n="[Range].[Ticker].&amp;[PLTR]" c="PLTR"/>
              <i n="[Range].[Ticker].&amp;[SOFI]" c="SOFI"/>
              <i n="[Range].[Ticker].&amp;[TSLA]" c="TSLA"/>
            </range>
          </ranges>
        </level>
      </levels>
      <selections count="1">
        <selection n="[Range].[Tick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3661717-78E3-4E84-BEC1-AAC4F1035EF6}" cache="Slicer_Date" caption="Date" level="1" rowHeight="241300"/>
  <slicer name="Ticker" xr10:uid="{95F37E35-E136-4C34-8D18-E08C4BEBA1CD}" cache="Slicer_Ticker" caption="Ticker"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0C7170C3-55FA-4749-827E-91A2A45A3AC5}" cache="Slicer_Date" caption="Date" level="1" rowHeight="241300"/>
  <slicer name="Ticker 1" xr10:uid="{B2B2131C-4391-4C3D-84DF-ACF3DDE9A5D3}" cache="Slicer_Ticker" caption="Ticker" startItem="3" level="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workbookViewId="0">
      <selection activeCell="B13" sqref="B13"/>
    </sheetView>
  </sheetViews>
  <sheetFormatPr defaultRowHeight="14.5" x14ac:dyDescent="0.35"/>
  <cols>
    <col min="2" max="2" width="10.08984375" bestFit="1" customWidth="1"/>
  </cols>
  <sheetData>
    <row r="1" spans="1:8" x14ac:dyDescent="0.35">
      <c r="A1" s="1" t="s">
        <v>0</v>
      </c>
      <c r="B1" s="1" t="s">
        <v>1</v>
      </c>
      <c r="C1" s="1" t="s">
        <v>2</v>
      </c>
      <c r="D1" s="1" t="s">
        <v>3</v>
      </c>
      <c r="E1" s="1" t="s">
        <v>4</v>
      </c>
      <c r="F1" s="1" t="s">
        <v>5</v>
      </c>
      <c r="G1" s="1" t="s">
        <v>6</v>
      </c>
      <c r="H1" s="1" t="s">
        <v>7</v>
      </c>
    </row>
    <row r="2" spans="1:8" x14ac:dyDescent="0.35">
      <c r="A2" t="s">
        <v>8</v>
      </c>
      <c r="B2" s="2">
        <v>44286</v>
      </c>
      <c r="C2">
        <v>2061</v>
      </c>
      <c r="D2">
        <v>735</v>
      </c>
      <c r="E2">
        <v>272</v>
      </c>
      <c r="F2">
        <v>1054</v>
      </c>
      <c r="G2">
        <v>0.51139999999999997</v>
      </c>
      <c r="H2">
        <v>1431474</v>
      </c>
    </row>
    <row r="3" spans="1:8" x14ac:dyDescent="0.35">
      <c r="A3" t="s">
        <v>8</v>
      </c>
      <c r="B3" s="2">
        <v>44377</v>
      </c>
      <c r="C3">
        <v>4839</v>
      </c>
      <c r="D3">
        <v>1405</v>
      </c>
      <c r="E3">
        <v>344</v>
      </c>
      <c r="F3">
        <v>3090</v>
      </c>
      <c r="G3">
        <v>0.63859999999999995</v>
      </c>
      <c r="H3">
        <v>1431565</v>
      </c>
    </row>
    <row r="4" spans="1:8" x14ac:dyDescent="0.35">
      <c r="A4" t="s">
        <v>8</v>
      </c>
      <c r="B4" s="2">
        <v>44469</v>
      </c>
      <c r="C4">
        <v>1129</v>
      </c>
      <c r="D4">
        <v>1083</v>
      </c>
      <c r="E4">
        <v>708</v>
      </c>
      <c r="F4">
        <v>-662</v>
      </c>
      <c r="G4">
        <v>-0.58640000000000003</v>
      </c>
      <c r="H4">
        <v>1431657</v>
      </c>
    </row>
    <row r="5" spans="1:8" x14ac:dyDescent="0.35">
      <c r="A5" t="s">
        <v>8</v>
      </c>
      <c r="B5" s="2">
        <v>44561</v>
      </c>
      <c r="C5">
        <v>4462</v>
      </c>
      <c r="D5">
        <v>3853</v>
      </c>
      <c r="E5">
        <v>378</v>
      </c>
      <c r="F5">
        <v>231</v>
      </c>
      <c r="G5">
        <v>5.1799999999999999E-2</v>
      </c>
      <c r="H5">
        <v>1431749</v>
      </c>
    </row>
    <row r="6" spans="1:8" x14ac:dyDescent="0.35">
      <c r="A6" t="s">
        <v>8</v>
      </c>
      <c r="B6" s="2">
        <v>44651</v>
      </c>
      <c r="C6">
        <v>2300</v>
      </c>
      <c r="D6">
        <v>1778</v>
      </c>
      <c r="E6">
        <v>557</v>
      </c>
      <c r="F6">
        <v>-35</v>
      </c>
      <c r="G6">
        <v>-1.52E-2</v>
      </c>
      <c r="H6">
        <v>1431839</v>
      </c>
    </row>
    <row r="7" spans="1:8" x14ac:dyDescent="0.35">
      <c r="A7" t="s">
        <v>8</v>
      </c>
      <c r="B7" s="2">
        <v>44742</v>
      </c>
      <c r="C7">
        <v>3962</v>
      </c>
      <c r="D7">
        <v>3016</v>
      </c>
      <c r="E7">
        <v>452</v>
      </c>
      <c r="F7">
        <v>494</v>
      </c>
      <c r="G7">
        <v>0.12470000000000001</v>
      </c>
      <c r="H7">
        <v>1431930</v>
      </c>
    </row>
    <row r="8" spans="1:8" x14ac:dyDescent="0.35">
      <c r="A8" t="s">
        <v>8</v>
      </c>
      <c r="B8" s="2">
        <v>44834</v>
      </c>
      <c r="C8">
        <v>4562</v>
      </c>
      <c r="D8">
        <v>1168</v>
      </c>
      <c r="E8">
        <v>598</v>
      </c>
      <c r="F8">
        <v>2796</v>
      </c>
      <c r="G8">
        <v>0.6129</v>
      </c>
      <c r="H8">
        <v>1432022</v>
      </c>
    </row>
    <row r="9" spans="1:8" x14ac:dyDescent="0.35">
      <c r="A9" t="s">
        <v>8</v>
      </c>
      <c r="B9" s="2">
        <v>44926</v>
      </c>
      <c r="C9">
        <v>1562</v>
      </c>
      <c r="D9">
        <v>1080</v>
      </c>
      <c r="E9">
        <v>415</v>
      </c>
      <c r="F9">
        <v>67</v>
      </c>
      <c r="G9">
        <v>4.2900000000000001E-2</v>
      </c>
      <c r="H9">
        <v>1432114</v>
      </c>
    </row>
    <row r="10" spans="1:8" x14ac:dyDescent="0.35">
      <c r="A10" t="s">
        <v>8</v>
      </c>
      <c r="B10" s="2">
        <v>45016</v>
      </c>
      <c r="C10">
        <v>4049</v>
      </c>
      <c r="D10">
        <v>1253</v>
      </c>
      <c r="E10">
        <v>703</v>
      </c>
      <c r="F10">
        <v>2093</v>
      </c>
      <c r="G10">
        <v>0.51690000000000003</v>
      </c>
      <c r="H10">
        <v>1432204</v>
      </c>
    </row>
    <row r="11" spans="1:8" x14ac:dyDescent="0.35">
      <c r="A11" t="s">
        <v>8</v>
      </c>
      <c r="B11" s="2">
        <v>45107</v>
      </c>
      <c r="C11">
        <v>4550</v>
      </c>
      <c r="D11">
        <v>2388</v>
      </c>
      <c r="E11">
        <v>286</v>
      </c>
      <c r="F11">
        <v>1876</v>
      </c>
      <c r="G11">
        <v>0.4123</v>
      </c>
      <c r="H11">
        <v>1432295</v>
      </c>
    </row>
    <row r="12" spans="1:8" x14ac:dyDescent="0.35">
      <c r="A12" t="s">
        <v>8</v>
      </c>
      <c r="B12" s="2">
        <v>45199</v>
      </c>
      <c r="C12">
        <v>3189</v>
      </c>
      <c r="D12">
        <v>2525</v>
      </c>
      <c r="E12">
        <v>593</v>
      </c>
      <c r="F12">
        <v>71</v>
      </c>
      <c r="G12">
        <v>2.23E-2</v>
      </c>
      <c r="H12">
        <v>1432387</v>
      </c>
    </row>
    <row r="13" spans="1:8" x14ac:dyDescent="0.35">
      <c r="A13" t="s">
        <v>8</v>
      </c>
      <c r="B13" s="2">
        <v>45291</v>
      </c>
      <c r="C13">
        <v>2031</v>
      </c>
      <c r="D13">
        <v>819</v>
      </c>
      <c r="E13">
        <v>734</v>
      </c>
      <c r="F13">
        <v>478</v>
      </c>
      <c r="G13">
        <v>0.2354</v>
      </c>
      <c r="H13">
        <v>1432479</v>
      </c>
    </row>
    <row r="14" spans="1:8" x14ac:dyDescent="0.35">
      <c r="A14" t="s">
        <v>9</v>
      </c>
      <c r="B14" s="2">
        <v>44286</v>
      </c>
      <c r="C14">
        <v>2337</v>
      </c>
      <c r="D14">
        <v>1013</v>
      </c>
      <c r="E14">
        <v>516</v>
      </c>
      <c r="F14">
        <v>808</v>
      </c>
      <c r="G14">
        <v>0.34570000000000001</v>
      </c>
      <c r="H14">
        <v>1431474</v>
      </c>
    </row>
    <row r="15" spans="1:8" x14ac:dyDescent="0.35">
      <c r="A15" t="s">
        <v>9</v>
      </c>
      <c r="B15" s="2">
        <v>44377</v>
      </c>
      <c r="C15">
        <v>3257</v>
      </c>
      <c r="D15">
        <v>1788</v>
      </c>
      <c r="E15">
        <v>631</v>
      </c>
      <c r="F15">
        <v>838</v>
      </c>
      <c r="G15">
        <v>0.25729999999999997</v>
      </c>
      <c r="H15">
        <v>1431565</v>
      </c>
    </row>
    <row r="16" spans="1:8" x14ac:dyDescent="0.35">
      <c r="A16" t="s">
        <v>9</v>
      </c>
      <c r="B16" s="2">
        <v>44469</v>
      </c>
      <c r="C16">
        <v>1633</v>
      </c>
      <c r="D16">
        <v>956</v>
      </c>
      <c r="E16">
        <v>742</v>
      </c>
      <c r="F16">
        <v>-65</v>
      </c>
      <c r="G16">
        <v>-3.9800000000000002E-2</v>
      </c>
      <c r="H16">
        <v>1431657</v>
      </c>
    </row>
    <row r="17" spans="1:8" x14ac:dyDescent="0.35">
      <c r="A17" t="s">
        <v>9</v>
      </c>
      <c r="B17" s="2">
        <v>44561</v>
      </c>
      <c r="C17">
        <v>2095</v>
      </c>
      <c r="D17">
        <v>1911</v>
      </c>
      <c r="E17">
        <v>654</v>
      </c>
      <c r="F17">
        <v>-470</v>
      </c>
      <c r="G17">
        <v>-0.2243</v>
      </c>
      <c r="H17">
        <v>1431749</v>
      </c>
    </row>
    <row r="18" spans="1:8" x14ac:dyDescent="0.35">
      <c r="A18" t="s">
        <v>9</v>
      </c>
      <c r="B18" s="2">
        <v>44651</v>
      </c>
      <c r="C18">
        <v>4989</v>
      </c>
      <c r="D18">
        <v>4133</v>
      </c>
      <c r="E18">
        <v>513</v>
      </c>
      <c r="F18">
        <v>343</v>
      </c>
      <c r="G18">
        <v>6.88E-2</v>
      </c>
      <c r="H18">
        <v>1431839</v>
      </c>
    </row>
    <row r="19" spans="1:8" x14ac:dyDescent="0.35">
      <c r="A19" t="s">
        <v>9</v>
      </c>
      <c r="B19" s="2">
        <v>44742</v>
      </c>
      <c r="C19">
        <v>1515</v>
      </c>
      <c r="D19">
        <v>1464</v>
      </c>
      <c r="E19">
        <v>697</v>
      </c>
      <c r="F19">
        <v>-646</v>
      </c>
      <c r="G19">
        <v>-0.4264</v>
      </c>
      <c r="H19">
        <v>1431930</v>
      </c>
    </row>
    <row r="20" spans="1:8" x14ac:dyDescent="0.35">
      <c r="A20" t="s">
        <v>9</v>
      </c>
      <c r="B20" s="2">
        <v>44834</v>
      </c>
      <c r="C20">
        <v>4115</v>
      </c>
      <c r="D20">
        <v>2112</v>
      </c>
      <c r="E20">
        <v>226</v>
      </c>
      <c r="F20">
        <v>1777</v>
      </c>
      <c r="G20">
        <v>0.43180000000000002</v>
      </c>
      <c r="H20">
        <v>1432022</v>
      </c>
    </row>
    <row r="21" spans="1:8" x14ac:dyDescent="0.35">
      <c r="A21" t="s">
        <v>9</v>
      </c>
      <c r="B21" s="2">
        <v>44926</v>
      </c>
      <c r="C21">
        <v>2844</v>
      </c>
      <c r="D21">
        <v>1860</v>
      </c>
      <c r="E21">
        <v>497</v>
      </c>
      <c r="F21">
        <v>487</v>
      </c>
      <c r="G21">
        <v>0.17119999999999999</v>
      </c>
      <c r="H21">
        <v>1432114</v>
      </c>
    </row>
    <row r="22" spans="1:8" x14ac:dyDescent="0.35">
      <c r="A22" t="s">
        <v>9</v>
      </c>
      <c r="B22" s="2">
        <v>45016</v>
      </c>
      <c r="C22">
        <v>4538</v>
      </c>
      <c r="D22">
        <v>515</v>
      </c>
      <c r="E22">
        <v>264</v>
      </c>
      <c r="F22">
        <v>3759</v>
      </c>
      <c r="G22">
        <v>0.82830000000000004</v>
      </c>
      <c r="H22">
        <v>1432204</v>
      </c>
    </row>
    <row r="23" spans="1:8" x14ac:dyDescent="0.35">
      <c r="A23" t="s">
        <v>9</v>
      </c>
      <c r="B23" s="2">
        <v>45107</v>
      </c>
      <c r="C23">
        <v>3244</v>
      </c>
      <c r="D23">
        <v>525</v>
      </c>
      <c r="E23">
        <v>567</v>
      </c>
      <c r="F23">
        <v>2152</v>
      </c>
      <c r="G23">
        <v>0.66339999999999999</v>
      </c>
      <c r="H23">
        <v>1432295</v>
      </c>
    </row>
    <row r="24" spans="1:8" x14ac:dyDescent="0.35">
      <c r="A24" t="s">
        <v>9</v>
      </c>
      <c r="B24" s="2">
        <v>45199</v>
      </c>
      <c r="C24">
        <v>4810</v>
      </c>
      <c r="D24">
        <v>2427</v>
      </c>
      <c r="E24">
        <v>482</v>
      </c>
      <c r="F24">
        <v>1901</v>
      </c>
      <c r="G24">
        <v>0.3952</v>
      </c>
      <c r="H24">
        <v>1432387</v>
      </c>
    </row>
    <row r="25" spans="1:8" x14ac:dyDescent="0.35">
      <c r="A25" t="s">
        <v>9</v>
      </c>
      <c r="B25" s="2">
        <v>45291</v>
      </c>
      <c r="C25">
        <v>4737</v>
      </c>
      <c r="D25">
        <v>2140</v>
      </c>
      <c r="E25">
        <v>222</v>
      </c>
      <c r="F25">
        <v>2375</v>
      </c>
      <c r="G25">
        <v>0.50139999999999996</v>
      </c>
      <c r="H25">
        <v>1432479</v>
      </c>
    </row>
    <row r="26" spans="1:8" x14ac:dyDescent="0.35">
      <c r="A26" t="s">
        <v>10</v>
      </c>
      <c r="B26" s="2">
        <v>44286</v>
      </c>
      <c r="C26">
        <v>2801</v>
      </c>
      <c r="D26">
        <v>1650</v>
      </c>
      <c r="E26">
        <v>479</v>
      </c>
      <c r="F26">
        <v>672</v>
      </c>
      <c r="G26">
        <v>0.2399</v>
      </c>
      <c r="H26">
        <v>1431474</v>
      </c>
    </row>
    <row r="27" spans="1:8" x14ac:dyDescent="0.35">
      <c r="A27" t="s">
        <v>10</v>
      </c>
      <c r="B27" s="2">
        <v>44377</v>
      </c>
      <c r="C27">
        <v>4453</v>
      </c>
      <c r="D27">
        <v>3928</v>
      </c>
      <c r="E27">
        <v>355</v>
      </c>
      <c r="F27">
        <v>170</v>
      </c>
      <c r="G27">
        <v>3.8199999999999998E-2</v>
      </c>
      <c r="H27">
        <v>1431565</v>
      </c>
    </row>
    <row r="28" spans="1:8" x14ac:dyDescent="0.35">
      <c r="A28" t="s">
        <v>10</v>
      </c>
      <c r="B28" s="2">
        <v>44469</v>
      </c>
      <c r="C28">
        <v>3981</v>
      </c>
      <c r="D28">
        <v>813</v>
      </c>
      <c r="E28">
        <v>795</v>
      </c>
      <c r="F28">
        <v>2373</v>
      </c>
      <c r="G28">
        <v>0.59609999999999996</v>
      </c>
      <c r="H28">
        <v>1431657</v>
      </c>
    </row>
    <row r="29" spans="1:8" x14ac:dyDescent="0.35">
      <c r="A29" t="s">
        <v>10</v>
      </c>
      <c r="B29" s="2">
        <v>44561</v>
      </c>
      <c r="C29">
        <v>4238</v>
      </c>
      <c r="D29">
        <v>1148</v>
      </c>
      <c r="E29">
        <v>488</v>
      </c>
      <c r="F29">
        <v>2602</v>
      </c>
      <c r="G29">
        <v>0.61399999999999999</v>
      </c>
      <c r="H29">
        <v>1431749</v>
      </c>
    </row>
    <row r="30" spans="1:8" x14ac:dyDescent="0.35">
      <c r="A30" t="s">
        <v>10</v>
      </c>
      <c r="B30" s="2">
        <v>44651</v>
      </c>
      <c r="C30">
        <v>4490</v>
      </c>
      <c r="D30">
        <v>4350</v>
      </c>
      <c r="E30">
        <v>479</v>
      </c>
      <c r="F30">
        <v>-339</v>
      </c>
      <c r="G30">
        <v>-7.5499999999999998E-2</v>
      </c>
      <c r="H30">
        <v>1431839</v>
      </c>
    </row>
    <row r="31" spans="1:8" x14ac:dyDescent="0.35">
      <c r="A31" t="s">
        <v>10</v>
      </c>
      <c r="B31" s="2">
        <v>44742</v>
      </c>
      <c r="C31">
        <v>2679</v>
      </c>
      <c r="D31">
        <v>743</v>
      </c>
      <c r="E31">
        <v>548</v>
      </c>
      <c r="F31">
        <v>1388</v>
      </c>
      <c r="G31">
        <v>0.5181</v>
      </c>
      <c r="H31">
        <v>1431930</v>
      </c>
    </row>
    <row r="32" spans="1:8" x14ac:dyDescent="0.35">
      <c r="A32" t="s">
        <v>10</v>
      </c>
      <c r="B32" s="2">
        <v>44834</v>
      </c>
      <c r="C32">
        <v>3634</v>
      </c>
      <c r="D32">
        <v>1714</v>
      </c>
      <c r="E32">
        <v>502</v>
      </c>
      <c r="F32">
        <v>1418</v>
      </c>
      <c r="G32">
        <v>0.39019999999999999</v>
      </c>
      <c r="H32">
        <v>1432022</v>
      </c>
    </row>
    <row r="33" spans="1:8" x14ac:dyDescent="0.35">
      <c r="A33" t="s">
        <v>10</v>
      </c>
      <c r="B33" s="2">
        <v>44926</v>
      </c>
      <c r="C33">
        <v>1928</v>
      </c>
      <c r="D33">
        <v>1675</v>
      </c>
      <c r="E33">
        <v>521</v>
      </c>
      <c r="F33">
        <v>-268</v>
      </c>
      <c r="G33">
        <v>-0.13900000000000001</v>
      </c>
      <c r="H33">
        <v>1432114</v>
      </c>
    </row>
    <row r="34" spans="1:8" x14ac:dyDescent="0.35">
      <c r="A34" t="s">
        <v>10</v>
      </c>
      <c r="B34" s="2">
        <v>45016</v>
      </c>
      <c r="C34">
        <v>2393</v>
      </c>
      <c r="D34">
        <v>2369</v>
      </c>
      <c r="E34">
        <v>453</v>
      </c>
      <c r="F34">
        <v>-429</v>
      </c>
      <c r="G34">
        <v>-0.17929999999999999</v>
      </c>
      <c r="H34">
        <v>1432204</v>
      </c>
    </row>
    <row r="35" spans="1:8" x14ac:dyDescent="0.35">
      <c r="A35" t="s">
        <v>10</v>
      </c>
      <c r="B35" s="2">
        <v>45107</v>
      </c>
      <c r="C35">
        <v>1461</v>
      </c>
      <c r="D35">
        <v>1274</v>
      </c>
      <c r="E35">
        <v>764</v>
      </c>
      <c r="F35">
        <v>-577</v>
      </c>
      <c r="G35">
        <v>-0.39489999999999997</v>
      </c>
      <c r="H35">
        <v>1432295</v>
      </c>
    </row>
    <row r="36" spans="1:8" x14ac:dyDescent="0.35">
      <c r="A36" t="s">
        <v>10</v>
      </c>
      <c r="B36" s="2">
        <v>45199</v>
      </c>
      <c r="C36">
        <v>1469</v>
      </c>
      <c r="D36">
        <v>954</v>
      </c>
      <c r="E36">
        <v>714</v>
      </c>
      <c r="F36">
        <v>-199</v>
      </c>
      <c r="G36">
        <v>-0.13550000000000001</v>
      </c>
      <c r="H36">
        <v>1432387</v>
      </c>
    </row>
    <row r="37" spans="1:8" x14ac:dyDescent="0.35">
      <c r="A37" t="s">
        <v>10</v>
      </c>
      <c r="B37" s="2">
        <v>45291</v>
      </c>
      <c r="C37">
        <v>2612</v>
      </c>
      <c r="D37">
        <v>1215</v>
      </c>
      <c r="E37">
        <v>463</v>
      </c>
      <c r="F37">
        <v>934</v>
      </c>
      <c r="G37">
        <v>0.35759999999999997</v>
      </c>
      <c r="H37">
        <v>1432479</v>
      </c>
    </row>
    <row r="38" spans="1:8" x14ac:dyDescent="0.35">
      <c r="A38" t="s">
        <v>11</v>
      </c>
      <c r="B38" s="2">
        <v>44286</v>
      </c>
      <c r="C38">
        <v>3125</v>
      </c>
      <c r="D38">
        <v>1599</v>
      </c>
      <c r="E38">
        <v>532</v>
      </c>
      <c r="F38">
        <v>994</v>
      </c>
      <c r="G38">
        <v>0.31809999999999999</v>
      </c>
      <c r="H38">
        <v>1431474</v>
      </c>
    </row>
    <row r="39" spans="1:8" x14ac:dyDescent="0.35">
      <c r="A39" t="s">
        <v>11</v>
      </c>
      <c r="B39" s="2">
        <v>44377</v>
      </c>
      <c r="C39">
        <v>2067</v>
      </c>
      <c r="D39">
        <v>1032</v>
      </c>
      <c r="E39">
        <v>742</v>
      </c>
      <c r="F39">
        <v>293</v>
      </c>
      <c r="G39">
        <v>0.14180000000000001</v>
      </c>
      <c r="H39">
        <v>1431565</v>
      </c>
    </row>
    <row r="40" spans="1:8" x14ac:dyDescent="0.35">
      <c r="A40" t="s">
        <v>11</v>
      </c>
      <c r="B40" s="2">
        <v>44469</v>
      </c>
      <c r="C40">
        <v>2572</v>
      </c>
      <c r="D40">
        <v>1371</v>
      </c>
      <c r="E40">
        <v>769</v>
      </c>
      <c r="F40">
        <v>432</v>
      </c>
      <c r="G40">
        <v>0.16800000000000001</v>
      </c>
      <c r="H40">
        <v>1431657</v>
      </c>
    </row>
    <row r="41" spans="1:8" x14ac:dyDescent="0.35">
      <c r="A41" t="s">
        <v>11</v>
      </c>
      <c r="B41" s="2">
        <v>44561</v>
      </c>
      <c r="C41">
        <v>4824</v>
      </c>
      <c r="D41">
        <v>596</v>
      </c>
      <c r="E41">
        <v>469</v>
      </c>
      <c r="F41">
        <v>3759</v>
      </c>
      <c r="G41">
        <v>0.7792</v>
      </c>
      <c r="H41">
        <v>1431749</v>
      </c>
    </row>
    <row r="42" spans="1:8" x14ac:dyDescent="0.35">
      <c r="A42" t="s">
        <v>11</v>
      </c>
      <c r="B42" s="2">
        <v>44651</v>
      </c>
      <c r="C42">
        <v>4082</v>
      </c>
      <c r="D42">
        <v>2827</v>
      </c>
      <c r="E42">
        <v>352</v>
      </c>
      <c r="F42">
        <v>903</v>
      </c>
      <c r="G42">
        <v>0.22120000000000001</v>
      </c>
      <c r="H42">
        <v>1431839</v>
      </c>
    </row>
    <row r="43" spans="1:8" x14ac:dyDescent="0.35">
      <c r="A43" t="s">
        <v>11</v>
      </c>
      <c r="B43" s="2">
        <v>44742</v>
      </c>
      <c r="C43">
        <v>2738</v>
      </c>
      <c r="D43">
        <v>1106</v>
      </c>
      <c r="E43">
        <v>772</v>
      </c>
      <c r="F43">
        <v>860</v>
      </c>
      <c r="G43">
        <v>0.31409999999999999</v>
      </c>
      <c r="H43">
        <v>1431930</v>
      </c>
    </row>
    <row r="44" spans="1:8" x14ac:dyDescent="0.35">
      <c r="A44" t="s">
        <v>11</v>
      </c>
      <c r="B44" s="2">
        <v>44834</v>
      </c>
      <c r="C44">
        <v>1489</v>
      </c>
      <c r="D44">
        <v>652</v>
      </c>
      <c r="E44">
        <v>538</v>
      </c>
      <c r="F44">
        <v>299</v>
      </c>
      <c r="G44">
        <v>0.20080000000000001</v>
      </c>
      <c r="H44">
        <v>1432022</v>
      </c>
    </row>
    <row r="45" spans="1:8" x14ac:dyDescent="0.35">
      <c r="A45" t="s">
        <v>11</v>
      </c>
      <c r="B45" s="2">
        <v>44926</v>
      </c>
      <c r="C45">
        <v>1883</v>
      </c>
      <c r="D45">
        <v>1365</v>
      </c>
      <c r="E45">
        <v>330</v>
      </c>
      <c r="F45">
        <v>188</v>
      </c>
      <c r="G45">
        <v>9.98E-2</v>
      </c>
      <c r="H45">
        <v>1432114</v>
      </c>
    </row>
    <row r="46" spans="1:8" x14ac:dyDescent="0.35">
      <c r="A46" t="s">
        <v>11</v>
      </c>
      <c r="B46" s="2">
        <v>45016</v>
      </c>
      <c r="C46">
        <v>4564</v>
      </c>
      <c r="D46">
        <v>2256</v>
      </c>
      <c r="E46">
        <v>466</v>
      </c>
      <c r="F46">
        <v>1842</v>
      </c>
      <c r="G46">
        <v>0.40360000000000001</v>
      </c>
      <c r="H46">
        <v>1432204</v>
      </c>
    </row>
    <row r="47" spans="1:8" x14ac:dyDescent="0.35">
      <c r="A47" t="s">
        <v>11</v>
      </c>
      <c r="B47" s="2">
        <v>45107</v>
      </c>
      <c r="C47">
        <v>4766</v>
      </c>
      <c r="D47">
        <v>2374</v>
      </c>
      <c r="E47">
        <v>670</v>
      </c>
      <c r="F47">
        <v>1722</v>
      </c>
      <c r="G47">
        <v>0.36130000000000001</v>
      </c>
      <c r="H47">
        <v>1432295</v>
      </c>
    </row>
    <row r="48" spans="1:8" x14ac:dyDescent="0.35">
      <c r="A48" t="s">
        <v>11</v>
      </c>
      <c r="B48" s="2">
        <v>45199</v>
      </c>
      <c r="C48">
        <v>4270</v>
      </c>
      <c r="D48">
        <v>3254</v>
      </c>
      <c r="E48">
        <v>527</v>
      </c>
      <c r="F48">
        <v>489</v>
      </c>
      <c r="G48">
        <v>0.1145</v>
      </c>
      <c r="H48">
        <v>1432387</v>
      </c>
    </row>
    <row r="49" spans="1:8" x14ac:dyDescent="0.35">
      <c r="A49" t="s">
        <v>11</v>
      </c>
      <c r="B49" s="2">
        <v>45291</v>
      </c>
      <c r="C49">
        <v>3224</v>
      </c>
      <c r="D49">
        <v>2090</v>
      </c>
      <c r="E49">
        <v>215</v>
      </c>
      <c r="F49">
        <v>919</v>
      </c>
      <c r="G49">
        <v>0.28499999999999998</v>
      </c>
      <c r="H49">
        <v>1432479</v>
      </c>
    </row>
    <row r="50" spans="1:8" x14ac:dyDescent="0.35">
      <c r="A50" t="s">
        <v>12</v>
      </c>
      <c r="B50" s="2">
        <v>44286</v>
      </c>
      <c r="C50">
        <v>3949</v>
      </c>
      <c r="D50">
        <v>1925</v>
      </c>
      <c r="E50">
        <v>370</v>
      </c>
      <c r="F50">
        <v>1654</v>
      </c>
      <c r="G50">
        <v>0.41880000000000001</v>
      </c>
      <c r="H50">
        <v>1431474</v>
      </c>
    </row>
    <row r="51" spans="1:8" x14ac:dyDescent="0.35">
      <c r="A51" t="s">
        <v>12</v>
      </c>
      <c r="B51" s="2">
        <v>44377</v>
      </c>
      <c r="C51">
        <v>1020</v>
      </c>
      <c r="D51">
        <v>778</v>
      </c>
      <c r="E51">
        <v>685</v>
      </c>
      <c r="F51">
        <v>-443</v>
      </c>
      <c r="G51">
        <v>-0.43430000000000002</v>
      </c>
      <c r="H51">
        <v>1431565</v>
      </c>
    </row>
    <row r="52" spans="1:8" x14ac:dyDescent="0.35">
      <c r="A52" t="s">
        <v>12</v>
      </c>
      <c r="B52" s="2">
        <v>44469</v>
      </c>
      <c r="C52">
        <v>4981</v>
      </c>
      <c r="D52">
        <v>2533</v>
      </c>
      <c r="E52">
        <v>210</v>
      </c>
      <c r="F52">
        <v>2238</v>
      </c>
      <c r="G52">
        <v>0.44929999999999998</v>
      </c>
      <c r="H52">
        <v>1431657</v>
      </c>
    </row>
    <row r="53" spans="1:8" x14ac:dyDescent="0.35">
      <c r="A53" t="s">
        <v>12</v>
      </c>
      <c r="B53" s="2">
        <v>44561</v>
      </c>
      <c r="C53">
        <v>4168</v>
      </c>
      <c r="D53">
        <v>683</v>
      </c>
      <c r="E53">
        <v>517</v>
      </c>
      <c r="F53">
        <v>2968</v>
      </c>
      <c r="G53">
        <v>0.71209999999999996</v>
      </c>
      <c r="H53">
        <v>1431749</v>
      </c>
    </row>
    <row r="54" spans="1:8" x14ac:dyDescent="0.35">
      <c r="A54" t="s">
        <v>12</v>
      </c>
      <c r="B54" s="2">
        <v>44651</v>
      </c>
      <c r="C54">
        <v>4640</v>
      </c>
      <c r="D54">
        <v>905</v>
      </c>
      <c r="E54">
        <v>431</v>
      </c>
      <c r="F54">
        <v>3304</v>
      </c>
      <c r="G54">
        <v>0.71209999999999996</v>
      </c>
      <c r="H54">
        <v>1431839</v>
      </c>
    </row>
    <row r="55" spans="1:8" x14ac:dyDescent="0.35">
      <c r="A55" t="s">
        <v>12</v>
      </c>
      <c r="B55" s="2">
        <v>44742</v>
      </c>
      <c r="C55">
        <v>4168</v>
      </c>
      <c r="D55">
        <v>1005</v>
      </c>
      <c r="E55">
        <v>225</v>
      </c>
      <c r="F55">
        <v>2938</v>
      </c>
      <c r="G55">
        <v>0.70489999999999997</v>
      </c>
      <c r="H55">
        <v>1431930</v>
      </c>
    </row>
    <row r="56" spans="1:8" x14ac:dyDescent="0.35">
      <c r="A56" t="s">
        <v>12</v>
      </c>
      <c r="B56" s="2">
        <v>44834</v>
      </c>
      <c r="C56">
        <v>2521</v>
      </c>
      <c r="D56">
        <v>1410</v>
      </c>
      <c r="E56">
        <v>341</v>
      </c>
      <c r="F56">
        <v>770</v>
      </c>
      <c r="G56">
        <v>0.3054</v>
      </c>
      <c r="H56">
        <v>1432022</v>
      </c>
    </row>
    <row r="57" spans="1:8" x14ac:dyDescent="0.35">
      <c r="A57" t="s">
        <v>12</v>
      </c>
      <c r="B57" s="2">
        <v>44926</v>
      </c>
      <c r="C57">
        <v>4284</v>
      </c>
      <c r="D57">
        <v>4200</v>
      </c>
      <c r="E57">
        <v>736</v>
      </c>
      <c r="F57">
        <v>-652</v>
      </c>
      <c r="G57">
        <v>-0.1522</v>
      </c>
      <c r="H57">
        <v>1432114</v>
      </c>
    </row>
    <row r="58" spans="1:8" x14ac:dyDescent="0.35">
      <c r="A58" t="s">
        <v>12</v>
      </c>
      <c r="B58" s="2">
        <v>45016</v>
      </c>
      <c r="C58">
        <v>2019</v>
      </c>
      <c r="D58">
        <v>1661</v>
      </c>
      <c r="E58">
        <v>650</v>
      </c>
      <c r="F58">
        <v>-292</v>
      </c>
      <c r="G58">
        <v>-0.14460000000000001</v>
      </c>
      <c r="H58">
        <v>1432204</v>
      </c>
    </row>
    <row r="59" spans="1:8" x14ac:dyDescent="0.35">
      <c r="A59" t="s">
        <v>12</v>
      </c>
      <c r="B59" s="2">
        <v>45107</v>
      </c>
      <c r="C59">
        <v>3247</v>
      </c>
      <c r="D59">
        <v>2968</v>
      </c>
      <c r="E59">
        <v>221</v>
      </c>
      <c r="F59">
        <v>58</v>
      </c>
      <c r="G59">
        <v>1.7899999999999999E-2</v>
      </c>
      <c r="H59">
        <v>1432295</v>
      </c>
    </row>
    <row r="60" spans="1:8" x14ac:dyDescent="0.35">
      <c r="A60" t="s">
        <v>12</v>
      </c>
      <c r="B60" s="2">
        <v>45199</v>
      </c>
      <c r="C60">
        <v>4368</v>
      </c>
      <c r="D60">
        <v>577</v>
      </c>
      <c r="E60">
        <v>419</v>
      </c>
      <c r="F60">
        <v>3372</v>
      </c>
      <c r="G60">
        <v>0.77200000000000002</v>
      </c>
      <c r="H60">
        <v>1432387</v>
      </c>
    </row>
    <row r="61" spans="1:8" x14ac:dyDescent="0.35">
      <c r="A61" t="s">
        <v>12</v>
      </c>
      <c r="B61" s="2">
        <v>45291</v>
      </c>
      <c r="C61">
        <v>3737</v>
      </c>
      <c r="D61">
        <v>2917</v>
      </c>
      <c r="E61">
        <v>503</v>
      </c>
      <c r="F61">
        <v>317</v>
      </c>
      <c r="G61">
        <v>8.48E-2</v>
      </c>
      <c r="H61">
        <v>1432479</v>
      </c>
    </row>
    <row r="62" spans="1:8" x14ac:dyDescent="0.35">
      <c r="A62" t="s">
        <v>13</v>
      </c>
      <c r="B62" s="2">
        <v>44286</v>
      </c>
      <c r="C62">
        <v>2485</v>
      </c>
      <c r="D62">
        <v>1948</v>
      </c>
      <c r="E62">
        <v>662</v>
      </c>
      <c r="F62">
        <v>-125</v>
      </c>
      <c r="G62">
        <v>-5.0299999999999997E-2</v>
      </c>
      <c r="H62">
        <v>1431474</v>
      </c>
    </row>
    <row r="63" spans="1:8" x14ac:dyDescent="0.35">
      <c r="A63" t="s">
        <v>13</v>
      </c>
      <c r="B63" s="2">
        <v>44377</v>
      </c>
      <c r="C63">
        <v>2581</v>
      </c>
      <c r="D63">
        <v>2379</v>
      </c>
      <c r="E63">
        <v>434</v>
      </c>
      <c r="F63">
        <v>-232</v>
      </c>
      <c r="G63">
        <v>-8.9899999999999994E-2</v>
      </c>
      <c r="H63">
        <v>1431565</v>
      </c>
    </row>
    <row r="64" spans="1:8" x14ac:dyDescent="0.35">
      <c r="A64" t="s">
        <v>13</v>
      </c>
      <c r="B64" s="2">
        <v>44469</v>
      </c>
      <c r="C64">
        <v>4629</v>
      </c>
      <c r="D64">
        <v>1384</v>
      </c>
      <c r="E64">
        <v>522</v>
      </c>
      <c r="F64">
        <v>2723</v>
      </c>
      <c r="G64">
        <v>0.58819999999999995</v>
      </c>
      <c r="H64">
        <v>1431657</v>
      </c>
    </row>
    <row r="65" spans="1:8" x14ac:dyDescent="0.35">
      <c r="A65" t="s">
        <v>13</v>
      </c>
      <c r="B65" s="2">
        <v>44561</v>
      </c>
      <c r="C65">
        <v>4022</v>
      </c>
      <c r="D65">
        <v>3874</v>
      </c>
      <c r="E65">
        <v>584</v>
      </c>
      <c r="F65">
        <v>-436</v>
      </c>
      <c r="G65">
        <v>-0.1084</v>
      </c>
      <c r="H65">
        <v>1431749</v>
      </c>
    </row>
    <row r="66" spans="1:8" x14ac:dyDescent="0.35">
      <c r="A66" t="s">
        <v>13</v>
      </c>
      <c r="B66" s="2">
        <v>44651</v>
      </c>
      <c r="C66">
        <v>1413</v>
      </c>
      <c r="D66">
        <v>563</v>
      </c>
      <c r="E66">
        <v>747</v>
      </c>
      <c r="F66">
        <v>103</v>
      </c>
      <c r="G66">
        <v>7.2900000000000006E-2</v>
      </c>
      <c r="H66">
        <v>1431839</v>
      </c>
    </row>
    <row r="67" spans="1:8" x14ac:dyDescent="0.35">
      <c r="A67" t="s">
        <v>13</v>
      </c>
      <c r="B67" s="2">
        <v>44742</v>
      </c>
      <c r="C67">
        <v>1949</v>
      </c>
      <c r="D67">
        <v>977</v>
      </c>
      <c r="E67">
        <v>745</v>
      </c>
      <c r="F67">
        <v>227</v>
      </c>
      <c r="G67">
        <v>0.11650000000000001</v>
      </c>
      <c r="H67">
        <v>1431930</v>
      </c>
    </row>
    <row r="68" spans="1:8" x14ac:dyDescent="0.35">
      <c r="A68" t="s">
        <v>13</v>
      </c>
      <c r="B68" s="2">
        <v>44834</v>
      </c>
      <c r="C68">
        <v>3690</v>
      </c>
      <c r="D68">
        <v>1992</v>
      </c>
      <c r="E68">
        <v>795</v>
      </c>
      <c r="F68">
        <v>903</v>
      </c>
      <c r="G68">
        <v>0.2447</v>
      </c>
      <c r="H68">
        <v>1432022</v>
      </c>
    </row>
    <row r="69" spans="1:8" x14ac:dyDescent="0.35">
      <c r="A69" t="s">
        <v>13</v>
      </c>
      <c r="B69" s="2">
        <v>44926</v>
      </c>
      <c r="C69">
        <v>2072</v>
      </c>
      <c r="D69">
        <v>1812</v>
      </c>
      <c r="E69">
        <v>453</v>
      </c>
      <c r="F69">
        <v>-193</v>
      </c>
      <c r="G69">
        <v>-9.3100000000000002E-2</v>
      </c>
      <c r="H69">
        <v>1432114</v>
      </c>
    </row>
    <row r="70" spans="1:8" x14ac:dyDescent="0.35">
      <c r="A70" t="s">
        <v>13</v>
      </c>
      <c r="B70" s="2">
        <v>45016</v>
      </c>
      <c r="C70">
        <v>1668</v>
      </c>
      <c r="D70">
        <v>555</v>
      </c>
      <c r="E70">
        <v>487</v>
      </c>
      <c r="F70">
        <v>626</v>
      </c>
      <c r="G70">
        <v>0.37530000000000002</v>
      </c>
      <c r="H70">
        <v>1432204</v>
      </c>
    </row>
    <row r="71" spans="1:8" x14ac:dyDescent="0.35">
      <c r="A71" t="s">
        <v>13</v>
      </c>
      <c r="B71" s="2">
        <v>45107</v>
      </c>
      <c r="C71">
        <v>2052</v>
      </c>
      <c r="D71">
        <v>722</v>
      </c>
      <c r="E71">
        <v>530</v>
      </c>
      <c r="F71">
        <v>800</v>
      </c>
      <c r="G71">
        <v>0.38990000000000002</v>
      </c>
      <c r="H71">
        <v>1432295</v>
      </c>
    </row>
    <row r="72" spans="1:8" x14ac:dyDescent="0.35">
      <c r="A72" t="s">
        <v>13</v>
      </c>
      <c r="B72" s="2">
        <v>45199</v>
      </c>
      <c r="C72">
        <v>2160</v>
      </c>
      <c r="D72">
        <v>609</v>
      </c>
      <c r="E72">
        <v>232</v>
      </c>
      <c r="F72">
        <v>1319</v>
      </c>
      <c r="G72">
        <v>0.61060000000000003</v>
      </c>
      <c r="H72">
        <v>1432387</v>
      </c>
    </row>
    <row r="73" spans="1:8" x14ac:dyDescent="0.35">
      <c r="A73" t="s">
        <v>13</v>
      </c>
      <c r="B73" s="2">
        <v>45291</v>
      </c>
      <c r="C73">
        <v>4592</v>
      </c>
      <c r="D73">
        <v>2120</v>
      </c>
      <c r="E73">
        <v>762</v>
      </c>
      <c r="F73">
        <v>1710</v>
      </c>
      <c r="G73">
        <v>0.37240000000000001</v>
      </c>
      <c r="H73">
        <v>1432479</v>
      </c>
    </row>
    <row r="74" spans="1:8" x14ac:dyDescent="0.35">
      <c r="A74" t="s">
        <v>14</v>
      </c>
      <c r="B74" s="2">
        <v>44286</v>
      </c>
      <c r="C74">
        <v>1591</v>
      </c>
      <c r="D74">
        <v>1332</v>
      </c>
      <c r="E74">
        <v>411</v>
      </c>
      <c r="F74">
        <v>-152</v>
      </c>
      <c r="G74">
        <v>-9.5500000000000002E-2</v>
      </c>
      <c r="H74">
        <v>1431474</v>
      </c>
    </row>
    <row r="75" spans="1:8" x14ac:dyDescent="0.35">
      <c r="A75" t="s">
        <v>14</v>
      </c>
      <c r="B75" s="2">
        <v>44377</v>
      </c>
      <c r="C75">
        <v>3072</v>
      </c>
      <c r="D75">
        <v>1637</v>
      </c>
      <c r="E75">
        <v>244</v>
      </c>
      <c r="F75">
        <v>1191</v>
      </c>
      <c r="G75">
        <v>0.38769999999999999</v>
      </c>
      <c r="H75">
        <v>1431565</v>
      </c>
    </row>
    <row r="76" spans="1:8" x14ac:dyDescent="0.35">
      <c r="A76" t="s">
        <v>14</v>
      </c>
      <c r="B76" s="2">
        <v>44469</v>
      </c>
      <c r="C76">
        <v>2295</v>
      </c>
      <c r="D76">
        <v>2194</v>
      </c>
      <c r="E76">
        <v>675</v>
      </c>
      <c r="F76">
        <v>-574</v>
      </c>
      <c r="G76">
        <v>-0.25009999999999999</v>
      </c>
      <c r="H76">
        <v>1431657</v>
      </c>
    </row>
    <row r="77" spans="1:8" x14ac:dyDescent="0.35">
      <c r="A77" t="s">
        <v>14</v>
      </c>
      <c r="B77" s="2">
        <v>44561</v>
      </c>
      <c r="C77">
        <v>3958</v>
      </c>
      <c r="D77">
        <v>2023</v>
      </c>
      <c r="E77">
        <v>451</v>
      </c>
      <c r="F77">
        <v>1484</v>
      </c>
      <c r="G77">
        <v>0.37490000000000001</v>
      </c>
      <c r="H77">
        <v>1431749</v>
      </c>
    </row>
    <row r="78" spans="1:8" x14ac:dyDescent="0.35">
      <c r="A78" t="s">
        <v>14</v>
      </c>
      <c r="B78" s="2">
        <v>44651</v>
      </c>
      <c r="C78">
        <v>3714</v>
      </c>
      <c r="D78">
        <v>2783</v>
      </c>
      <c r="E78">
        <v>286</v>
      </c>
      <c r="F78">
        <v>645</v>
      </c>
      <c r="G78">
        <v>0.17369999999999999</v>
      </c>
      <c r="H78">
        <v>1431839</v>
      </c>
    </row>
    <row r="79" spans="1:8" x14ac:dyDescent="0.35">
      <c r="A79" t="s">
        <v>14</v>
      </c>
      <c r="B79" s="2">
        <v>44742</v>
      </c>
      <c r="C79">
        <v>1391</v>
      </c>
      <c r="D79">
        <v>1239</v>
      </c>
      <c r="E79">
        <v>253</v>
      </c>
      <c r="F79">
        <v>-101</v>
      </c>
      <c r="G79">
        <v>-7.2599999999999998E-2</v>
      </c>
      <c r="H79">
        <v>1431930</v>
      </c>
    </row>
    <row r="80" spans="1:8" x14ac:dyDescent="0.35">
      <c r="A80" t="s">
        <v>14</v>
      </c>
      <c r="B80" s="2">
        <v>44834</v>
      </c>
      <c r="C80">
        <v>2455</v>
      </c>
      <c r="D80">
        <v>1378</v>
      </c>
      <c r="E80">
        <v>644</v>
      </c>
      <c r="F80">
        <v>433</v>
      </c>
      <c r="G80">
        <v>0.1764</v>
      </c>
      <c r="H80">
        <v>1432022</v>
      </c>
    </row>
    <row r="81" spans="1:8" x14ac:dyDescent="0.35">
      <c r="A81" t="s">
        <v>14</v>
      </c>
      <c r="B81" s="2">
        <v>44926</v>
      </c>
      <c r="C81">
        <v>4827</v>
      </c>
      <c r="D81">
        <v>4696</v>
      </c>
      <c r="E81">
        <v>651</v>
      </c>
      <c r="F81">
        <v>-520</v>
      </c>
      <c r="G81">
        <v>-0.1077</v>
      </c>
      <c r="H81">
        <v>1432114</v>
      </c>
    </row>
    <row r="82" spans="1:8" x14ac:dyDescent="0.35">
      <c r="A82" t="s">
        <v>14</v>
      </c>
      <c r="B82" s="2">
        <v>45016</v>
      </c>
      <c r="C82">
        <v>3840</v>
      </c>
      <c r="D82">
        <v>2777</v>
      </c>
      <c r="E82">
        <v>366</v>
      </c>
      <c r="F82">
        <v>697</v>
      </c>
      <c r="G82">
        <v>0.18149999999999999</v>
      </c>
      <c r="H82">
        <v>1432204</v>
      </c>
    </row>
    <row r="83" spans="1:8" x14ac:dyDescent="0.35">
      <c r="A83" t="s">
        <v>14</v>
      </c>
      <c r="B83" s="2">
        <v>45107</v>
      </c>
      <c r="C83">
        <v>1687</v>
      </c>
      <c r="D83">
        <v>1401</v>
      </c>
      <c r="E83">
        <v>279</v>
      </c>
      <c r="F83">
        <v>7</v>
      </c>
      <c r="G83">
        <v>4.1000000000000003E-3</v>
      </c>
      <c r="H83">
        <v>1432295</v>
      </c>
    </row>
    <row r="84" spans="1:8" x14ac:dyDescent="0.35">
      <c r="A84" t="s">
        <v>14</v>
      </c>
      <c r="B84" s="2">
        <v>45199</v>
      </c>
      <c r="C84">
        <v>4647</v>
      </c>
      <c r="D84">
        <v>1611</v>
      </c>
      <c r="E84">
        <v>616</v>
      </c>
      <c r="F84">
        <v>2420</v>
      </c>
      <c r="G84">
        <v>0.52080000000000004</v>
      </c>
      <c r="H84">
        <v>1432387</v>
      </c>
    </row>
    <row r="85" spans="1:8" x14ac:dyDescent="0.35">
      <c r="A85" t="s">
        <v>14</v>
      </c>
      <c r="B85" s="2">
        <v>45291</v>
      </c>
      <c r="C85">
        <v>2834</v>
      </c>
      <c r="D85">
        <v>1214</v>
      </c>
      <c r="E85">
        <v>524</v>
      </c>
      <c r="F85">
        <v>1096</v>
      </c>
      <c r="G85">
        <v>0.38669999999999999</v>
      </c>
      <c r="H85">
        <v>1432479</v>
      </c>
    </row>
    <row r="86" spans="1:8" x14ac:dyDescent="0.35">
      <c r="A86" t="s">
        <v>15</v>
      </c>
      <c r="B86" s="2">
        <v>44286</v>
      </c>
      <c r="C86">
        <v>3880</v>
      </c>
      <c r="D86">
        <v>3760</v>
      </c>
      <c r="E86">
        <v>700</v>
      </c>
      <c r="F86">
        <v>-580</v>
      </c>
      <c r="G86">
        <v>-0.14949999999999999</v>
      </c>
      <c r="H86">
        <v>1431474</v>
      </c>
    </row>
    <row r="87" spans="1:8" x14ac:dyDescent="0.35">
      <c r="A87" t="s">
        <v>15</v>
      </c>
      <c r="B87" s="2">
        <v>44377</v>
      </c>
      <c r="C87">
        <v>3254</v>
      </c>
      <c r="D87">
        <v>645</v>
      </c>
      <c r="E87">
        <v>367</v>
      </c>
      <c r="F87">
        <v>2242</v>
      </c>
      <c r="G87">
        <v>0.68899999999999995</v>
      </c>
      <c r="H87">
        <v>1431565</v>
      </c>
    </row>
    <row r="88" spans="1:8" x14ac:dyDescent="0.35">
      <c r="A88" t="s">
        <v>15</v>
      </c>
      <c r="B88" s="2">
        <v>44469</v>
      </c>
      <c r="C88">
        <v>2187</v>
      </c>
      <c r="D88">
        <v>965</v>
      </c>
      <c r="E88">
        <v>658</v>
      </c>
      <c r="F88">
        <v>564</v>
      </c>
      <c r="G88">
        <v>0.25790000000000002</v>
      </c>
      <c r="H88">
        <v>1431657</v>
      </c>
    </row>
    <row r="89" spans="1:8" x14ac:dyDescent="0.35">
      <c r="A89" t="s">
        <v>15</v>
      </c>
      <c r="B89" s="2">
        <v>44561</v>
      </c>
      <c r="C89">
        <v>2741</v>
      </c>
      <c r="D89">
        <v>1850</v>
      </c>
      <c r="E89">
        <v>430</v>
      </c>
      <c r="F89">
        <v>461</v>
      </c>
      <c r="G89">
        <v>0.16819999999999999</v>
      </c>
      <c r="H89">
        <v>1431749</v>
      </c>
    </row>
    <row r="90" spans="1:8" x14ac:dyDescent="0.35">
      <c r="A90" t="s">
        <v>15</v>
      </c>
      <c r="B90" s="2">
        <v>44651</v>
      </c>
      <c r="C90">
        <v>3288</v>
      </c>
      <c r="D90">
        <v>1572</v>
      </c>
      <c r="E90">
        <v>500</v>
      </c>
      <c r="F90">
        <v>1216</v>
      </c>
      <c r="G90">
        <v>0.36980000000000002</v>
      </c>
      <c r="H90">
        <v>1431839</v>
      </c>
    </row>
    <row r="91" spans="1:8" x14ac:dyDescent="0.35">
      <c r="A91" t="s">
        <v>15</v>
      </c>
      <c r="B91" s="2">
        <v>44742</v>
      </c>
      <c r="C91">
        <v>1617</v>
      </c>
      <c r="D91">
        <v>682</v>
      </c>
      <c r="E91">
        <v>456</v>
      </c>
      <c r="F91">
        <v>479</v>
      </c>
      <c r="G91">
        <v>0.29620000000000002</v>
      </c>
      <c r="H91">
        <v>1431930</v>
      </c>
    </row>
    <row r="92" spans="1:8" x14ac:dyDescent="0.35">
      <c r="A92" t="s">
        <v>15</v>
      </c>
      <c r="B92" s="2">
        <v>44834</v>
      </c>
      <c r="C92">
        <v>2366</v>
      </c>
      <c r="D92">
        <v>2027</v>
      </c>
      <c r="E92">
        <v>475</v>
      </c>
      <c r="F92">
        <v>-136</v>
      </c>
      <c r="G92">
        <v>-5.7500000000000002E-2</v>
      </c>
      <c r="H92">
        <v>1432022</v>
      </c>
    </row>
    <row r="93" spans="1:8" x14ac:dyDescent="0.35">
      <c r="A93" t="s">
        <v>15</v>
      </c>
      <c r="B93" s="2">
        <v>44926</v>
      </c>
      <c r="C93">
        <v>2801</v>
      </c>
      <c r="D93">
        <v>1124</v>
      </c>
      <c r="E93">
        <v>251</v>
      </c>
      <c r="F93">
        <v>1426</v>
      </c>
      <c r="G93">
        <v>0.5091</v>
      </c>
      <c r="H93">
        <v>1432114</v>
      </c>
    </row>
    <row r="94" spans="1:8" x14ac:dyDescent="0.35">
      <c r="A94" t="s">
        <v>15</v>
      </c>
      <c r="B94" s="2">
        <v>45016</v>
      </c>
      <c r="C94">
        <v>1879</v>
      </c>
      <c r="D94">
        <v>638</v>
      </c>
      <c r="E94">
        <v>323</v>
      </c>
      <c r="F94">
        <v>918</v>
      </c>
      <c r="G94">
        <v>0.48859999999999998</v>
      </c>
      <c r="H94">
        <v>1432204</v>
      </c>
    </row>
    <row r="95" spans="1:8" x14ac:dyDescent="0.35">
      <c r="A95" t="s">
        <v>15</v>
      </c>
      <c r="B95" s="2">
        <v>45107</v>
      </c>
      <c r="C95">
        <v>1324</v>
      </c>
      <c r="D95">
        <v>907</v>
      </c>
      <c r="E95">
        <v>470</v>
      </c>
      <c r="F95">
        <v>-53</v>
      </c>
      <c r="G95">
        <v>-0.04</v>
      </c>
      <c r="H95">
        <v>1432295</v>
      </c>
    </row>
    <row r="96" spans="1:8" x14ac:dyDescent="0.35">
      <c r="A96" t="s">
        <v>15</v>
      </c>
      <c r="B96" s="2">
        <v>45199</v>
      </c>
      <c r="C96">
        <v>4775</v>
      </c>
      <c r="D96">
        <v>4105</v>
      </c>
      <c r="E96">
        <v>374</v>
      </c>
      <c r="F96">
        <v>296</v>
      </c>
      <c r="G96">
        <v>6.2E-2</v>
      </c>
      <c r="H96">
        <v>1432387</v>
      </c>
    </row>
    <row r="97" spans="1:8" x14ac:dyDescent="0.35">
      <c r="A97" t="s">
        <v>15</v>
      </c>
      <c r="B97" s="2">
        <v>45291</v>
      </c>
      <c r="C97">
        <v>4452</v>
      </c>
      <c r="D97">
        <v>1655</v>
      </c>
      <c r="E97">
        <v>640</v>
      </c>
      <c r="F97">
        <v>2157</v>
      </c>
      <c r="G97">
        <v>0.48449999999999999</v>
      </c>
      <c r="H97">
        <v>1432479</v>
      </c>
    </row>
    <row r="98" spans="1:8" x14ac:dyDescent="0.35">
      <c r="A98" t="s">
        <v>16</v>
      </c>
      <c r="B98" s="2">
        <v>44286</v>
      </c>
      <c r="C98">
        <v>2880</v>
      </c>
      <c r="D98">
        <v>1066</v>
      </c>
      <c r="E98">
        <v>783</v>
      </c>
      <c r="F98">
        <v>1031</v>
      </c>
      <c r="G98">
        <v>0.35799999999999998</v>
      </c>
      <c r="H98">
        <v>1431474</v>
      </c>
    </row>
    <row r="99" spans="1:8" x14ac:dyDescent="0.35">
      <c r="A99" t="s">
        <v>16</v>
      </c>
      <c r="B99" s="2">
        <v>44377</v>
      </c>
      <c r="C99">
        <v>4580</v>
      </c>
      <c r="D99">
        <v>3074</v>
      </c>
      <c r="E99">
        <v>343</v>
      </c>
      <c r="F99">
        <v>1163</v>
      </c>
      <c r="G99">
        <v>0.25390000000000001</v>
      </c>
      <c r="H99">
        <v>1431565</v>
      </c>
    </row>
    <row r="100" spans="1:8" x14ac:dyDescent="0.35">
      <c r="A100" t="s">
        <v>16</v>
      </c>
      <c r="B100" s="2">
        <v>44469</v>
      </c>
      <c r="C100">
        <v>4481</v>
      </c>
      <c r="D100">
        <v>2345</v>
      </c>
      <c r="E100">
        <v>705</v>
      </c>
      <c r="F100">
        <v>1431</v>
      </c>
      <c r="G100">
        <v>0.31929999999999997</v>
      </c>
      <c r="H100">
        <v>1431657</v>
      </c>
    </row>
    <row r="101" spans="1:8" x14ac:dyDescent="0.35">
      <c r="A101" t="s">
        <v>16</v>
      </c>
      <c r="B101" s="2">
        <v>44561</v>
      </c>
      <c r="C101">
        <v>4002</v>
      </c>
      <c r="D101">
        <v>3529</v>
      </c>
      <c r="E101">
        <v>756</v>
      </c>
      <c r="F101">
        <v>-283</v>
      </c>
      <c r="G101">
        <v>-7.0699999999999999E-2</v>
      </c>
      <c r="H101">
        <v>1431749</v>
      </c>
    </row>
    <row r="102" spans="1:8" x14ac:dyDescent="0.35">
      <c r="A102" t="s">
        <v>16</v>
      </c>
      <c r="B102" s="2">
        <v>44651</v>
      </c>
      <c r="C102">
        <v>4109</v>
      </c>
      <c r="D102">
        <v>650</v>
      </c>
      <c r="E102">
        <v>675</v>
      </c>
      <c r="F102">
        <v>2784</v>
      </c>
      <c r="G102">
        <v>0.67749999999999999</v>
      </c>
      <c r="H102">
        <v>1431839</v>
      </c>
    </row>
    <row r="103" spans="1:8" x14ac:dyDescent="0.35">
      <c r="A103" t="s">
        <v>16</v>
      </c>
      <c r="B103" s="2">
        <v>44742</v>
      </c>
      <c r="C103">
        <v>3486</v>
      </c>
      <c r="D103">
        <v>1024</v>
      </c>
      <c r="E103">
        <v>576</v>
      </c>
      <c r="F103">
        <v>1886</v>
      </c>
      <c r="G103">
        <v>0.54100000000000004</v>
      </c>
      <c r="H103">
        <v>1431930</v>
      </c>
    </row>
    <row r="104" spans="1:8" x14ac:dyDescent="0.35">
      <c r="A104" t="s">
        <v>16</v>
      </c>
      <c r="B104" s="2">
        <v>44834</v>
      </c>
      <c r="C104">
        <v>4387</v>
      </c>
      <c r="D104">
        <v>2496</v>
      </c>
      <c r="E104">
        <v>623</v>
      </c>
      <c r="F104">
        <v>1268</v>
      </c>
      <c r="G104">
        <v>0.28899999999999998</v>
      </c>
      <c r="H104">
        <v>1432022</v>
      </c>
    </row>
    <row r="105" spans="1:8" x14ac:dyDescent="0.35">
      <c r="A105" t="s">
        <v>16</v>
      </c>
      <c r="B105" s="2">
        <v>44926</v>
      </c>
      <c r="C105">
        <v>1637</v>
      </c>
      <c r="D105">
        <v>1567</v>
      </c>
      <c r="E105">
        <v>660</v>
      </c>
      <c r="F105">
        <v>-590</v>
      </c>
      <c r="G105">
        <v>-0.3604</v>
      </c>
      <c r="H105">
        <v>1432114</v>
      </c>
    </row>
    <row r="106" spans="1:8" x14ac:dyDescent="0.35">
      <c r="A106" t="s">
        <v>16</v>
      </c>
      <c r="B106" s="2">
        <v>45016</v>
      </c>
      <c r="C106">
        <v>1882</v>
      </c>
      <c r="D106">
        <v>1306</v>
      </c>
      <c r="E106">
        <v>453</v>
      </c>
      <c r="F106">
        <v>123</v>
      </c>
      <c r="G106">
        <v>6.54E-2</v>
      </c>
      <c r="H106">
        <v>1432204</v>
      </c>
    </row>
    <row r="107" spans="1:8" x14ac:dyDescent="0.35">
      <c r="A107" t="s">
        <v>16</v>
      </c>
      <c r="B107" s="2">
        <v>45107</v>
      </c>
      <c r="C107">
        <v>1837</v>
      </c>
      <c r="D107">
        <v>917</v>
      </c>
      <c r="E107">
        <v>371</v>
      </c>
      <c r="F107">
        <v>549</v>
      </c>
      <c r="G107">
        <v>0.2989</v>
      </c>
      <c r="H107">
        <v>1432295</v>
      </c>
    </row>
    <row r="108" spans="1:8" x14ac:dyDescent="0.35">
      <c r="A108" t="s">
        <v>16</v>
      </c>
      <c r="B108" s="2">
        <v>45199</v>
      </c>
      <c r="C108">
        <v>2434</v>
      </c>
      <c r="D108">
        <v>1196</v>
      </c>
      <c r="E108">
        <v>785</v>
      </c>
      <c r="F108">
        <v>453</v>
      </c>
      <c r="G108">
        <v>0.18609999999999999</v>
      </c>
      <c r="H108">
        <v>1432387</v>
      </c>
    </row>
    <row r="109" spans="1:8" x14ac:dyDescent="0.35">
      <c r="A109" t="s">
        <v>16</v>
      </c>
      <c r="B109" s="2">
        <v>45291</v>
      </c>
      <c r="C109">
        <v>2332</v>
      </c>
      <c r="D109">
        <v>1101</v>
      </c>
      <c r="E109">
        <v>739</v>
      </c>
      <c r="F109">
        <v>492</v>
      </c>
      <c r="G109">
        <v>0.21099999999999999</v>
      </c>
      <c r="H109">
        <v>1432479</v>
      </c>
    </row>
    <row r="110" spans="1:8" x14ac:dyDescent="0.35">
      <c r="A110" t="s">
        <v>17</v>
      </c>
      <c r="B110" s="2">
        <v>44286</v>
      </c>
      <c r="C110">
        <v>3091</v>
      </c>
      <c r="D110">
        <v>1525</v>
      </c>
      <c r="E110">
        <v>538</v>
      </c>
      <c r="F110">
        <v>1028</v>
      </c>
      <c r="G110">
        <v>0.33260000000000001</v>
      </c>
      <c r="H110">
        <v>1431474</v>
      </c>
    </row>
    <row r="111" spans="1:8" x14ac:dyDescent="0.35">
      <c r="A111" t="s">
        <v>17</v>
      </c>
      <c r="B111" s="2">
        <v>44377</v>
      </c>
      <c r="C111">
        <v>4199</v>
      </c>
      <c r="D111">
        <v>1106</v>
      </c>
      <c r="E111">
        <v>610</v>
      </c>
      <c r="F111">
        <v>2483</v>
      </c>
      <c r="G111">
        <v>0.59130000000000005</v>
      </c>
      <c r="H111">
        <v>1431565</v>
      </c>
    </row>
    <row r="112" spans="1:8" x14ac:dyDescent="0.35">
      <c r="A112" t="s">
        <v>17</v>
      </c>
      <c r="B112" s="2">
        <v>44469</v>
      </c>
      <c r="C112">
        <v>4924</v>
      </c>
      <c r="D112">
        <v>1042</v>
      </c>
      <c r="E112">
        <v>264</v>
      </c>
      <c r="F112">
        <v>3618</v>
      </c>
      <c r="G112">
        <v>0.73480000000000001</v>
      </c>
      <c r="H112">
        <v>1431657</v>
      </c>
    </row>
    <row r="113" spans="1:8" x14ac:dyDescent="0.35">
      <c r="A113" t="s">
        <v>17</v>
      </c>
      <c r="B113" s="2">
        <v>44561</v>
      </c>
      <c r="C113">
        <v>2174</v>
      </c>
      <c r="D113">
        <v>1110</v>
      </c>
      <c r="E113">
        <v>270</v>
      </c>
      <c r="F113">
        <v>794</v>
      </c>
      <c r="G113">
        <v>0.36520000000000002</v>
      </c>
      <c r="H113">
        <v>1431749</v>
      </c>
    </row>
    <row r="114" spans="1:8" x14ac:dyDescent="0.35">
      <c r="A114" t="s">
        <v>17</v>
      </c>
      <c r="B114" s="2">
        <v>44651</v>
      </c>
      <c r="C114">
        <v>1652</v>
      </c>
      <c r="D114">
        <v>730</v>
      </c>
      <c r="E114">
        <v>283</v>
      </c>
      <c r="F114">
        <v>639</v>
      </c>
      <c r="G114">
        <v>0.38679999999999998</v>
      </c>
      <c r="H114">
        <v>1431839</v>
      </c>
    </row>
    <row r="115" spans="1:8" x14ac:dyDescent="0.35">
      <c r="A115" t="s">
        <v>17</v>
      </c>
      <c r="B115" s="2">
        <v>44742</v>
      </c>
      <c r="C115">
        <v>4823</v>
      </c>
      <c r="D115">
        <v>1700</v>
      </c>
      <c r="E115">
        <v>517</v>
      </c>
      <c r="F115">
        <v>2606</v>
      </c>
      <c r="G115">
        <v>0.5403</v>
      </c>
      <c r="H115">
        <v>1431930</v>
      </c>
    </row>
    <row r="116" spans="1:8" x14ac:dyDescent="0.35">
      <c r="A116" t="s">
        <v>17</v>
      </c>
      <c r="B116" s="2">
        <v>44834</v>
      </c>
      <c r="C116">
        <v>3502</v>
      </c>
      <c r="D116">
        <v>3329</v>
      </c>
      <c r="E116">
        <v>364</v>
      </c>
      <c r="F116">
        <v>-191</v>
      </c>
      <c r="G116">
        <v>-5.45E-2</v>
      </c>
      <c r="H116">
        <v>1432022</v>
      </c>
    </row>
    <row r="117" spans="1:8" x14ac:dyDescent="0.35">
      <c r="A117" t="s">
        <v>17</v>
      </c>
      <c r="B117" s="2">
        <v>44926</v>
      </c>
      <c r="C117">
        <v>4351</v>
      </c>
      <c r="D117">
        <v>3978</v>
      </c>
      <c r="E117">
        <v>650</v>
      </c>
      <c r="F117">
        <v>-277</v>
      </c>
      <c r="G117">
        <v>-6.3700000000000007E-2</v>
      </c>
      <c r="H117">
        <v>1432114</v>
      </c>
    </row>
    <row r="118" spans="1:8" x14ac:dyDescent="0.35">
      <c r="A118" t="s">
        <v>17</v>
      </c>
      <c r="B118" s="2">
        <v>45016</v>
      </c>
      <c r="C118">
        <v>4706</v>
      </c>
      <c r="D118">
        <v>3024</v>
      </c>
      <c r="E118">
        <v>449</v>
      </c>
      <c r="F118">
        <v>1233</v>
      </c>
      <c r="G118">
        <v>0.26200000000000001</v>
      </c>
      <c r="H118">
        <v>1432204</v>
      </c>
    </row>
    <row r="119" spans="1:8" x14ac:dyDescent="0.35">
      <c r="A119" t="s">
        <v>17</v>
      </c>
      <c r="B119" s="2">
        <v>45107</v>
      </c>
      <c r="C119">
        <v>4562</v>
      </c>
      <c r="D119">
        <v>3923</v>
      </c>
      <c r="E119">
        <v>765</v>
      </c>
      <c r="F119">
        <v>-126</v>
      </c>
      <c r="G119">
        <v>-2.76E-2</v>
      </c>
      <c r="H119">
        <v>1432295</v>
      </c>
    </row>
    <row r="120" spans="1:8" x14ac:dyDescent="0.35">
      <c r="A120" t="s">
        <v>17</v>
      </c>
      <c r="B120" s="2">
        <v>45199</v>
      </c>
      <c r="C120">
        <v>3953</v>
      </c>
      <c r="D120">
        <v>3229</v>
      </c>
      <c r="E120">
        <v>641</v>
      </c>
      <c r="F120">
        <v>83</v>
      </c>
      <c r="G120">
        <v>2.1000000000000001E-2</v>
      </c>
      <c r="H120">
        <v>1432387</v>
      </c>
    </row>
    <row r="121" spans="1:8" x14ac:dyDescent="0.35">
      <c r="A121" t="s">
        <v>17</v>
      </c>
      <c r="B121" s="2">
        <v>45291</v>
      </c>
      <c r="C121">
        <v>1856</v>
      </c>
      <c r="D121">
        <v>865</v>
      </c>
      <c r="E121">
        <v>562</v>
      </c>
      <c r="F121">
        <v>429</v>
      </c>
      <c r="G121">
        <v>0.2311</v>
      </c>
      <c r="H121">
        <v>1432479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DBBD-6FC1-43F7-BCA7-BA248B75F4E5}">
  <dimension ref="A1:W52"/>
  <sheetViews>
    <sheetView topLeftCell="A10" workbookViewId="0">
      <selection activeCell="E1" sqref="E1"/>
    </sheetView>
  </sheetViews>
  <sheetFormatPr defaultRowHeight="14.5" x14ac:dyDescent="0.35"/>
  <cols>
    <col min="1" max="1" width="27.08984375" bestFit="1" customWidth="1"/>
    <col min="2" max="2" width="15.26953125" bestFit="1" customWidth="1"/>
    <col min="3" max="4" width="5.81640625" bestFit="1" customWidth="1"/>
    <col min="5" max="5" width="6.08984375" bestFit="1" customWidth="1"/>
    <col min="6" max="11" width="5.81640625" bestFit="1" customWidth="1"/>
    <col min="12" max="12" width="23.90625" bestFit="1" customWidth="1"/>
    <col min="13" max="13" width="5.1796875" bestFit="1" customWidth="1"/>
    <col min="14" max="14" width="4.81640625" bestFit="1" customWidth="1"/>
    <col min="15" max="15" width="6.08984375" bestFit="1" customWidth="1"/>
    <col min="16" max="17" width="4.81640625" bestFit="1" customWidth="1"/>
    <col min="18" max="18" width="5.7265625" bestFit="1" customWidth="1"/>
    <col min="19" max="21" width="4.81640625" bestFit="1" customWidth="1"/>
    <col min="22" max="22" width="11.90625" customWidth="1"/>
    <col min="23" max="23" width="28.7265625" bestFit="1" customWidth="1"/>
  </cols>
  <sheetData>
    <row r="1" spans="1:23" ht="26" x14ac:dyDescent="0.6">
      <c r="A1" s="6" t="s">
        <v>30</v>
      </c>
    </row>
    <row r="3" spans="1:23" x14ac:dyDescent="0.35">
      <c r="B3" s="3" t="s">
        <v>25</v>
      </c>
    </row>
    <row r="4" spans="1:23" x14ac:dyDescent="0.35">
      <c r="B4" t="s">
        <v>23</v>
      </c>
      <c r="L4" t="s">
        <v>24</v>
      </c>
      <c r="V4" t="s">
        <v>26</v>
      </c>
      <c r="W4" t="s">
        <v>27</v>
      </c>
    </row>
    <row r="5" spans="1:23" x14ac:dyDescent="0.35">
      <c r="A5" s="3" t="s">
        <v>18</v>
      </c>
      <c r="B5" t="s">
        <v>12</v>
      </c>
      <c r="C5" t="s">
        <v>10</v>
      </c>
      <c r="D5" t="s">
        <v>14</v>
      </c>
      <c r="E5" t="s">
        <v>16</v>
      </c>
      <c r="F5" t="s">
        <v>15</v>
      </c>
      <c r="G5" t="s">
        <v>13</v>
      </c>
      <c r="H5" t="s">
        <v>9</v>
      </c>
      <c r="I5" t="s">
        <v>11</v>
      </c>
      <c r="J5" t="s">
        <v>17</v>
      </c>
      <c r="K5" t="s">
        <v>8</v>
      </c>
      <c r="L5" t="s">
        <v>12</v>
      </c>
      <c r="M5" t="s">
        <v>10</v>
      </c>
      <c r="N5" t="s">
        <v>14</v>
      </c>
      <c r="O5" t="s">
        <v>16</v>
      </c>
      <c r="P5" t="s">
        <v>15</v>
      </c>
      <c r="Q5" t="s">
        <v>13</v>
      </c>
      <c r="R5" t="s">
        <v>9</v>
      </c>
      <c r="S5" t="s">
        <v>11</v>
      </c>
      <c r="T5" t="s">
        <v>17</v>
      </c>
      <c r="U5" t="s">
        <v>8</v>
      </c>
    </row>
    <row r="6" spans="1:23" x14ac:dyDescent="0.35">
      <c r="A6" s="4" t="s">
        <v>20</v>
      </c>
      <c r="B6" s="5">
        <v>14118</v>
      </c>
      <c r="C6" s="5">
        <v>15473</v>
      </c>
      <c r="D6" s="5">
        <v>10916</v>
      </c>
      <c r="E6" s="5">
        <v>15943</v>
      </c>
      <c r="F6" s="5">
        <v>12062</v>
      </c>
      <c r="G6" s="5">
        <v>13717</v>
      </c>
      <c r="H6" s="5">
        <v>9322</v>
      </c>
      <c r="I6" s="5">
        <v>12588</v>
      </c>
      <c r="J6" s="5">
        <v>14388</v>
      </c>
      <c r="K6" s="5">
        <v>12491</v>
      </c>
      <c r="L6" s="5">
        <v>1782</v>
      </c>
      <c r="M6" s="5">
        <v>2117</v>
      </c>
      <c r="N6" s="5">
        <v>1781</v>
      </c>
      <c r="O6" s="5">
        <v>2587</v>
      </c>
      <c r="P6" s="5">
        <v>2155</v>
      </c>
      <c r="Q6" s="5">
        <v>2202</v>
      </c>
      <c r="R6" s="5">
        <v>2543</v>
      </c>
      <c r="S6" s="5">
        <v>2512</v>
      </c>
      <c r="T6" s="5">
        <v>1682</v>
      </c>
      <c r="U6" s="5">
        <v>1702</v>
      </c>
      <c r="V6" s="5">
        <v>131018</v>
      </c>
      <c r="W6" s="5">
        <v>21063</v>
      </c>
    </row>
    <row r="7" spans="1:23" x14ac:dyDescent="0.35">
      <c r="A7" s="4" t="s">
        <v>21</v>
      </c>
      <c r="B7" s="5">
        <v>15613</v>
      </c>
      <c r="C7" s="5">
        <v>12731</v>
      </c>
      <c r="D7" s="5">
        <v>12387</v>
      </c>
      <c r="E7" s="5">
        <v>13619</v>
      </c>
      <c r="F7" s="5">
        <v>10072</v>
      </c>
      <c r="G7" s="5">
        <v>9124</v>
      </c>
      <c r="H7" s="5">
        <v>13463</v>
      </c>
      <c r="I7" s="5">
        <v>10192</v>
      </c>
      <c r="J7" s="5">
        <v>14328</v>
      </c>
      <c r="K7" s="5">
        <v>12386</v>
      </c>
      <c r="L7" s="5">
        <v>1733</v>
      </c>
      <c r="M7" s="5">
        <v>2050</v>
      </c>
      <c r="N7" s="5">
        <v>1834</v>
      </c>
      <c r="O7" s="5">
        <v>2534</v>
      </c>
      <c r="P7" s="5">
        <v>1682</v>
      </c>
      <c r="Q7" s="5">
        <v>2740</v>
      </c>
      <c r="R7" s="5">
        <v>1933</v>
      </c>
      <c r="S7" s="5">
        <v>1992</v>
      </c>
      <c r="T7" s="5">
        <v>1814</v>
      </c>
      <c r="U7" s="5">
        <v>2022</v>
      </c>
      <c r="V7" s="5">
        <v>123915</v>
      </c>
      <c r="W7" s="5">
        <v>20334</v>
      </c>
    </row>
    <row r="8" spans="1:23" x14ac:dyDescent="0.35">
      <c r="A8" s="4" t="s">
        <v>22</v>
      </c>
      <c r="B8" s="5">
        <v>13371</v>
      </c>
      <c r="C8" s="5">
        <v>7935</v>
      </c>
      <c r="D8" s="5">
        <v>13008</v>
      </c>
      <c r="E8" s="5">
        <v>8485</v>
      </c>
      <c r="F8" s="5">
        <v>12430</v>
      </c>
      <c r="G8" s="5">
        <v>10472</v>
      </c>
      <c r="H8" s="5">
        <v>17329</v>
      </c>
      <c r="I8" s="5">
        <v>16824</v>
      </c>
      <c r="J8" s="5">
        <v>15077</v>
      </c>
      <c r="K8" s="5">
        <v>13819</v>
      </c>
      <c r="L8" s="5">
        <v>1793</v>
      </c>
      <c r="M8" s="5">
        <v>2394</v>
      </c>
      <c r="N8" s="5">
        <v>1785</v>
      </c>
      <c r="O8" s="5">
        <v>2348</v>
      </c>
      <c r="P8" s="5">
        <v>1807</v>
      </c>
      <c r="Q8" s="5">
        <v>2011</v>
      </c>
      <c r="R8" s="5">
        <v>1535</v>
      </c>
      <c r="S8" s="5">
        <v>1878</v>
      </c>
      <c r="T8" s="5">
        <v>2417</v>
      </c>
      <c r="U8" s="5">
        <v>2316</v>
      </c>
      <c r="V8" s="5">
        <v>128750</v>
      </c>
      <c r="W8" s="5">
        <v>20284</v>
      </c>
    </row>
    <row r="9" spans="1:23" x14ac:dyDescent="0.35">
      <c r="A9" s="4" t="s">
        <v>19</v>
      </c>
      <c r="B9" s="5">
        <v>43102</v>
      </c>
      <c r="C9" s="5">
        <v>36139</v>
      </c>
      <c r="D9" s="5">
        <v>36311</v>
      </c>
      <c r="E9" s="5">
        <v>38047</v>
      </c>
      <c r="F9" s="5">
        <v>34564</v>
      </c>
      <c r="G9" s="5">
        <v>33313</v>
      </c>
      <c r="H9" s="5">
        <v>40114</v>
      </c>
      <c r="I9" s="5">
        <v>39604</v>
      </c>
      <c r="J9" s="5">
        <v>43793</v>
      </c>
      <c r="K9" s="5">
        <v>38696</v>
      </c>
      <c r="L9" s="5">
        <v>5308</v>
      </c>
      <c r="M9" s="5">
        <v>6561</v>
      </c>
      <c r="N9" s="5">
        <v>5400</v>
      </c>
      <c r="O9" s="5">
        <v>7469</v>
      </c>
      <c r="P9" s="5">
        <v>5644</v>
      </c>
      <c r="Q9" s="5">
        <v>6953</v>
      </c>
      <c r="R9" s="5">
        <v>6011</v>
      </c>
      <c r="S9" s="5">
        <v>6382</v>
      </c>
      <c r="T9" s="5">
        <v>5913</v>
      </c>
      <c r="U9" s="5">
        <v>6040</v>
      </c>
      <c r="V9" s="5">
        <v>383683</v>
      </c>
      <c r="W9" s="5">
        <v>61681</v>
      </c>
    </row>
    <row r="46" spans="1:2" x14ac:dyDescent="0.35">
      <c r="A46" s="3" t="s">
        <v>0</v>
      </c>
      <c r="B46" t="s" vm="1">
        <v>29</v>
      </c>
    </row>
    <row r="48" spans="1:2" x14ac:dyDescent="0.35">
      <c r="A48" s="3" t="s">
        <v>18</v>
      </c>
      <c r="B48" t="s">
        <v>28</v>
      </c>
    </row>
    <row r="49" spans="1:2" x14ac:dyDescent="0.35">
      <c r="A49" s="4" t="s">
        <v>20</v>
      </c>
      <c r="B49" s="5">
        <v>40367</v>
      </c>
    </row>
    <row r="50" spans="1:2" x14ac:dyDescent="0.35">
      <c r="A50" s="4" t="s">
        <v>21</v>
      </c>
      <c r="B50" s="5">
        <v>28699</v>
      </c>
    </row>
    <row r="51" spans="1:2" x14ac:dyDescent="0.35">
      <c r="A51" s="4" t="s">
        <v>22</v>
      </c>
      <c r="B51" s="5">
        <v>38090</v>
      </c>
    </row>
    <row r="52" spans="1:2" x14ac:dyDescent="0.35">
      <c r="A52" s="4" t="s">
        <v>19</v>
      </c>
      <c r="B52" s="5">
        <v>107156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2B3EC-52A3-41B7-A898-3A056C311CED}">
  <dimension ref="A1:B4"/>
  <sheetViews>
    <sheetView tabSelected="1" workbookViewId="0">
      <selection activeCell="D2" sqref="D2"/>
    </sheetView>
  </sheetViews>
  <sheetFormatPr defaultRowHeight="14.5" x14ac:dyDescent="0.35"/>
  <cols>
    <col min="1" max="1" width="10.36328125" bestFit="1" customWidth="1"/>
    <col min="2" max="2" width="12.6328125" bestFit="1" customWidth="1"/>
  </cols>
  <sheetData>
    <row r="1" spans="1:2" ht="21" x14ac:dyDescent="0.5">
      <c r="A1" s="7" t="s">
        <v>32</v>
      </c>
      <c r="B1" s="7" t="s">
        <v>31</v>
      </c>
    </row>
    <row r="2" spans="1:2" ht="21" x14ac:dyDescent="0.5">
      <c r="A2" s="7" t="s">
        <v>2</v>
      </c>
      <c r="B2" s="8">
        <f>INDEX(Sheet1!C2:C500, MATCH(MAX(Sheet1!H2:H500), Sheet1!H2:H500, 0))</f>
        <v>2031</v>
      </c>
    </row>
    <row r="3" spans="1:2" ht="21" x14ac:dyDescent="0.5">
      <c r="A3" s="7" t="s">
        <v>5</v>
      </c>
      <c r="B3" s="8">
        <f>INDEX(Sheet1!F2:F500, MATCH(MAX(Sheet1!H2:H500), Sheet1!H2:H500, 0))</f>
        <v>478</v>
      </c>
    </row>
    <row r="4" spans="1:2" ht="21" x14ac:dyDescent="0.5">
      <c r="A4" s="7" t="s">
        <v>6</v>
      </c>
      <c r="B4" s="9">
        <f>INDEX(Sheet1!G2:G500, MATCH(MAX(Sheet1!H2:H500), Sheet1!H2:H500, 0))</f>
        <v>0.2354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Jonathon Bayliff</cp:lastModifiedBy>
  <dcterms:created xsi:type="dcterms:W3CDTF">2025-06-06T01:33:35Z</dcterms:created>
  <dcterms:modified xsi:type="dcterms:W3CDTF">2025-06-06T01:46:37Z</dcterms:modified>
</cp:coreProperties>
</file>