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ibido" sheetId="1" state="visible" r:id="rId2"/>
    <sheet name="Para imprimir" sheetId="2" state="visible" r:id="rId3"/>
    <sheet name="Listas desplegables" sheetId="3" state="visible" r:id="rId4"/>
  </sheets>
  <definedNames>
    <definedName function="false" hidden="false" name="Disyuntiva" vbProcedure="false">'Listas desplegables'!$E$2:$E$3</definedName>
    <definedName function="false" hidden="false" name="Dosis" vbProcedure="false">'Listas desplegables'!$D$2:$D$5</definedName>
    <definedName function="false" hidden="false" name="Dosis1" vbProcedure="false">'Listas desplegables'!$D$2:$D$6</definedName>
    <definedName function="false" hidden="false" name="Fármacos" vbProcedure="false">'Listas desplegables'!$B$2:$B$5</definedName>
    <definedName function="false" hidden="false" name="Gradación" vbProcedure="false">'Listas desplegables'!$F$2:$F$5</definedName>
    <definedName function="false" hidden="false" name="Máquina" vbProcedure="false">'Listas desplegables'!$A$2:$A$4</definedName>
    <definedName function="false" hidden="false" name="Máquina1" vbProcedure="false">'Listas desplegables'!$A$2:$A$5</definedName>
    <definedName function="false" hidden="false" name="_5_µg_kg_12h" vbProcedure="false">'Listas desplegables'!$D$2:$D$6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<sst xmlns="http://schemas.openxmlformats.org/spreadsheetml/2006/main" count="160" uniqueCount="115">
  <si>
    <t xml:space="preserve">DATOS PROCESAMIENTO</t>
  </si>
  <si>
    <t xml:space="preserve">AFÉRESIS</t>
  </si>
  <si>
    <t xml:space="preserve">TOTAL</t>
  </si>
  <si>
    <t xml:space="preserve">PESO RECEPTOR</t>
  </si>
  <si>
    <t xml:space="preserve">nº proceso</t>
  </si>
  <si>
    <t xml:space="preserve">Fecha</t>
  </si>
  <si>
    <t xml:space="preserve">Máquina</t>
  </si>
  <si>
    <t xml:space="preserve">Volumen bolsa máquina (mL)</t>
  </si>
  <si>
    <t xml:space="preserve">Volumen bolsa medido (mL)</t>
  </si>
  <si>
    <t xml:space="preserve">Volemia paciente (mL)</t>
  </si>
  <si>
    <t xml:space="preserve">Volemia procesada (mL)</t>
  </si>
  <si>
    <t xml:space="preserve">Volemias procesadas</t>
  </si>
  <si>
    <r>
      <rPr>
        <sz val="10"/>
        <rFont val="Times New Roman"/>
        <family val="1"/>
        <charset val="1"/>
      </rPr>
      <t xml:space="preserve">Eritros (x10</t>
    </r>
    <r>
      <rPr>
        <vertAlign val="superscript"/>
        <sz val="10"/>
        <rFont val="Times New Roman"/>
        <family val="1"/>
        <charset val="1"/>
      </rPr>
      <t xml:space="preserve">12</t>
    </r>
    <r>
      <rPr>
        <sz val="10"/>
        <rFont val="Times New Roman"/>
        <family val="1"/>
        <charset val="1"/>
      </rPr>
      <t xml:space="preserve">/L)</t>
    </r>
  </si>
  <si>
    <r>
      <rPr>
        <sz val="10"/>
        <rFont val="Times New Roman"/>
        <family val="1"/>
        <charset val="1"/>
      </rPr>
      <t xml:space="preserve">Plaquetas (x10</t>
    </r>
    <r>
      <rPr>
        <vertAlign val="superscript"/>
        <sz val="10"/>
        <rFont val="Times New Roman"/>
        <family val="1"/>
        <charset val="1"/>
      </rPr>
      <t xml:space="preserve">9</t>
    </r>
    <r>
      <rPr>
        <sz val="10"/>
        <rFont val="Times New Roman"/>
        <family val="1"/>
        <charset val="1"/>
      </rPr>
      <t xml:space="preserve">/L)</t>
    </r>
  </si>
  <si>
    <r>
      <rPr>
        <sz val="10"/>
        <rFont val="Times New Roman"/>
        <family val="1"/>
        <charset val="1"/>
      </rPr>
      <t xml:space="preserve">WBC (x10</t>
    </r>
    <r>
      <rPr>
        <vertAlign val="superscript"/>
        <sz val="10"/>
        <rFont val="Times New Roman"/>
        <family val="1"/>
        <charset val="1"/>
      </rPr>
      <t xml:space="preserve">9</t>
    </r>
    <r>
      <rPr>
        <sz val="10"/>
        <rFont val="Times New Roman"/>
        <family val="1"/>
        <charset val="1"/>
      </rPr>
      <t xml:space="preserve">/L)</t>
    </r>
  </si>
  <si>
    <r>
      <rPr>
        <sz val="10"/>
        <rFont val="Times New Roman"/>
        <family val="1"/>
        <charset val="1"/>
      </rPr>
      <t xml:space="preserve">WBC total  (x10</t>
    </r>
    <r>
      <rPr>
        <vertAlign val="superscript"/>
        <sz val="10"/>
        <rFont val="Times New Roman"/>
        <family val="1"/>
        <charset val="1"/>
      </rPr>
      <t xml:space="preserve">6</t>
    </r>
    <r>
      <rPr>
        <sz val="10"/>
        <rFont val="Times New Roman"/>
        <family val="1"/>
        <charset val="1"/>
      </rPr>
      <t xml:space="preserve">)</t>
    </r>
  </si>
  <si>
    <t xml:space="preserve">% Linfocitos</t>
  </si>
  <si>
    <r>
      <rPr>
        <sz val="10"/>
        <rFont val="Times New Roman"/>
        <family val="1"/>
        <charset val="1"/>
      </rPr>
      <t xml:space="preserve">Linfocitos totales  (x10</t>
    </r>
    <r>
      <rPr>
        <vertAlign val="superscript"/>
        <sz val="10"/>
        <rFont val="Times New Roman"/>
        <family val="1"/>
        <charset val="1"/>
      </rPr>
      <t xml:space="preserve">6</t>
    </r>
    <r>
      <rPr>
        <sz val="10"/>
        <rFont val="Times New Roman"/>
        <family val="1"/>
        <charset val="1"/>
      </rPr>
      <t xml:space="preserve">)</t>
    </r>
  </si>
  <si>
    <t xml:space="preserve">% Monocitos</t>
  </si>
  <si>
    <r>
      <rPr>
        <sz val="10"/>
        <rFont val="Times New Roman"/>
        <family val="1"/>
        <charset val="1"/>
      </rPr>
      <t xml:space="preserve">Monocitos totales  (x10</t>
    </r>
    <r>
      <rPr>
        <vertAlign val="superscript"/>
        <sz val="10"/>
        <rFont val="Times New Roman"/>
        <family val="1"/>
        <charset val="1"/>
      </rPr>
      <t xml:space="preserve">6</t>
    </r>
    <r>
      <rPr>
        <sz val="10"/>
        <rFont val="Times New Roman"/>
        <family val="1"/>
        <charset val="1"/>
      </rPr>
      <t xml:space="preserve">)</t>
    </r>
  </si>
  <si>
    <r>
      <rPr>
        <sz val="10"/>
        <rFont val="Times New Roman"/>
        <family val="1"/>
        <charset val="1"/>
      </rPr>
      <t xml:space="preserve">CMN totales  (x10</t>
    </r>
    <r>
      <rPr>
        <vertAlign val="superscript"/>
        <sz val="10"/>
        <rFont val="Times New Roman"/>
        <family val="1"/>
        <charset val="1"/>
      </rPr>
      <t xml:space="preserve">6</t>
    </r>
    <r>
      <rPr>
        <sz val="10"/>
        <rFont val="Times New Roman"/>
        <family val="1"/>
        <charset val="1"/>
      </rPr>
      <t xml:space="preserve">)</t>
    </r>
  </si>
  <si>
    <t xml:space="preserve">% CD34+</t>
  </si>
  <si>
    <r>
      <rPr>
        <sz val="10"/>
        <rFont val="Times New Roman"/>
        <family val="1"/>
        <charset val="1"/>
      </rPr>
      <t xml:space="preserve">CD34+ total (x10</t>
    </r>
    <r>
      <rPr>
        <vertAlign val="superscript"/>
        <sz val="10"/>
        <rFont val="Times New Roman"/>
        <family val="1"/>
        <charset val="1"/>
      </rPr>
      <t xml:space="preserve">6</t>
    </r>
    <r>
      <rPr>
        <sz val="10"/>
        <rFont val="Times New Roman"/>
        <family val="1"/>
        <charset val="1"/>
      </rPr>
      <t xml:space="preserve">)</t>
    </r>
  </si>
  <si>
    <t xml:space="preserve">% CD3+</t>
  </si>
  <si>
    <r>
      <rPr>
        <sz val="10"/>
        <rFont val="Times New Roman"/>
        <family val="1"/>
        <charset val="1"/>
      </rPr>
      <t xml:space="preserve">CD3+ total (x10</t>
    </r>
    <r>
      <rPr>
        <vertAlign val="superscript"/>
        <sz val="10"/>
        <rFont val="Times New Roman"/>
        <family val="1"/>
        <charset val="1"/>
      </rPr>
      <t xml:space="preserve">6</t>
    </r>
    <r>
      <rPr>
        <sz val="10"/>
        <rFont val="Times New Roman"/>
        <family val="1"/>
        <charset val="1"/>
      </rPr>
      <t xml:space="preserve">)</t>
    </r>
  </si>
  <si>
    <t xml:space="preserve">Viabilidad citométrica</t>
  </si>
  <si>
    <t xml:space="preserve">% viabilidad azul de tripano</t>
  </si>
  <si>
    <t xml:space="preserve">Microbiología</t>
  </si>
  <si>
    <t xml:space="preserve">% CD3+CD4+</t>
  </si>
  <si>
    <r>
      <rPr>
        <sz val="10"/>
        <rFont val="Times New Roman"/>
        <family val="1"/>
        <charset val="1"/>
      </rPr>
      <t xml:space="preserve">CD3+CD4+ totales (x10</t>
    </r>
    <r>
      <rPr>
        <vertAlign val="superscript"/>
        <sz val="10"/>
        <rFont val="Times New Roman"/>
        <family val="1"/>
        <charset val="1"/>
      </rPr>
      <t xml:space="preserve">6</t>
    </r>
    <r>
      <rPr>
        <sz val="10"/>
        <rFont val="Times New Roman"/>
        <family val="1"/>
        <charset val="1"/>
      </rPr>
      <t xml:space="preserve">)</t>
    </r>
  </si>
  <si>
    <t xml:space="preserve">% CD3+CD8+</t>
  </si>
  <si>
    <r>
      <rPr>
        <sz val="10"/>
        <rFont val="Times New Roman"/>
        <family val="1"/>
        <charset val="1"/>
      </rPr>
      <t xml:space="preserve">CD3+CD8+ total (x10</t>
    </r>
    <r>
      <rPr>
        <vertAlign val="superscript"/>
        <sz val="10"/>
        <rFont val="Times New Roman"/>
        <family val="1"/>
        <charset val="1"/>
      </rPr>
      <t xml:space="preserve">6</t>
    </r>
    <r>
      <rPr>
        <sz val="10"/>
        <rFont val="Times New Roman"/>
        <family val="1"/>
        <charset val="1"/>
      </rPr>
      <t xml:space="preserve">)</t>
    </r>
  </si>
  <si>
    <t xml:space="preserve">% CD16+CD56+</t>
  </si>
  <si>
    <r>
      <rPr>
        <sz val="10"/>
        <rFont val="Times New Roman"/>
        <family val="1"/>
        <charset val="1"/>
      </rPr>
      <t xml:space="preserve">CD16+CD56+ (x10</t>
    </r>
    <r>
      <rPr>
        <vertAlign val="superscript"/>
        <sz val="10"/>
        <rFont val="Times New Roman"/>
        <family val="1"/>
        <charset val="1"/>
      </rPr>
      <t xml:space="preserve">6</t>
    </r>
    <r>
      <rPr>
        <sz val="10"/>
        <rFont val="Times New Roman"/>
        <family val="1"/>
        <charset val="1"/>
      </rPr>
      <t xml:space="preserve">)</t>
    </r>
  </si>
  <si>
    <t xml:space="preserve">% CD20+ </t>
  </si>
  <si>
    <r>
      <rPr>
        <sz val="10"/>
        <rFont val="Times New Roman"/>
        <family val="1"/>
        <charset val="1"/>
      </rPr>
      <t xml:space="preserve">CD20+ (x10</t>
    </r>
    <r>
      <rPr>
        <vertAlign val="superscript"/>
        <sz val="10"/>
        <rFont val="Times New Roman"/>
        <family val="1"/>
        <charset val="1"/>
      </rPr>
      <t xml:space="preserve">6</t>
    </r>
    <r>
      <rPr>
        <sz val="10"/>
        <rFont val="Times New Roman"/>
        <family val="1"/>
        <charset val="1"/>
      </rPr>
      <t xml:space="preserve">)</t>
    </r>
  </si>
  <si>
    <t xml:space="preserve">VALORES EN S.P.</t>
  </si>
  <si>
    <t xml:space="preserve">Hemoglobina (g/dL) pre</t>
  </si>
  <si>
    <t xml:space="preserve">Hemoglobina (g/dL) post</t>
  </si>
  <si>
    <t xml:space="preserve">WBCs/µL pre</t>
  </si>
  <si>
    <t xml:space="preserve">WBCs/µL post</t>
  </si>
  <si>
    <t xml:space="preserve">Plaquetas/µL pre</t>
  </si>
  <si>
    <t xml:space="preserve">Plaquetas/µL post</t>
  </si>
  <si>
    <t xml:space="preserve">CD34/µL pre</t>
  </si>
  <si>
    <t xml:space="preserve">CD34/µL post</t>
  </si>
  <si>
    <t xml:space="preserve">CE1</t>
  </si>
  <si>
    <t xml:space="preserve">CE2</t>
  </si>
  <si>
    <t xml:space="preserve">HOJA DE AFERESIS DE SANGRE PERIFERICA</t>
  </si>
  <si>
    <t xml:space="preserve">Hoja 1</t>
  </si>
  <si>
    <t xml:space="preserve">Nombre del receptor: </t>
  </si>
  <si>
    <t xml:space="preserve">NHC:</t>
  </si>
  <si>
    <t xml:space="preserve">Peso (kg)</t>
  </si>
  <si>
    <t xml:space="preserve">Apellidos:</t>
  </si>
  <si>
    <t xml:space="preserve">Fecha ncto.:</t>
  </si>
  <si>
    <r>
      <rPr>
        <sz val="10"/>
        <rFont val="Times New Roman"/>
        <family val="1"/>
        <charset val="1"/>
      </rPr>
      <t xml:space="preserve">Nombre del donante </t>
    </r>
    <r>
      <rPr>
        <b val="true"/>
        <sz val="10"/>
        <rFont val="Times New Roman"/>
        <family val="1"/>
        <charset val="1"/>
      </rPr>
      <t xml:space="preserve">(si </t>
    </r>
    <r>
      <rPr>
        <b val="true"/>
        <sz val="10"/>
        <rFont val="Calibri"/>
        <family val="2"/>
        <charset val="1"/>
      </rPr>
      <t xml:space="preserve">≠</t>
    </r>
    <r>
      <rPr>
        <b val="true"/>
        <sz val="10"/>
        <rFont val="Times New Roman"/>
        <family val="1"/>
        <charset val="1"/>
      </rPr>
      <t xml:space="preserve">)</t>
    </r>
    <r>
      <rPr>
        <sz val="10"/>
        <rFont val="Times New Roman"/>
        <family val="1"/>
        <charset val="1"/>
      </rPr>
      <t xml:space="preserve">: </t>
    </r>
  </si>
  <si>
    <t xml:space="preserve">AFERESIS</t>
  </si>
  <si>
    <t xml:space="preserve">Nº de procedimiento</t>
  </si>
  <si>
    <t xml:space="preserve">Nº de bolsas congeladas</t>
  </si>
  <si>
    <t xml:space="preserve">Volumen total congelado (mL)</t>
  </si>
  <si>
    <t xml:space="preserve">Aditivos</t>
  </si>
  <si>
    <r>
      <rPr>
        <sz val="10"/>
        <rFont val="Times New Roman"/>
        <family val="1"/>
        <charset val="1"/>
      </rPr>
      <t xml:space="preserve">WBC total  (x10</t>
    </r>
    <r>
      <rPr>
        <vertAlign val="superscript"/>
        <sz val="10"/>
        <rFont val="Times New Roman"/>
        <family val="1"/>
        <charset val="1"/>
      </rPr>
      <t xml:space="preserve">9</t>
    </r>
    <r>
      <rPr>
        <sz val="10"/>
        <rFont val="Times New Roman"/>
        <family val="1"/>
        <charset val="1"/>
      </rPr>
      <t xml:space="preserve">)</t>
    </r>
  </si>
  <si>
    <r>
      <rPr>
        <sz val="10"/>
        <rFont val="Times New Roman"/>
        <family val="1"/>
        <charset val="1"/>
      </rPr>
      <t xml:space="preserve">WBC total  (x10</t>
    </r>
    <r>
      <rPr>
        <vertAlign val="superscript"/>
        <sz val="10"/>
        <rFont val="Times New Roman"/>
        <family val="1"/>
        <charset val="1"/>
      </rPr>
      <t xml:space="preserve">8</t>
    </r>
    <r>
      <rPr>
        <sz val="10"/>
        <rFont val="Times New Roman"/>
        <family val="1"/>
        <charset val="1"/>
      </rPr>
      <t xml:space="preserve">/kg)</t>
    </r>
  </si>
  <si>
    <r>
      <rPr>
        <sz val="10"/>
        <rFont val="Times New Roman"/>
        <family val="1"/>
        <charset val="1"/>
      </rPr>
      <t xml:space="preserve">MNC total  (x10</t>
    </r>
    <r>
      <rPr>
        <vertAlign val="superscript"/>
        <sz val="10"/>
        <rFont val="Times New Roman"/>
        <family val="1"/>
        <charset val="1"/>
      </rPr>
      <t xml:space="preserve">9</t>
    </r>
    <r>
      <rPr>
        <sz val="10"/>
        <rFont val="Times New Roman"/>
        <family val="1"/>
        <charset val="1"/>
      </rPr>
      <t xml:space="preserve">)</t>
    </r>
  </si>
  <si>
    <r>
      <rPr>
        <sz val="10"/>
        <rFont val="Times New Roman"/>
        <family val="1"/>
        <charset val="1"/>
      </rPr>
      <t xml:space="preserve">MNC total  (x10</t>
    </r>
    <r>
      <rPr>
        <vertAlign val="superscript"/>
        <sz val="10"/>
        <rFont val="Times New Roman"/>
        <family val="1"/>
        <charset val="1"/>
      </rPr>
      <t xml:space="preserve">8</t>
    </r>
    <r>
      <rPr>
        <sz val="10"/>
        <rFont val="Times New Roman"/>
        <family val="1"/>
        <charset val="1"/>
      </rPr>
      <t xml:space="preserve">/kg)</t>
    </r>
  </si>
  <si>
    <r>
      <rPr>
        <sz val="10"/>
        <rFont val="Times New Roman"/>
        <family val="1"/>
        <charset val="1"/>
      </rPr>
      <t xml:space="preserve">CD34+ (x10</t>
    </r>
    <r>
      <rPr>
        <vertAlign val="superscript"/>
        <sz val="10"/>
        <rFont val="Times New Roman"/>
        <family val="1"/>
        <charset val="1"/>
      </rPr>
      <t xml:space="preserve">6</t>
    </r>
    <r>
      <rPr>
        <sz val="10"/>
        <rFont val="Times New Roman"/>
        <family val="1"/>
        <charset val="1"/>
      </rPr>
      <t xml:space="preserve">)</t>
    </r>
  </si>
  <si>
    <r>
      <rPr>
        <sz val="10"/>
        <rFont val="Times New Roman"/>
        <family val="1"/>
        <charset val="1"/>
      </rPr>
      <t xml:space="preserve">CD34+ x10</t>
    </r>
    <r>
      <rPr>
        <vertAlign val="superscript"/>
        <sz val="10"/>
        <rFont val="Times New Roman"/>
        <family val="1"/>
        <charset val="1"/>
      </rPr>
      <t xml:space="preserve">6</t>
    </r>
    <r>
      <rPr>
        <sz val="10"/>
        <rFont val="Times New Roman"/>
        <family val="1"/>
        <charset val="1"/>
      </rPr>
      <t xml:space="preserve">/kg</t>
    </r>
  </si>
  <si>
    <r>
      <rPr>
        <sz val="10"/>
        <rFont val="Times New Roman"/>
        <family val="1"/>
        <charset val="1"/>
      </rPr>
      <t xml:space="preserve">CD3+ 10</t>
    </r>
    <r>
      <rPr>
        <vertAlign val="superscript"/>
        <sz val="10"/>
        <rFont val="Times New Roman"/>
        <family val="1"/>
        <charset val="1"/>
      </rPr>
      <t xml:space="preserve">6</t>
    </r>
  </si>
  <si>
    <r>
      <rPr>
        <sz val="10"/>
        <rFont val="Times New Roman"/>
        <family val="1"/>
        <charset val="1"/>
      </rPr>
      <t xml:space="preserve">CD3+ 10</t>
    </r>
    <r>
      <rPr>
        <vertAlign val="superscript"/>
        <sz val="10"/>
        <rFont val="Times New Roman"/>
        <family val="1"/>
        <charset val="1"/>
      </rPr>
      <t xml:space="preserve">6</t>
    </r>
    <r>
      <rPr>
        <sz val="10"/>
        <rFont val="Times New Roman"/>
        <family val="1"/>
        <charset val="1"/>
      </rPr>
      <t xml:space="preserve">/kg</t>
    </r>
  </si>
  <si>
    <t xml:space="preserve">Hoja 2</t>
  </si>
  <si>
    <r>
      <rPr>
        <sz val="10"/>
        <rFont val="Times New Roman"/>
        <family val="1"/>
        <charset val="1"/>
      </rPr>
      <t xml:space="preserve">CD3+CD4+ x10</t>
    </r>
    <r>
      <rPr>
        <vertAlign val="superscript"/>
        <sz val="10"/>
        <rFont val="Times New Roman"/>
        <family val="1"/>
        <charset val="1"/>
      </rPr>
      <t xml:space="preserve">6</t>
    </r>
  </si>
  <si>
    <r>
      <rPr>
        <sz val="10"/>
        <rFont val="Times New Roman"/>
        <family val="1"/>
        <charset val="1"/>
      </rPr>
      <t xml:space="preserve">CD3+CD4+ x10</t>
    </r>
    <r>
      <rPr>
        <vertAlign val="superscript"/>
        <sz val="10"/>
        <rFont val="Times New Roman"/>
        <family val="1"/>
        <charset val="1"/>
      </rPr>
      <t xml:space="preserve">6</t>
    </r>
    <r>
      <rPr>
        <sz val="10"/>
        <rFont val="Times New Roman"/>
        <family val="1"/>
        <charset val="1"/>
      </rPr>
      <t xml:space="preserve">/kg</t>
    </r>
  </si>
  <si>
    <r>
      <rPr>
        <sz val="10"/>
        <rFont val="Times New Roman"/>
        <family val="1"/>
        <charset val="1"/>
      </rPr>
      <t xml:space="preserve">CD3+CD8+ x10</t>
    </r>
    <r>
      <rPr>
        <vertAlign val="superscript"/>
        <sz val="10"/>
        <rFont val="Times New Roman"/>
        <family val="1"/>
        <charset val="1"/>
      </rPr>
      <t xml:space="preserve">6</t>
    </r>
  </si>
  <si>
    <r>
      <rPr>
        <sz val="10"/>
        <rFont val="Times New Roman"/>
        <family val="1"/>
        <charset val="1"/>
      </rPr>
      <t xml:space="preserve">CD3+CD8+ x10</t>
    </r>
    <r>
      <rPr>
        <vertAlign val="superscript"/>
        <sz val="10"/>
        <rFont val="Times New Roman"/>
        <family val="1"/>
        <charset val="1"/>
      </rPr>
      <t xml:space="preserve">6</t>
    </r>
    <r>
      <rPr>
        <sz val="10"/>
        <rFont val="Times New Roman"/>
        <family val="1"/>
        <charset val="1"/>
      </rPr>
      <t xml:space="preserve">/kg</t>
    </r>
  </si>
  <si>
    <r>
      <rPr>
        <sz val="10"/>
        <rFont val="Times New Roman"/>
        <family val="1"/>
        <charset val="1"/>
      </rPr>
      <t xml:space="preserve">CD3-CD56+ x10</t>
    </r>
    <r>
      <rPr>
        <vertAlign val="superscript"/>
        <sz val="10"/>
        <rFont val="Times New Roman"/>
        <family val="1"/>
        <charset val="1"/>
      </rPr>
      <t xml:space="preserve">6</t>
    </r>
  </si>
  <si>
    <r>
      <rPr>
        <sz val="10"/>
        <rFont val="Times New Roman"/>
        <family val="1"/>
        <charset val="1"/>
      </rPr>
      <t xml:space="preserve">CD3-CD56+ x10</t>
    </r>
    <r>
      <rPr>
        <vertAlign val="superscript"/>
        <sz val="10"/>
        <rFont val="Times New Roman"/>
        <family val="1"/>
        <charset val="1"/>
      </rPr>
      <t xml:space="preserve">6</t>
    </r>
    <r>
      <rPr>
        <sz val="10"/>
        <rFont val="Times New Roman"/>
        <family val="1"/>
        <charset val="1"/>
      </rPr>
      <t xml:space="preserve">/kg</t>
    </r>
  </si>
  <si>
    <r>
      <rPr>
        <sz val="10"/>
        <rFont val="Times New Roman"/>
        <family val="1"/>
        <charset val="1"/>
      </rPr>
      <t xml:space="preserve">CD+ 10</t>
    </r>
    <r>
      <rPr>
        <vertAlign val="superscript"/>
        <sz val="10"/>
        <rFont val="Times New Roman"/>
        <family val="1"/>
        <charset val="1"/>
      </rPr>
      <t xml:space="preserve">6</t>
    </r>
  </si>
  <si>
    <r>
      <rPr>
        <sz val="10"/>
        <rFont val="Times New Roman"/>
        <family val="1"/>
        <charset val="1"/>
      </rPr>
      <t xml:space="preserve">CD20+ 10</t>
    </r>
    <r>
      <rPr>
        <vertAlign val="superscript"/>
        <sz val="10"/>
        <rFont val="Times New Roman"/>
        <family val="1"/>
        <charset val="1"/>
      </rPr>
      <t xml:space="preserve">6</t>
    </r>
    <r>
      <rPr>
        <sz val="10"/>
        <rFont val="Times New Roman"/>
        <family val="1"/>
        <charset val="1"/>
      </rPr>
      <t xml:space="preserve">/kg</t>
    </r>
  </si>
  <si>
    <t xml:space="preserve">% viabilidad citométrica</t>
  </si>
  <si>
    <t xml:space="preserve">Microbiology</t>
  </si>
  <si>
    <t xml:space="preserve">MOVILIZACIÓN</t>
  </si>
  <si>
    <t xml:space="preserve">Fármaco 1:</t>
  </si>
  <si>
    <t xml:space="preserve">Dosis:</t>
  </si>
  <si>
    <t xml:space="preserve">Días administrado:</t>
  </si>
  <si>
    <t xml:space="preserve">Fármaco 2:</t>
  </si>
  <si>
    <t xml:space="preserve">Efectos secundarios relevantes:</t>
  </si>
  <si>
    <r>
      <rPr>
        <b val="true"/>
        <sz val="12"/>
        <color rgb="FF000000"/>
        <rFont val="Times New Roman"/>
        <family val="1"/>
        <charset val="1"/>
      </rPr>
      <t xml:space="preserve">1.</t>
    </r>
    <r>
      <rPr>
        <b val="true"/>
        <sz val="7"/>
        <color rgb="FF000000"/>
        <rFont val="Times New Roman"/>
        <family val="1"/>
        <charset val="1"/>
      </rPr>
      <t xml:space="preserve">      </t>
    </r>
    <r>
      <rPr>
        <b val="true"/>
        <sz val="12"/>
        <color rgb="FF000000"/>
        <rFont val="Times New Roman"/>
        <family val="1"/>
        <charset val="1"/>
      </rPr>
      <t xml:space="preserve">Cefalea:</t>
    </r>
  </si>
  <si>
    <r>
      <rPr>
        <b val="true"/>
        <sz val="12"/>
        <color rgb="FF000000"/>
        <rFont val="Times New Roman"/>
        <family val="1"/>
        <charset val="1"/>
      </rPr>
      <t xml:space="preserve">4.</t>
    </r>
    <r>
      <rPr>
        <b val="true"/>
        <sz val="7"/>
        <color rgb="FF000000"/>
        <rFont val="Times New Roman"/>
        <family val="1"/>
        <charset val="1"/>
      </rPr>
      <t xml:space="preserve">      </t>
    </r>
    <r>
      <rPr>
        <b val="true"/>
        <sz val="12"/>
        <color rgb="FF000000"/>
        <rFont val="Times New Roman"/>
        <family val="1"/>
        <charset val="1"/>
      </rPr>
      <t xml:space="preserve">Náuseas y vómitos:</t>
    </r>
  </si>
  <si>
    <r>
      <rPr>
        <b val="true"/>
        <sz val="12"/>
        <color rgb="FF000000"/>
        <rFont val="Times New Roman"/>
        <family val="1"/>
        <charset val="1"/>
      </rPr>
      <t xml:space="preserve">7.</t>
    </r>
    <r>
      <rPr>
        <b val="true"/>
        <sz val="7"/>
        <color rgb="FF000000"/>
        <rFont val="Times New Roman"/>
        <family val="1"/>
        <charset val="1"/>
      </rPr>
      <t xml:space="preserve">      </t>
    </r>
    <r>
      <rPr>
        <b val="true"/>
        <sz val="12"/>
        <color rgb="FF000000"/>
        <rFont val="Times New Roman"/>
        <family val="1"/>
        <charset val="1"/>
      </rPr>
      <t xml:space="preserve">Fiebre neutropénica:</t>
    </r>
    <r>
      <rPr>
        <sz val="12"/>
        <color rgb="FF000000"/>
        <rFont val="Times New Roman"/>
        <family val="1"/>
        <charset val="1"/>
      </rPr>
      <t xml:space="preserve"> </t>
    </r>
  </si>
  <si>
    <r>
      <rPr>
        <b val="true"/>
        <sz val="12"/>
        <color rgb="FF000000"/>
        <rFont val="Times New Roman"/>
        <family val="1"/>
        <charset val="1"/>
      </rPr>
      <t xml:space="preserve">2.</t>
    </r>
    <r>
      <rPr>
        <b val="true"/>
        <sz val="7"/>
        <color rgb="FF000000"/>
        <rFont val="Times New Roman"/>
        <family val="1"/>
        <charset val="1"/>
      </rPr>
      <t xml:space="preserve">      </t>
    </r>
    <r>
      <rPr>
        <b val="true"/>
        <sz val="12"/>
        <color rgb="FF000000"/>
        <rFont val="Times New Roman"/>
        <family val="1"/>
        <charset val="1"/>
      </rPr>
      <t xml:space="preserve">Dolores óseos:</t>
    </r>
  </si>
  <si>
    <r>
      <rPr>
        <b val="true"/>
        <sz val="12"/>
        <color rgb="FF000000"/>
        <rFont val="Times New Roman"/>
        <family val="1"/>
        <charset val="1"/>
      </rPr>
      <t xml:space="preserve">5.</t>
    </r>
    <r>
      <rPr>
        <b val="true"/>
        <sz val="7"/>
        <color rgb="FF000000"/>
        <rFont val="Times New Roman"/>
        <family val="1"/>
        <charset val="1"/>
      </rPr>
      <t xml:space="preserve">      </t>
    </r>
    <r>
      <rPr>
        <b val="true"/>
        <sz val="12"/>
        <color rgb="FF000000"/>
        <rFont val="Times New Roman"/>
        <family val="1"/>
        <charset val="1"/>
      </rPr>
      <t xml:space="preserve">Insomnio:</t>
    </r>
  </si>
  <si>
    <r>
      <rPr>
        <b val="true"/>
        <sz val="12"/>
        <color rgb="FF000000"/>
        <rFont val="Times New Roman"/>
        <family val="1"/>
        <charset val="1"/>
      </rPr>
      <t xml:space="preserve">8.      Otros:</t>
    </r>
    <r>
      <rPr>
        <sz val="12"/>
        <color rgb="FF000000"/>
        <rFont val="Times New Roman"/>
        <family val="1"/>
        <charset val="1"/>
      </rPr>
      <t xml:space="preserve"> </t>
    </r>
  </si>
  <si>
    <r>
      <rPr>
        <b val="true"/>
        <sz val="12"/>
        <color rgb="FF000000"/>
        <rFont val="Times New Roman"/>
        <family val="1"/>
        <charset val="1"/>
      </rPr>
      <t xml:space="preserve">3.</t>
    </r>
    <r>
      <rPr>
        <b val="true"/>
        <sz val="7"/>
        <color rgb="FF000000"/>
        <rFont val="Times New Roman"/>
        <family val="1"/>
        <charset val="1"/>
      </rPr>
      <t xml:space="preserve">      </t>
    </r>
    <r>
      <rPr>
        <b val="true"/>
        <sz val="12"/>
        <color rgb="FF000000"/>
        <rFont val="Times New Roman"/>
        <family val="1"/>
        <charset val="1"/>
      </rPr>
      <t xml:space="preserve">Fiebre:</t>
    </r>
  </si>
  <si>
    <r>
      <rPr>
        <b val="true"/>
        <sz val="12"/>
        <color rgb="FF000000"/>
        <rFont val="Times New Roman"/>
        <family val="1"/>
        <charset val="1"/>
      </rPr>
      <t xml:space="preserve">6.</t>
    </r>
    <r>
      <rPr>
        <b val="true"/>
        <sz val="7"/>
        <color rgb="FF000000"/>
        <rFont val="Times New Roman"/>
        <family val="1"/>
        <charset val="1"/>
      </rPr>
      <t xml:space="preserve">      </t>
    </r>
    <r>
      <rPr>
        <b val="true"/>
        <sz val="12"/>
        <color rgb="FF000000"/>
        <rFont val="Times New Roman"/>
        <family val="1"/>
        <charset val="1"/>
      </rPr>
      <t xml:space="preserve">Sudoración:</t>
    </r>
  </si>
  <si>
    <t xml:space="preserve">Fármacos movilización</t>
  </si>
  <si>
    <t xml:space="preserve">Dosis</t>
  </si>
  <si>
    <t xml:space="preserve">Disyuntiva</t>
  </si>
  <si>
    <t xml:space="preserve">Gradación</t>
  </si>
  <si>
    <t xml:space="preserve">CS3000</t>
  </si>
  <si>
    <t xml:space="preserve">G-CSF</t>
  </si>
  <si>
    <t xml:space="preserve">5 µg/kg/12h</t>
  </si>
  <si>
    <t xml:space="preserve">No</t>
  </si>
  <si>
    <t xml:space="preserve">SPECTRA</t>
  </si>
  <si>
    <t xml:space="preserve">Ciclofosfamida</t>
  </si>
  <si>
    <t xml:space="preserve">10 µg/kg/d</t>
  </si>
  <si>
    <t xml:space="preserve">Sí</t>
  </si>
  <si>
    <t xml:space="preserve">leve</t>
  </si>
  <si>
    <t xml:space="preserve">OPTIA</t>
  </si>
  <si>
    <t xml:space="preserve">Plerixafor</t>
  </si>
  <si>
    <t xml:space="preserve">240 µg/kg </t>
  </si>
  <si>
    <t xml:space="preserve">moderado</t>
  </si>
  <si>
    <t xml:space="preserve">OPTIA CONTINUO</t>
  </si>
  <si>
    <t xml:space="preserve">Ancestim</t>
  </si>
  <si>
    <t xml:space="preserve">20 µg/kg/d</t>
  </si>
  <si>
    <t xml:space="preserve">severo</t>
  </si>
  <si>
    <r>
      <rPr>
        <sz val="10"/>
        <rFont val="Arial"/>
        <family val="2"/>
        <charset val="1"/>
      </rPr>
      <t xml:space="preserve">1,5 g/m</t>
    </r>
    <r>
      <rPr>
        <vertAlign val="superscript"/>
        <sz val="10"/>
        <rFont val="Arial"/>
        <family val="2"/>
        <charset val="1"/>
      </rPr>
      <t xml:space="preserve">2</t>
    </r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</si>
</sst>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dd/mm/yyyy"/>
    <numFmt numFmtId="167" formatCode="0.00"/>
    <numFmt numFmtId="168" formatCode="0.000"/>
    <numFmt numFmtId="169" formatCode="General"/>
    <numFmt numFmtId="170" formatCode="0"/>
  </numFmts>
  <fonts count="2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9"/>
      <name val="Times New Roman"/>
      <family val="1"/>
      <charset val="1"/>
    </font>
    <font>
      <b val="true"/>
      <sz val="9"/>
      <name val="Times New Roman"/>
      <family val="1"/>
      <charset val="1"/>
    </font>
    <font>
      <b val="true"/>
      <sz val="8"/>
      <name val="Arial"/>
      <family val="2"/>
      <charset val="1"/>
    </font>
    <font>
      <sz val="10"/>
      <name val="Times New Roman"/>
      <family val="1"/>
      <charset val="1"/>
    </font>
    <font>
      <sz val="11"/>
      <name val="Times New Roman"/>
      <family val="1"/>
      <charset val="1"/>
    </font>
    <font>
      <sz val="12"/>
      <name val="Times New Roman"/>
      <family val="1"/>
      <charset val="1"/>
    </font>
    <font>
      <vertAlign val="superscript"/>
      <sz val="10"/>
      <name val="Times New Roman"/>
      <family val="1"/>
      <charset val="1"/>
    </font>
    <font>
      <sz val="10"/>
      <name val="Arial"/>
      <family val="2"/>
      <charset val="1"/>
    </font>
    <font>
      <u val="single"/>
      <sz val="10"/>
      <name val="Arial"/>
      <family val="0"/>
      <charset val="1"/>
    </font>
    <font>
      <b val="true"/>
      <sz val="10"/>
      <name val="Arial"/>
      <family val="2"/>
      <charset val="1"/>
    </font>
    <font>
      <b val="true"/>
      <sz val="10"/>
      <name val="Calibri"/>
      <family val="2"/>
      <charset val="1"/>
    </font>
    <font>
      <b val="true"/>
      <sz val="12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name val="Arial"/>
      <family val="2"/>
      <charset val="1"/>
    </font>
    <font>
      <b val="true"/>
      <sz val="11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  <font>
      <b val="true"/>
      <sz val="7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vertAlign val="superscript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  <fill>
      <patternFill patternType="solid">
        <fgColor rgb="FF969696"/>
        <bgColor rgb="FF808080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3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8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8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8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8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5" activeCellId="0" sqref="G45"/>
    </sheetView>
  </sheetViews>
  <sheetFormatPr defaultColWidth="11.30078125" defaultRowHeight="12.75" zeroHeight="false" outlineLevelRow="0" outlineLevelCol="0"/>
  <cols>
    <col collapsed="false" customWidth="true" hidden="false" outlineLevel="0" max="1" min="1" style="0" width="22.01"/>
    <col collapsed="false" customWidth="true" hidden="false" outlineLevel="0" max="3" min="2" style="0" width="11.71"/>
    <col collapsed="false" customWidth="true" hidden="false" outlineLevel="0" max="98" min="4" style="0" width="9"/>
  </cols>
  <sheetData>
    <row r="1" customFormat="false" ht="36.75" hidden="false" customHeight="true" outlineLevel="0" collapsed="fals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3" t="s">
        <v>2</v>
      </c>
      <c r="M1" s="4" t="s">
        <v>3</v>
      </c>
    </row>
    <row r="2" customFormat="false" ht="15" hidden="false" customHeight="false" outlineLevel="0" collapsed="false">
      <c r="A2" s="5" t="s">
        <v>4</v>
      </c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8"/>
    </row>
    <row r="3" customFormat="false" ht="15" hidden="false" customHeight="false" outlineLevel="0" collapsed="false">
      <c r="A3" s="5" t="s">
        <v>5</v>
      </c>
      <c r="B3" s="9"/>
      <c r="C3" s="9"/>
      <c r="D3" s="10"/>
      <c r="E3" s="10"/>
      <c r="F3" s="10"/>
      <c r="G3" s="10"/>
      <c r="H3" s="10"/>
      <c r="I3" s="10"/>
      <c r="J3" s="10"/>
      <c r="K3" s="10"/>
      <c r="L3" s="10"/>
    </row>
    <row r="4" customFormat="false" ht="15" hidden="false" customHeight="false" outlineLevel="0" collapsed="false">
      <c r="A4" s="5" t="s">
        <v>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0"/>
    </row>
    <row r="5" customFormat="false" ht="15" hidden="false" customHeight="false" outlineLevel="0" collapsed="false">
      <c r="A5" s="12" t="s">
        <v>7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customFormat="false" ht="15.75" hidden="false" customHeight="true" outlineLevel="0" collapsed="false">
      <c r="A6" s="14" t="s">
        <v>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 t="n">
        <f aca="false">SUM(B6:K6)</f>
        <v>0</v>
      </c>
    </row>
    <row r="7" customFormat="false" ht="15" hidden="false" customHeight="false" outlineLevel="0" collapsed="false">
      <c r="A7" s="12" t="s">
        <v>9</v>
      </c>
      <c r="B7" s="13"/>
      <c r="C7" s="13" t="n">
        <f aca="false">B7</f>
        <v>0</v>
      </c>
      <c r="D7" s="13" t="n">
        <f aca="false">B7</f>
        <v>0</v>
      </c>
      <c r="E7" s="13" t="n">
        <f aca="false">B7</f>
        <v>0</v>
      </c>
      <c r="F7" s="13" t="n">
        <f aca="false">B7</f>
        <v>0</v>
      </c>
      <c r="G7" s="13" t="n">
        <f aca="false">B7</f>
        <v>0</v>
      </c>
      <c r="H7" s="13" t="n">
        <f aca="false">B7</f>
        <v>0</v>
      </c>
      <c r="I7" s="13" t="n">
        <f aca="false">B7</f>
        <v>0</v>
      </c>
      <c r="J7" s="13" t="n">
        <f aca="false">B7</f>
        <v>0</v>
      </c>
      <c r="K7" s="13" t="n">
        <f aca="false">B7</f>
        <v>0</v>
      </c>
      <c r="L7" s="13"/>
    </row>
    <row r="8" customFormat="false" ht="15" hidden="false" customHeight="false" outlineLevel="0" collapsed="false">
      <c r="A8" s="12" t="s">
        <v>10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customFormat="false" ht="15.75" hidden="false" customHeight="false" outlineLevel="0" collapsed="false">
      <c r="A9" s="12" t="s">
        <v>11</v>
      </c>
      <c r="B9" s="15" t="e">
        <f aca="false">B8/B7</f>
        <v>#DIV/0!</v>
      </c>
      <c r="C9" s="15" t="e">
        <f aca="false">C8/C7</f>
        <v>#DIV/0!</v>
      </c>
      <c r="D9" s="15" t="e">
        <f aca="false">D8/D7</f>
        <v>#DIV/0!</v>
      </c>
      <c r="E9" s="15" t="e">
        <f aca="false">E8/E7</f>
        <v>#DIV/0!</v>
      </c>
      <c r="F9" s="15" t="e">
        <f aca="false">F8/F7</f>
        <v>#DIV/0!</v>
      </c>
      <c r="G9" s="15" t="e">
        <f aca="false">G8/G7</f>
        <v>#DIV/0!</v>
      </c>
      <c r="H9" s="15" t="e">
        <f aca="false">H8/H7</f>
        <v>#DIV/0!</v>
      </c>
      <c r="I9" s="15" t="e">
        <f aca="false">I8/I7</f>
        <v>#DIV/0!</v>
      </c>
      <c r="J9" s="15" t="e">
        <f aca="false">J8/J7</f>
        <v>#DIV/0!</v>
      </c>
      <c r="K9" s="15" t="e">
        <f aca="false">K8/K7</f>
        <v>#DIV/0!</v>
      </c>
      <c r="L9" s="15"/>
    </row>
    <row r="10" customFormat="false" ht="15" hidden="false" customHeight="false" outlineLevel="0" collapsed="false">
      <c r="A10" s="5" t="s">
        <v>12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customFormat="false" ht="15" hidden="false" customHeight="false" outlineLevel="0" collapsed="false">
      <c r="A11" s="5" t="s">
        <v>13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customFormat="false" ht="15" hidden="false" customHeight="false" outlineLevel="0" collapsed="false">
      <c r="A12" s="5" t="s">
        <v>14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customFormat="false" ht="15.75" hidden="false" customHeight="false" outlineLevel="0" collapsed="false">
      <c r="A13" s="5" t="s">
        <v>15</v>
      </c>
      <c r="B13" s="16" t="n">
        <f aca="false">B12*B6</f>
        <v>0</v>
      </c>
      <c r="C13" s="16" t="n">
        <f aca="false">C12*C6</f>
        <v>0</v>
      </c>
      <c r="D13" s="16" t="n">
        <f aca="false">D12*D6</f>
        <v>0</v>
      </c>
      <c r="E13" s="16" t="n">
        <f aca="false">E12*E6</f>
        <v>0</v>
      </c>
      <c r="F13" s="16" t="n">
        <f aca="false">F12*F6</f>
        <v>0</v>
      </c>
      <c r="G13" s="16" t="n">
        <f aca="false">G12*G6</f>
        <v>0</v>
      </c>
      <c r="H13" s="16" t="n">
        <f aca="false">H12*H6</f>
        <v>0</v>
      </c>
      <c r="I13" s="16" t="n">
        <f aca="false">I12*I6</f>
        <v>0</v>
      </c>
      <c r="J13" s="16" t="n">
        <f aca="false">J12*J6</f>
        <v>0</v>
      </c>
      <c r="K13" s="16" t="n">
        <f aca="false">K12*K6</f>
        <v>0</v>
      </c>
      <c r="L13" s="16" t="n">
        <f aca="false">SUM(B13:K13)</f>
        <v>0</v>
      </c>
    </row>
    <row r="14" customFormat="false" ht="15.75" hidden="false" customHeight="false" outlineLevel="0" collapsed="false">
      <c r="A14" s="5" t="s">
        <v>16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7"/>
    </row>
    <row r="15" customFormat="false" ht="15.75" hidden="false" customHeight="false" outlineLevel="0" collapsed="false">
      <c r="A15" s="5" t="s">
        <v>17</v>
      </c>
      <c r="B15" s="16" t="n">
        <f aca="false">B13*B14/100</f>
        <v>0</v>
      </c>
      <c r="C15" s="16" t="n">
        <f aca="false">C13*C14/100</f>
        <v>0</v>
      </c>
      <c r="D15" s="16" t="n">
        <f aca="false">D13*D14/100</f>
        <v>0</v>
      </c>
      <c r="E15" s="16" t="n">
        <f aca="false">E13*E14/100</f>
        <v>0</v>
      </c>
      <c r="F15" s="16" t="n">
        <f aca="false">F13*F14/100</f>
        <v>0</v>
      </c>
      <c r="G15" s="16" t="n">
        <f aca="false">G13*G14/100</f>
        <v>0</v>
      </c>
      <c r="H15" s="16" t="n">
        <f aca="false">H13*H14/100</f>
        <v>0</v>
      </c>
      <c r="I15" s="16" t="n">
        <f aca="false">I13*I14/100</f>
        <v>0</v>
      </c>
      <c r="J15" s="16" t="n">
        <f aca="false">J13*J14/100</f>
        <v>0</v>
      </c>
      <c r="K15" s="16" t="n">
        <f aca="false">K13*K14/100</f>
        <v>0</v>
      </c>
      <c r="L15" s="16" t="n">
        <f aca="false">L13*L14/100</f>
        <v>0</v>
      </c>
    </row>
    <row r="16" customFormat="false" ht="15.75" hidden="false" customHeight="false" outlineLevel="0" collapsed="false">
      <c r="A16" s="5" t="s">
        <v>18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7"/>
    </row>
    <row r="17" customFormat="false" ht="15.75" hidden="false" customHeight="false" outlineLevel="0" collapsed="false">
      <c r="A17" s="5" t="s">
        <v>19</v>
      </c>
      <c r="B17" s="16" t="n">
        <f aca="false">B13*B16/100</f>
        <v>0</v>
      </c>
      <c r="C17" s="16" t="n">
        <f aca="false">C13*C16/100</f>
        <v>0</v>
      </c>
      <c r="D17" s="16" t="n">
        <f aca="false">D13*D16/100</f>
        <v>0</v>
      </c>
      <c r="E17" s="16" t="n">
        <f aca="false">E13*E16/100</f>
        <v>0</v>
      </c>
      <c r="F17" s="16" t="n">
        <f aca="false">F13*F16/100</f>
        <v>0</v>
      </c>
      <c r="G17" s="16" t="n">
        <f aca="false">G13*G16/100</f>
        <v>0</v>
      </c>
      <c r="H17" s="16" t="n">
        <f aca="false">H13*H16/100</f>
        <v>0</v>
      </c>
      <c r="I17" s="16" t="n">
        <f aca="false">I13*I16/100</f>
        <v>0</v>
      </c>
      <c r="J17" s="16" t="n">
        <f aca="false">J13*J16/100</f>
        <v>0</v>
      </c>
      <c r="K17" s="16" t="n">
        <f aca="false">K13*K16/100</f>
        <v>0</v>
      </c>
      <c r="L17" s="16" t="n">
        <f aca="false">L13*L16/100</f>
        <v>0</v>
      </c>
    </row>
    <row r="18" customFormat="false" ht="15.75" hidden="false" customHeight="false" outlineLevel="0" collapsed="false">
      <c r="A18" s="5" t="s">
        <v>20</v>
      </c>
      <c r="B18" s="16" t="n">
        <f aca="false">SUM(B17+B15)</f>
        <v>0</v>
      </c>
      <c r="C18" s="16" t="n">
        <f aca="false">SUM(C17+C15)</f>
        <v>0</v>
      </c>
      <c r="D18" s="16" t="n">
        <f aca="false">SUM(D17+D15)</f>
        <v>0</v>
      </c>
      <c r="E18" s="16" t="n">
        <f aca="false">SUM(E17+E15)</f>
        <v>0</v>
      </c>
      <c r="F18" s="16" t="n">
        <f aca="false">SUM(F17+F15)</f>
        <v>0</v>
      </c>
      <c r="G18" s="16" t="n">
        <f aca="false">SUM(G17+G15)</f>
        <v>0</v>
      </c>
      <c r="H18" s="16" t="n">
        <f aca="false">SUM(H17+H15)</f>
        <v>0</v>
      </c>
      <c r="I18" s="16" t="n">
        <f aca="false">SUM(I17+I15)</f>
        <v>0</v>
      </c>
      <c r="J18" s="16" t="n">
        <f aca="false">SUM(J17+J15)</f>
        <v>0</v>
      </c>
      <c r="K18" s="16" t="n">
        <f aca="false">SUM(K17+K15)</f>
        <v>0</v>
      </c>
      <c r="L18" s="16" t="n">
        <f aca="false">SUM(L17+L15)</f>
        <v>0</v>
      </c>
    </row>
    <row r="19" customFormat="false" ht="15.75" hidden="false" customHeight="false" outlineLevel="0" collapsed="false">
      <c r="A19" s="5" t="s">
        <v>21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customFormat="false" ht="15.75" hidden="false" customHeight="false" outlineLevel="0" collapsed="false">
      <c r="A20" s="5" t="s">
        <v>22</v>
      </c>
      <c r="B20" s="16" t="n">
        <f aca="false">B19*B13/100</f>
        <v>0</v>
      </c>
      <c r="C20" s="16" t="n">
        <f aca="false">C19*C13/100</f>
        <v>0</v>
      </c>
      <c r="D20" s="16" t="n">
        <f aca="false">D19*D13/100</f>
        <v>0</v>
      </c>
      <c r="E20" s="16" t="n">
        <f aca="false">E19*E13/100</f>
        <v>0</v>
      </c>
      <c r="F20" s="16" t="n">
        <f aca="false">F19*F13/100</f>
        <v>0</v>
      </c>
      <c r="G20" s="16" t="n">
        <f aca="false">G19*G13/100</f>
        <v>0</v>
      </c>
      <c r="H20" s="16" t="n">
        <f aca="false">H19*H13/100</f>
        <v>0</v>
      </c>
      <c r="I20" s="16" t="n">
        <f aca="false">I19*I13/100</f>
        <v>0</v>
      </c>
      <c r="J20" s="16" t="n">
        <f aca="false">J19*J13/100</f>
        <v>0</v>
      </c>
      <c r="K20" s="16" t="n">
        <f aca="false">K19*K13/100</f>
        <v>0</v>
      </c>
      <c r="L20" s="16" t="n">
        <f aca="false">SUM(B20:K20)</f>
        <v>0</v>
      </c>
    </row>
    <row r="21" customFormat="false" ht="15.75" hidden="false" customHeight="true" outlineLevel="0" collapsed="false">
      <c r="A21" s="18" t="s">
        <v>23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customFormat="false" ht="15.75" hidden="false" customHeight="true" outlineLevel="0" collapsed="false">
      <c r="A22" s="18" t="s">
        <v>24</v>
      </c>
      <c r="B22" s="16" t="n">
        <f aca="false">B21*B13/100</f>
        <v>0</v>
      </c>
      <c r="C22" s="16" t="n">
        <f aca="false">C21*C13/100</f>
        <v>0</v>
      </c>
      <c r="D22" s="16" t="n">
        <f aca="false">D21*D13/100</f>
        <v>0</v>
      </c>
      <c r="E22" s="16" t="n">
        <f aca="false">E21*E13/100</f>
        <v>0</v>
      </c>
      <c r="F22" s="16" t="n">
        <f aca="false">F21*F13/100</f>
        <v>0</v>
      </c>
      <c r="G22" s="16" t="n">
        <f aca="false">G21*G13/100</f>
        <v>0</v>
      </c>
      <c r="H22" s="16" t="n">
        <f aca="false">H21*H13/100</f>
        <v>0</v>
      </c>
      <c r="I22" s="16" t="n">
        <f aca="false">I21*I13/100</f>
        <v>0</v>
      </c>
      <c r="J22" s="16" t="n">
        <f aca="false">J21*J13/100</f>
        <v>0</v>
      </c>
      <c r="K22" s="16" t="n">
        <f aca="false">K21*K13/100</f>
        <v>0</v>
      </c>
      <c r="L22" s="16" t="n">
        <f aca="false">SUM(B22:K22)</f>
        <v>0</v>
      </c>
    </row>
    <row r="23" customFormat="false" ht="15.75" hidden="false" customHeight="false" outlineLevel="0" collapsed="false">
      <c r="A23" s="5" t="s">
        <v>25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5.75" hidden="false" customHeight="true" outlineLevel="0" collapsed="false">
      <c r="A24" s="5" t="s">
        <v>26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5.75" hidden="false" customHeight="true" outlineLevel="0" collapsed="false">
      <c r="A25" s="5" t="s">
        <v>27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customFormat="false" ht="15.75" hidden="false" customHeight="false" outlineLevel="0" collapsed="false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</row>
    <row r="27" customFormat="false" ht="15.75" hidden="false" customHeight="true" outlineLevel="0" collapsed="false">
      <c r="A27" s="18" t="s">
        <v>28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customFormat="false" ht="15.75" hidden="false" customHeight="true" outlineLevel="0" collapsed="false">
      <c r="A28" s="18" t="s">
        <v>29</v>
      </c>
      <c r="B28" s="16" t="n">
        <f aca="false">B27*B13/100</f>
        <v>0</v>
      </c>
      <c r="C28" s="16" t="n">
        <f aca="false">C27*C13/100</f>
        <v>0</v>
      </c>
      <c r="D28" s="16" t="n">
        <f aca="false">D27*D13/100</f>
        <v>0</v>
      </c>
      <c r="E28" s="16" t="n">
        <f aca="false">E27*E13/100</f>
        <v>0</v>
      </c>
      <c r="F28" s="16" t="n">
        <f aca="false">F27*F13/100</f>
        <v>0</v>
      </c>
      <c r="G28" s="16" t="n">
        <f aca="false">G27*G13/100</f>
        <v>0</v>
      </c>
      <c r="H28" s="16" t="n">
        <f aca="false">H27*H13/100</f>
        <v>0</v>
      </c>
      <c r="I28" s="16" t="n">
        <f aca="false">I27*I13/100</f>
        <v>0</v>
      </c>
      <c r="J28" s="16" t="n">
        <f aca="false">J27*J13/100</f>
        <v>0</v>
      </c>
      <c r="K28" s="16" t="n">
        <f aca="false">K27*K13/100</f>
        <v>0</v>
      </c>
      <c r="L28" s="16" t="n">
        <f aca="false">SUM(B28:K28)</f>
        <v>0</v>
      </c>
    </row>
    <row r="29" customFormat="false" ht="15.75" hidden="false" customHeight="true" outlineLevel="0" collapsed="false">
      <c r="A29" s="18" t="s">
        <v>30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customFormat="false" ht="15.75" hidden="false" customHeight="true" outlineLevel="0" collapsed="false">
      <c r="A30" s="18" t="s">
        <v>31</v>
      </c>
      <c r="B30" s="16" t="n">
        <f aca="false">B29*B13/100</f>
        <v>0</v>
      </c>
      <c r="C30" s="16" t="n">
        <f aca="false">C29*C13/100</f>
        <v>0</v>
      </c>
      <c r="D30" s="16" t="n">
        <f aca="false">D29*D13/100</f>
        <v>0</v>
      </c>
      <c r="E30" s="16" t="n">
        <f aca="false">E29*E13/100</f>
        <v>0</v>
      </c>
      <c r="F30" s="16" t="n">
        <f aca="false">F29*F13/100</f>
        <v>0</v>
      </c>
      <c r="G30" s="16" t="n">
        <f aca="false">G29*G13/100</f>
        <v>0</v>
      </c>
      <c r="H30" s="16" t="n">
        <f aca="false">H29*H13/100</f>
        <v>0</v>
      </c>
      <c r="I30" s="16" t="n">
        <f aca="false">I29*I13/100</f>
        <v>0</v>
      </c>
      <c r="J30" s="16" t="n">
        <f aca="false">J29*J13/100</f>
        <v>0</v>
      </c>
      <c r="K30" s="16" t="n">
        <f aca="false">K29*K13/100</f>
        <v>0</v>
      </c>
      <c r="L30" s="16" t="n">
        <f aca="false">SUM(B30:K30)</f>
        <v>0</v>
      </c>
    </row>
    <row r="31" customFormat="false" ht="15.75" hidden="false" customHeight="true" outlineLevel="0" collapsed="false">
      <c r="A31" s="18" t="s">
        <v>32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customFormat="false" ht="15.75" hidden="false" customHeight="true" outlineLevel="0" collapsed="false">
      <c r="A32" s="18" t="s">
        <v>33</v>
      </c>
      <c r="B32" s="16" t="n">
        <f aca="false">B31*B13/100</f>
        <v>0</v>
      </c>
      <c r="C32" s="16" t="n">
        <f aca="false">C31*C13/100</f>
        <v>0</v>
      </c>
      <c r="D32" s="16" t="n">
        <f aca="false">D31*D13/100</f>
        <v>0</v>
      </c>
      <c r="E32" s="16" t="n">
        <f aca="false">E31*E13/100</f>
        <v>0</v>
      </c>
      <c r="F32" s="16" t="n">
        <f aca="false">F31*F13/100</f>
        <v>0</v>
      </c>
      <c r="G32" s="16" t="n">
        <f aca="false">G31*G13/100</f>
        <v>0</v>
      </c>
      <c r="H32" s="16" t="n">
        <f aca="false">H31*H13/100</f>
        <v>0</v>
      </c>
      <c r="I32" s="16" t="n">
        <f aca="false">I31*I13/100</f>
        <v>0</v>
      </c>
      <c r="J32" s="16" t="n">
        <f aca="false">J31*J13/100</f>
        <v>0</v>
      </c>
      <c r="K32" s="16" t="n">
        <f aca="false">K31*K13/100</f>
        <v>0</v>
      </c>
      <c r="L32" s="16" t="n">
        <f aca="false">SUM(B32:K32)</f>
        <v>0</v>
      </c>
    </row>
    <row r="33" customFormat="false" ht="15.75" hidden="false" customHeight="true" outlineLevel="0" collapsed="false">
      <c r="A33" s="18" t="s">
        <v>34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</row>
    <row r="34" customFormat="false" ht="15.75" hidden="false" customHeight="true" outlineLevel="0" collapsed="false">
      <c r="A34" s="18" t="s">
        <v>35</v>
      </c>
      <c r="B34" s="16" t="n">
        <f aca="false">B33*B13/100</f>
        <v>0</v>
      </c>
      <c r="C34" s="16" t="n">
        <f aca="false">C33*C13/100</f>
        <v>0</v>
      </c>
      <c r="D34" s="16" t="n">
        <f aca="false">D33*D13/100</f>
        <v>0</v>
      </c>
      <c r="E34" s="16" t="n">
        <f aca="false">E33*E13/100</f>
        <v>0</v>
      </c>
      <c r="F34" s="16" t="n">
        <f aca="false">F33*F13/100</f>
        <v>0</v>
      </c>
      <c r="G34" s="16" t="n">
        <f aca="false">G33*G13/100</f>
        <v>0</v>
      </c>
      <c r="H34" s="16" t="n">
        <f aca="false">H33*H13/100</f>
        <v>0</v>
      </c>
      <c r="I34" s="16" t="n">
        <f aca="false">I33*I13/100</f>
        <v>0</v>
      </c>
      <c r="J34" s="16" t="n">
        <f aca="false">J33*J13/100</f>
        <v>0</v>
      </c>
      <c r="K34" s="16" t="n">
        <f aca="false">K33*K13/100</f>
        <v>0</v>
      </c>
      <c r="L34" s="16" t="n">
        <f aca="false">SUM(B34:K34)</f>
        <v>0</v>
      </c>
    </row>
    <row r="35" customFormat="false" ht="15.75" hidden="false" customHeight="true" outlineLevel="0" collapsed="false"/>
    <row r="36" customFormat="false" ht="15.75" hidden="false" customHeight="true" outlineLevel="0" collapsed="false">
      <c r="A36" s="22" t="s">
        <v>36</v>
      </c>
    </row>
    <row r="37" customFormat="false" ht="15.75" hidden="false" customHeight="true" outlineLevel="0" collapsed="false">
      <c r="A37" s="18" t="s">
        <v>37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</row>
    <row r="38" customFormat="false" ht="15.75" hidden="false" customHeight="true" outlineLevel="0" collapsed="false">
      <c r="A38" s="24" t="s">
        <v>38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</row>
    <row r="39" customFormat="false" ht="15.75" hidden="false" customHeight="true" outlineLevel="0" collapsed="false">
      <c r="A39" s="18" t="s">
        <v>39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</row>
    <row r="40" customFormat="false" ht="15.75" hidden="false" customHeight="true" outlineLevel="0" collapsed="false">
      <c r="A40" s="24" t="s">
        <v>40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</row>
    <row r="41" customFormat="false" ht="15.75" hidden="false" customHeight="true" outlineLevel="0" collapsed="false">
      <c r="A41" s="18" t="s">
        <v>41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</row>
    <row r="42" customFormat="false" ht="15.75" hidden="false" customHeight="true" outlineLevel="0" collapsed="false">
      <c r="A42" s="24" t="s">
        <v>42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customFormat="false" ht="15.75" hidden="false" customHeight="true" outlineLevel="0" collapsed="false">
      <c r="A43" s="18" t="s">
        <v>43</v>
      </c>
      <c r="B43" s="23" t="n">
        <f aca="false">B39*2.013/100</f>
        <v>0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</row>
    <row r="44" customFormat="false" ht="15.75" hidden="false" customHeight="true" outlineLevel="0" collapsed="false">
      <c r="A44" s="24" t="s">
        <v>44</v>
      </c>
      <c r="B44" s="25" t="n">
        <f aca="false">B40*1.428/100</f>
        <v>0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</row>
    <row r="45" customFormat="false" ht="15.75" hidden="false" customHeight="true" outlineLevel="0" collapsed="false">
      <c r="A45" s="26" t="s">
        <v>45</v>
      </c>
      <c r="B45" s="27" t="e">
        <f aca="false">(B20/(((B43+B44)/2)*(B8/1000)))*100</f>
        <v>#DIV/0!</v>
      </c>
      <c r="C45" s="27" t="e">
        <f aca="false">(C20/(((C43+C44)/2)*(C8/1000)))*100</f>
        <v>#DIV/0!</v>
      </c>
      <c r="D45" s="27" t="e">
        <f aca="false">(D20/(((D43+D44)/2)*(D8/1000)))*100</f>
        <v>#DIV/0!</v>
      </c>
      <c r="E45" s="27" t="e">
        <f aca="false">(E20/(((E43+E44)/2)*(E8/1000)))*100</f>
        <v>#DIV/0!</v>
      </c>
      <c r="F45" s="27" t="e">
        <f aca="false">(F20/(((F43+F44)/2)*(F8/1000)))*100</f>
        <v>#DIV/0!</v>
      </c>
      <c r="G45" s="28" t="e">
        <f aca="false">(G20/(((G43+G44)/2)*(G8/1000)))*100</f>
        <v>#DIV/0!</v>
      </c>
      <c r="H45" s="27" t="e">
        <f aca="false">(H20/(((H43+H44)/2)*(H8/1000)))*100</f>
        <v>#DIV/0!</v>
      </c>
      <c r="I45" s="27" t="e">
        <f aca="false">(I20/(((I43+I44)/2)*(I8/1000)))*100</f>
        <v>#DIV/0!</v>
      </c>
      <c r="J45" s="27" t="e">
        <f aca="false">(J20/(((J43+J44)/2)*(J8/1000)))*100</f>
        <v>#DIV/0!</v>
      </c>
      <c r="K45" s="27" t="e">
        <f aca="false">(K20/(((K43+K44)/2)*(K8/1000)))*100</f>
        <v>#DIV/0!</v>
      </c>
      <c r="L45" s="27"/>
    </row>
    <row r="46" customFormat="false" ht="15.75" hidden="false" customHeight="true" outlineLevel="0" collapsed="false">
      <c r="A46" s="26" t="s">
        <v>46</v>
      </c>
      <c r="B46" s="27" t="e">
        <f aca="false">(B20/(B43*(B8/1000)))*100</f>
        <v>#DIV/0!</v>
      </c>
      <c r="C46" s="27" t="e">
        <f aca="false">(C20/(C43*(C8/1000)))*100</f>
        <v>#DIV/0!</v>
      </c>
      <c r="D46" s="27" t="e">
        <f aca="false">(D20/(D43*(D8/1000)))*100</f>
        <v>#DIV/0!</v>
      </c>
      <c r="E46" s="27" t="e">
        <f aca="false">(E20/(E43*(E8/1000)))*100</f>
        <v>#DIV/0!</v>
      </c>
      <c r="F46" s="27" t="e">
        <f aca="false">(F20/(F43*(F8/1000)))*100</f>
        <v>#DIV/0!</v>
      </c>
      <c r="G46" s="27" t="e">
        <f aca="false">(G20/(G43*(G8/1000)))*100</f>
        <v>#DIV/0!</v>
      </c>
      <c r="H46" s="27" t="e">
        <f aca="false">(H20/(H43*(H8/1000)))*100</f>
        <v>#DIV/0!</v>
      </c>
      <c r="I46" s="27" t="e">
        <f aca="false">(I20/(I43*(I8/1000)))*100</f>
        <v>#DIV/0!</v>
      </c>
      <c r="J46" s="27" t="e">
        <f aca="false">(J20/(J43*(J8/1000)))*100</f>
        <v>#DIV/0!</v>
      </c>
      <c r="K46" s="27" t="e">
        <f aca="false">(K20/(K43*(K8/1000)))*100</f>
        <v>#DIV/0!</v>
      </c>
      <c r="L46" s="27"/>
    </row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</sheetData>
  <dataValidations count="1">
    <dataValidation allowBlank="false" errorStyle="stop" operator="between" showDropDown="false" showErrorMessage="true" showInputMessage="true" sqref="B4:K4" type="list">
      <formula1>Máquina1</formula1>
      <formula2>0</formula2>
    </dataValidation>
  </dataValidations>
  <printOptions headings="false" gridLines="false" gridLinesSet="true" horizontalCentered="false" verticalCentered="false"/>
  <pageMargins left="0.75" right="0.75" top="1" bottom="1" header="0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&amp;LNombre: 
Apellidos: 
NHC:                               Fecha: &amp;CHOJA DE AFÉRESIS DE S.P.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11.30078125" defaultRowHeight="12.75" zeroHeight="false" outlineLevelRow="0" outlineLevelCol="0"/>
  <cols>
    <col collapsed="false" customWidth="true" hidden="false" outlineLevel="0" max="1" min="1" style="0" width="24.15"/>
    <col collapsed="false" customWidth="true" hidden="false" outlineLevel="0" max="5" min="2" style="0" width="9.29"/>
    <col collapsed="false" customWidth="true" hidden="false" outlineLevel="0" max="98" min="7" style="0" width="9.29"/>
  </cols>
  <sheetData>
    <row r="1" customFormat="false" ht="42" hidden="false" customHeight="true" outlineLevel="0" collapsed="false">
      <c r="A1" s="29"/>
      <c r="B1" s="29"/>
      <c r="C1" s="29"/>
      <c r="F1" s="30" t="s">
        <v>47</v>
      </c>
      <c r="G1" s="30"/>
      <c r="H1" s="30"/>
      <c r="L1" s="31" t="s">
        <v>48</v>
      </c>
    </row>
    <row r="2" customFormat="false" ht="19.5" hidden="false" customHeight="true" outlineLevel="0" collapsed="false">
      <c r="A2" s="32" t="s">
        <v>49</v>
      </c>
      <c r="B2" s="33"/>
      <c r="C2" s="33"/>
      <c r="D2" s="34" t="s">
        <v>50</v>
      </c>
      <c r="E2" s="35"/>
      <c r="F2" s="36" t="s">
        <v>51</v>
      </c>
    </row>
    <row r="3" customFormat="false" ht="19.5" hidden="false" customHeight="true" outlineLevel="0" collapsed="false">
      <c r="A3" s="37" t="s">
        <v>52</v>
      </c>
      <c r="B3" s="38"/>
      <c r="C3" s="38"/>
      <c r="D3" s="39" t="s">
        <v>53</v>
      </c>
      <c r="E3" s="40"/>
      <c r="F3" s="41"/>
    </row>
    <row r="4" customFormat="false" ht="19.5" hidden="false" customHeight="true" outlineLevel="0" collapsed="false">
      <c r="A4" s="42" t="s">
        <v>54</v>
      </c>
      <c r="B4" s="33"/>
      <c r="C4" s="33"/>
      <c r="D4" s="43" t="s">
        <v>50</v>
      </c>
      <c r="E4" s="44"/>
      <c r="F4" s="45" t="s">
        <v>51</v>
      </c>
    </row>
    <row r="5" customFormat="false" ht="19.5" hidden="false" customHeight="true" outlineLevel="0" collapsed="false">
      <c r="A5" s="37" t="s">
        <v>52</v>
      </c>
      <c r="B5" s="38"/>
      <c r="C5" s="38"/>
      <c r="D5" s="39" t="s">
        <v>53</v>
      </c>
      <c r="E5" s="40"/>
      <c r="F5" s="41"/>
    </row>
    <row r="6" customFormat="false" ht="36.75" hidden="false" customHeight="true" outlineLevel="0" collapsed="false">
      <c r="A6" s="46" t="s">
        <v>0</v>
      </c>
      <c r="B6" s="47" t="s">
        <v>55</v>
      </c>
      <c r="C6" s="47" t="s">
        <v>55</v>
      </c>
      <c r="D6" s="47" t="s">
        <v>55</v>
      </c>
      <c r="E6" s="47" t="s">
        <v>55</v>
      </c>
      <c r="F6" s="47" t="s">
        <v>55</v>
      </c>
      <c r="G6" s="48" t="s">
        <v>55</v>
      </c>
      <c r="H6" s="48" t="s">
        <v>55</v>
      </c>
      <c r="I6" s="48" t="s">
        <v>55</v>
      </c>
      <c r="J6" s="48" t="s">
        <v>55</v>
      </c>
      <c r="K6" s="49" t="s">
        <v>55</v>
      </c>
      <c r="L6" s="49" t="s">
        <v>2</v>
      </c>
    </row>
    <row r="7" customFormat="false" ht="24" hidden="false" customHeight="true" outlineLevel="0" collapsed="false">
      <c r="A7" s="50" t="s">
        <v>56</v>
      </c>
      <c r="B7" s="11" t="n">
        <f aca="false">Recibido!B2</f>
        <v>0</v>
      </c>
      <c r="C7" s="11"/>
      <c r="D7" s="11"/>
      <c r="E7" s="11"/>
      <c r="F7" s="11"/>
      <c r="G7" s="11"/>
      <c r="H7" s="11"/>
      <c r="I7" s="11"/>
      <c r="J7" s="11"/>
      <c r="K7" s="11"/>
      <c r="L7" s="51"/>
    </row>
    <row r="8" customFormat="false" ht="24" hidden="false" customHeight="true" outlineLevel="0" collapsed="false">
      <c r="A8" s="50" t="s">
        <v>5</v>
      </c>
      <c r="B8" s="52" t="n">
        <f aca="false">Recibido!B3</f>
        <v>0</v>
      </c>
      <c r="C8" s="52"/>
      <c r="D8" s="52"/>
      <c r="E8" s="52"/>
      <c r="F8" s="52"/>
      <c r="G8" s="52"/>
      <c r="H8" s="52"/>
      <c r="I8" s="52"/>
      <c r="J8" s="52"/>
      <c r="K8" s="52"/>
      <c r="L8" s="51"/>
    </row>
    <row r="9" customFormat="false" ht="24" hidden="false" customHeight="true" outlineLevel="0" collapsed="false">
      <c r="A9" s="50" t="s">
        <v>6</v>
      </c>
      <c r="B9" s="53" t="n">
        <f aca="false">Recibido!B4</f>
        <v>0</v>
      </c>
      <c r="C9" s="53"/>
      <c r="D9" s="53"/>
      <c r="E9" s="53"/>
      <c r="F9" s="53"/>
      <c r="G9" s="53"/>
      <c r="H9" s="53"/>
      <c r="I9" s="53"/>
      <c r="J9" s="53"/>
      <c r="K9" s="53"/>
      <c r="L9" s="51"/>
    </row>
    <row r="10" customFormat="false" ht="24" hidden="false" customHeight="true" outlineLevel="0" collapsed="false">
      <c r="A10" s="50" t="s">
        <v>57</v>
      </c>
      <c r="B10" s="54"/>
      <c r="C10" s="54"/>
      <c r="D10" s="55"/>
      <c r="E10" s="56"/>
      <c r="F10" s="57"/>
      <c r="G10" s="57"/>
      <c r="H10" s="57"/>
      <c r="I10" s="57"/>
      <c r="J10" s="57"/>
      <c r="K10" s="57"/>
      <c r="L10" s="58" t="n">
        <f aca="false">SUM(B10:K10)</f>
        <v>0</v>
      </c>
    </row>
    <row r="11" customFormat="false" ht="24" hidden="false" customHeight="true" outlineLevel="0" collapsed="false">
      <c r="A11" s="59" t="s">
        <v>58</v>
      </c>
      <c r="B11" s="60"/>
      <c r="C11" s="60"/>
      <c r="D11" s="60"/>
      <c r="E11" s="55"/>
      <c r="F11" s="55"/>
      <c r="G11" s="55"/>
      <c r="H11" s="55"/>
      <c r="I11" s="55"/>
      <c r="J11" s="55"/>
      <c r="K11" s="55"/>
      <c r="L11" s="61" t="n">
        <f aca="false">SUM(B11:K11)</f>
        <v>0</v>
      </c>
    </row>
    <row r="12" customFormat="false" ht="24" hidden="false" customHeight="true" outlineLevel="0" collapsed="false">
      <c r="A12" s="62" t="s">
        <v>59</v>
      </c>
      <c r="B12" s="63"/>
      <c r="C12" s="63"/>
      <c r="D12" s="64"/>
      <c r="E12" s="65"/>
      <c r="F12" s="66"/>
      <c r="G12" s="66"/>
      <c r="H12" s="66"/>
      <c r="I12" s="66"/>
      <c r="J12" s="66"/>
      <c r="K12" s="66"/>
      <c r="L12" s="67"/>
    </row>
    <row r="13" customFormat="false" ht="24" hidden="false" customHeight="true" outlineLevel="0" collapsed="false">
      <c r="A13" s="68" t="s">
        <v>60</v>
      </c>
      <c r="B13" s="69" t="n">
        <f aca="false">Recibido!B13/1000</f>
        <v>0</v>
      </c>
      <c r="C13" s="69"/>
      <c r="D13" s="70"/>
      <c r="E13" s="70"/>
      <c r="F13" s="70"/>
      <c r="G13" s="70"/>
      <c r="H13" s="70"/>
      <c r="I13" s="70"/>
      <c r="J13" s="70"/>
      <c r="K13" s="70"/>
      <c r="L13" s="71" t="n">
        <f aca="false">SUM(B13:K13)</f>
        <v>0</v>
      </c>
    </row>
    <row r="14" customFormat="false" ht="24" hidden="false" customHeight="true" outlineLevel="0" collapsed="false">
      <c r="A14" s="72" t="s">
        <v>61</v>
      </c>
      <c r="B14" s="73" t="e">
        <f aca="false">(B13/F3)*10</f>
        <v>#DIV/0!</v>
      </c>
      <c r="C14" s="73"/>
      <c r="D14" s="73"/>
      <c r="E14" s="73"/>
      <c r="F14" s="73"/>
      <c r="G14" s="73"/>
      <c r="H14" s="73"/>
      <c r="I14" s="73"/>
      <c r="J14" s="73"/>
      <c r="K14" s="73"/>
      <c r="L14" s="74" t="e">
        <f aca="false">SUM(B14:K14)</f>
        <v>#DIV/0!</v>
      </c>
    </row>
    <row r="15" customFormat="false" ht="24" hidden="false" customHeight="true" outlineLevel="0" collapsed="false">
      <c r="A15" s="68" t="s">
        <v>62</v>
      </c>
      <c r="B15" s="69" t="n">
        <f aca="false">Recibido!B18/1000</f>
        <v>0</v>
      </c>
      <c r="C15" s="69"/>
      <c r="D15" s="69"/>
      <c r="E15" s="69"/>
      <c r="F15" s="69"/>
      <c r="G15" s="69"/>
      <c r="H15" s="69"/>
      <c r="I15" s="69"/>
      <c r="J15" s="69"/>
      <c r="K15" s="69"/>
      <c r="L15" s="71" t="n">
        <f aca="false">SUM(B15:K15)</f>
        <v>0</v>
      </c>
    </row>
    <row r="16" customFormat="false" ht="24" hidden="false" customHeight="true" outlineLevel="0" collapsed="false">
      <c r="A16" s="72" t="s">
        <v>63</v>
      </c>
      <c r="B16" s="73" t="e">
        <f aca="false">(B15/F3)*10</f>
        <v>#DIV/0!</v>
      </c>
      <c r="C16" s="73"/>
      <c r="D16" s="73"/>
      <c r="E16" s="73"/>
      <c r="F16" s="73"/>
      <c r="G16" s="73"/>
      <c r="H16" s="73"/>
      <c r="I16" s="73"/>
      <c r="J16" s="73"/>
      <c r="K16" s="73"/>
      <c r="L16" s="75" t="e">
        <f aca="false">SUM(B16:K16)</f>
        <v>#DIV/0!</v>
      </c>
    </row>
    <row r="17" customFormat="false" ht="24" hidden="false" customHeight="true" outlineLevel="0" collapsed="false">
      <c r="A17" s="68" t="s">
        <v>64</v>
      </c>
      <c r="B17" s="69" t="n">
        <f aca="false">Recibido!B20</f>
        <v>0</v>
      </c>
      <c r="C17" s="69"/>
      <c r="D17" s="69"/>
      <c r="E17" s="69"/>
      <c r="F17" s="69"/>
      <c r="G17" s="69"/>
      <c r="H17" s="69"/>
      <c r="I17" s="69"/>
      <c r="J17" s="69"/>
      <c r="K17" s="69"/>
      <c r="L17" s="71" t="n">
        <f aca="false">SUM(B17:K17)</f>
        <v>0</v>
      </c>
    </row>
    <row r="18" customFormat="false" ht="24" hidden="false" customHeight="true" outlineLevel="0" collapsed="false">
      <c r="A18" s="72" t="s">
        <v>65</v>
      </c>
      <c r="B18" s="73" t="e">
        <f aca="false">B17/F3</f>
        <v>#DIV/0!</v>
      </c>
      <c r="C18" s="73"/>
      <c r="D18" s="73"/>
      <c r="E18" s="73"/>
      <c r="F18" s="73"/>
      <c r="G18" s="73"/>
      <c r="H18" s="73"/>
      <c r="I18" s="73"/>
      <c r="J18" s="73"/>
      <c r="K18" s="73"/>
      <c r="L18" s="74" t="e">
        <f aca="false">SUM(B18:K18)</f>
        <v>#DIV/0!</v>
      </c>
    </row>
    <row r="19" customFormat="false" ht="24" hidden="false" customHeight="true" outlineLevel="0" collapsed="false">
      <c r="A19" s="76" t="s">
        <v>66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71"/>
    </row>
    <row r="20" customFormat="false" ht="24" hidden="false" customHeight="true" outlineLevel="0" collapsed="false">
      <c r="A20" s="77" t="s">
        <v>67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4"/>
    </row>
    <row r="21" customFormat="false" ht="41.25" hidden="false" customHeight="true" outlineLevel="0" collapsed="false">
      <c r="A21" s="78"/>
      <c r="B21" s="79"/>
      <c r="C21" s="79"/>
      <c r="D21" s="79"/>
      <c r="E21" s="79"/>
      <c r="F21" s="30" t="s">
        <v>47</v>
      </c>
      <c r="G21" s="30"/>
      <c r="H21" s="30"/>
      <c r="I21" s="79"/>
      <c r="J21" s="79"/>
      <c r="K21" s="79"/>
      <c r="L21" s="31" t="s">
        <v>68</v>
      </c>
    </row>
    <row r="22" customFormat="false" ht="36.75" hidden="false" customHeight="true" outlineLevel="0" collapsed="false">
      <c r="A22" s="80" t="s">
        <v>0</v>
      </c>
      <c r="B22" s="48" t="s">
        <v>55</v>
      </c>
      <c r="C22" s="48" t="s">
        <v>55</v>
      </c>
      <c r="D22" s="48" t="s">
        <v>55</v>
      </c>
      <c r="E22" s="48" t="s">
        <v>55</v>
      </c>
      <c r="F22" s="48" t="s">
        <v>55</v>
      </c>
      <c r="G22" s="48" t="s">
        <v>55</v>
      </c>
      <c r="H22" s="48" t="s">
        <v>55</v>
      </c>
      <c r="I22" s="48" t="s">
        <v>55</v>
      </c>
      <c r="J22" s="48" t="s">
        <v>55</v>
      </c>
      <c r="K22" s="49" t="s">
        <v>55</v>
      </c>
      <c r="L22" s="49" t="s">
        <v>2</v>
      </c>
    </row>
    <row r="23" customFormat="false" ht="22.5" hidden="false" customHeight="true" outlineLevel="0" collapsed="false">
      <c r="A23" s="50" t="s">
        <v>56</v>
      </c>
      <c r="B23" s="11" t="n">
        <f aca="false">Recibido!B2</f>
        <v>0</v>
      </c>
      <c r="C23" s="11"/>
      <c r="D23" s="11"/>
      <c r="E23" s="11"/>
      <c r="F23" s="11"/>
      <c r="G23" s="11"/>
      <c r="H23" s="11"/>
      <c r="I23" s="11"/>
      <c r="J23" s="11"/>
      <c r="K23" s="11"/>
      <c r="L23" s="51"/>
    </row>
    <row r="24" customFormat="false" ht="22.5" hidden="false" customHeight="true" outlineLevel="0" collapsed="false">
      <c r="A24" s="76" t="s">
        <v>69</v>
      </c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71"/>
    </row>
    <row r="25" customFormat="false" ht="22.5" hidden="false" customHeight="true" outlineLevel="0" collapsed="false">
      <c r="A25" s="77" t="s">
        <v>70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4"/>
    </row>
    <row r="26" customFormat="false" ht="22.5" hidden="false" customHeight="true" outlineLevel="0" collapsed="false">
      <c r="A26" s="76" t="s">
        <v>71</v>
      </c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71"/>
    </row>
    <row r="27" customFormat="false" ht="22.5" hidden="false" customHeight="true" outlineLevel="0" collapsed="false">
      <c r="A27" s="77" t="s">
        <v>72</v>
      </c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4"/>
    </row>
    <row r="28" customFormat="false" ht="22.5" hidden="false" customHeight="true" outlineLevel="0" collapsed="false">
      <c r="A28" s="76" t="s">
        <v>73</v>
      </c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71"/>
    </row>
    <row r="29" customFormat="false" ht="22.5" hidden="false" customHeight="true" outlineLevel="0" collapsed="false">
      <c r="A29" s="77" t="s">
        <v>74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4"/>
    </row>
    <row r="30" customFormat="false" ht="22.5" hidden="false" customHeight="true" outlineLevel="0" collapsed="false">
      <c r="A30" s="76" t="s">
        <v>75</v>
      </c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71"/>
    </row>
    <row r="31" customFormat="false" ht="22.5" hidden="false" customHeight="true" outlineLevel="0" collapsed="false">
      <c r="A31" s="77" t="s">
        <v>76</v>
      </c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4"/>
    </row>
    <row r="32" customFormat="false" ht="22.5" hidden="false" customHeight="true" outlineLevel="0" collapsed="false">
      <c r="A32" s="68" t="s">
        <v>77</v>
      </c>
      <c r="B32" s="69" t="n">
        <f aca="false">Recibido!B23</f>
        <v>0</v>
      </c>
      <c r="C32" s="69"/>
      <c r="D32" s="69"/>
      <c r="E32" s="69"/>
      <c r="F32" s="69"/>
      <c r="G32" s="69"/>
      <c r="H32" s="69"/>
      <c r="I32" s="69"/>
      <c r="J32" s="69"/>
      <c r="K32" s="69"/>
      <c r="L32" s="71"/>
    </row>
    <row r="33" customFormat="false" ht="22.5" hidden="false" customHeight="true" outlineLevel="0" collapsed="false">
      <c r="A33" s="81" t="s">
        <v>26</v>
      </c>
      <c r="B33" s="69" t="n">
        <f aca="false">Recibido!B24</f>
        <v>0</v>
      </c>
      <c r="C33" s="69"/>
      <c r="D33" s="69"/>
      <c r="E33" s="69"/>
      <c r="F33" s="69"/>
      <c r="G33" s="69"/>
      <c r="H33" s="69"/>
      <c r="I33" s="69"/>
      <c r="J33" s="69"/>
      <c r="K33" s="69"/>
      <c r="L33" s="82"/>
    </row>
    <row r="34" customFormat="false" ht="22.5" hidden="false" customHeight="true" outlineLevel="0" collapsed="false">
      <c r="A34" s="83" t="s">
        <v>78</v>
      </c>
      <c r="B34" s="84" t="n">
        <f aca="false">Recibido!B25</f>
        <v>0</v>
      </c>
      <c r="C34" s="84"/>
      <c r="D34" s="84"/>
      <c r="E34" s="84"/>
      <c r="F34" s="84"/>
      <c r="G34" s="84"/>
      <c r="H34" s="84"/>
      <c r="I34" s="84"/>
      <c r="J34" s="84"/>
      <c r="K34" s="84"/>
      <c r="L34" s="85"/>
    </row>
    <row r="35" customFormat="false" ht="22.5" hidden="false" customHeight="true" outlineLevel="0" collapsed="false">
      <c r="A35" s="43"/>
      <c r="B35" s="43"/>
      <c r="C35" s="43"/>
      <c r="D35" s="22"/>
      <c r="E35" s="86"/>
      <c r="F35" s="87" t="s">
        <v>79</v>
      </c>
      <c r="G35" s="88"/>
      <c r="H35" s="43"/>
      <c r="I35" s="43"/>
      <c r="J35" s="43"/>
      <c r="K35" s="43"/>
      <c r="L35" s="43"/>
    </row>
    <row r="36" customFormat="false" ht="22.5" hidden="false" customHeight="true" outlineLevel="0" collapsed="false">
      <c r="A36" s="89" t="s">
        <v>80</v>
      </c>
      <c r="B36" s="90"/>
      <c r="C36" s="90"/>
      <c r="D36" s="91" t="s">
        <v>81</v>
      </c>
      <c r="E36" s="92"/>
      <c r="F36" s="91" t="s">
        <v>82</v>
      </c>
      <c r="G36" s="92"/>
      <c r="H36" s="93"/>
      <c r="I36" s="43"/>
      <c r="J36" s="43"/>
      <c r="K36" s="43"/>
      <c r="L36" s="43"/>
    </row>
    <row r="37" customFormat="false" ht="22.5" hidden="false" customHeight="true" outlineLevel="0" collapsed="false">
      <c r="A37" s="89" t="s">
        <v>83</v>
      </c>
      <c r="B37" s="90"/>
      <c r="C37" s="90"/>
      <c r="D37" s="91" t="s">
        <v>81</v>
      </c>
      <c r="E37" s="92"/>
      <c r="F37" s="91" t="s">
        <v>82</v>
      </c>
      <c r="G37" s="92"/>
      <c r="H37" s="93"/>
      <c r="I37" s="43"/>
      <c r="J37" s="43"/>
      <c r="K37" s="43"/>
      <c r="L37" s="43"/>
    </row>
    <row r="38" customFormat="false" ht="22.5" hidden="false" customHeight="true" outlineLevel="0" collapsed="false">
      <c r="A38" s="94" t="s">
        <v>84</v>
      </c>
      <c r="C38" s="95"/>
      <c r="D38" s="43"/>
      <c r="E38" s="43"/>
      <c r="F38" s="43"/>
      <c r="G38" s="43"/>
      <c r="H38" s="43"/>
      <c r="I38" s="43"/>
      <c r="J38" s="43"/>
      <c r="K38" s="43"/>
      <c r="L38" s="43"/>
    </row>
    <row r="39" customFormat="false" ht="22.5" hidden="false" customHeight="true" outlineLevel="0" collapsed="false">
      <c r="A39" s="96" t="s">
        <v>85</v>
      </c>
      <c r="B39" s="97"/>
      <c r="C39" s="96" t="s">
        <v>86</v>
      </c>
      <c r="D39" s="98"/>
      <c r="E39" s="98"/>
      <c r="F39" s="97"/>
      <c r="G39" s="96" t="s">
        <v>87</v>
      </c>
      <c r="H39" s="97"/>
      <c r="I39" s="43"/>
      <c r="J39" s="99"/>
    </row>
    <row r="40" customFormat="false" ht="22.5" hidden="false" customHeight="true" outlineLevel="0" collapsed="false">
      <c r="A40" s="96" t="s">
        <v>88</v>
      </c>
      <c r="B40" s="97"/>
      <c r="C40" s="96" t="s">
        <v>89</v>
      </c>
      <c r="D40" s="98"/>
      <c r="E40" s="97"/>
      <c r="F40" s="29"/>
      <c r="G40" s="96" t="s">
        <v>90</v>
      </c>
      <c r="H40" s="98"/>
      <c r="I40" s="43"/>
      <c r="J40" s="43"/>
    </row>
    <row r="41" customFormat="false" ht="22.5" hidden="false" customHeight="true" outlineLevel="0" collapsed="false">
      <c r="A41" s="96" t="s">
        <v>91</v>
      </c>
      <c r="B41" s="97"/>
      <c r="C41" s="96" t="s">
        <v>92</v>
      </c>
      <c r="D41" s="98"/>
      <c r="E41" s="97"/>
      <c r="F41" s="29"/>
      <c r="G41" s="98"/>
      <c r="H41" s="98"/>
      <c r="I41" s="43"/>
      <c r="J41" s="43"/>
    </row>
    <row r="42" customFormat="false" ht="24" hidden="false" customHeight="true" outlineLevel="0" collapsed="false">
      <c r="A42" s="94"/>
      <c r="D42" s="43"/>
      <c r="F42" s="43"/>
      <c r="G42" s="43"/>
      <c r="H42" s="43"/>
      <c r="I42" s="43"/>
      <c r="J42" s="43"/>
      <c r="K42" s="43"/>
      <c r="L42" s="43"/>
    </row>
    <row r="43" customFormat="false" ht="24" hidden="false" customHeight="true" outlineLevel="0" collapsed="false">
      <c r="A43" s="94"/>
      <c r="D43" s="43"/>
      <c r="E43" s="43"/>
      <c r="F43" s="43"/>
      <c r="G43" s="43"/>
      <c r="H43" s="43"/>
      <c r="I43" s="43"/>
      <c r="J43" s="43"/>
      <c r="K43" s="43"/>
      <c r="L43" s="43"/>
    </row>
    <row r="44" customFormat="false" ht="24" hidden="false" customHeight="true" outlineLevel="0" collapsed="false">
      <c r="A44" s="94"/>
      <c r="D44" s="43"/>
      <c r="E44" s="43"/>
      <c r="F44" s="43"/>
      <c r="G44" s="43"/>
      <c r="H44" s="43"/>
      <c r="I44" s="43"/>
      <c r="J44" s="43"/>
      <c r="K44" s="43"/>
      <c r="L44" s="43"/>
    </row>
    <row r="45" customFormat="false" ht="24" hidden="false" customHeight="true" outlineLevel="0" collapsed="false">
      <c r="D45" s="43"/>
      <c r="E45" s="43"/>
      <c r="F45" s="43"/>
      <c r="G45" s="43"/>
      <c r="H45" s="43"/>
      <c r="I45" s="43"/>
      <c r="J45" s="43"/>
      <c r="K45" s="43"/>
      <c r="L45" s="43"/>
    </row>
    <row r="46" customFormat="false" ht="24" hidden="false" customHeight="true" outlineLevel="0" collapsed="false">
      <c r="D46" s="43"/>
      <c r="E46" s="43"/>
      <c r="F46" s="43"/>
      <c r="G46" s="43"/>
      <c r="H46" s="43"/>
      <c r="I46" s="43"/>
      <c r="J46" s="43"/>
      <c r="K46" s="43"/>
      <c r="L46" s="43"/>
    </row>
    <row r="47" customFormat="false" ht="24" hidden="false" customHeight="true" outlineLevel="0" collapsed="false">
      <c r="D47" s="43"/>
      <c r="E47" s="43"/>
      <c r="F47" s="43"/>
      <c r="G47" s="43"/>
      <c r="H47" s="43"/>
      <c r="I47" s="43"/>
      <c r="J47" s="43"/>
      <c r="K47" s="43"/>
      <c r="L47" s="43"/>
    </row>
    <row r="48" customFormat="false" ht="24" hidden="false" customHeight="true" outlineLevel="0" collapsed="false"/>
    <row r="49" customFormat="false" ht="24" hidden="false" customHeight="true" outlineLevel="0" collapsed="false"/>
    <row r="50" customFormat="false" ht="24" hidden="false" customHeight="true" outlineLevel="0" collapsed="false"/>
    <row r="51" customFormat="false" ht="24" hidden="false" customHeight="true" outlineLevel="0" collapsed="false"/>
    <row r="52" customFormat="false" ht="24" hidden="false" customHeight="true" outlineLevel="0" collapsed="false"/>
    <row r="53" customFormat="false" ht="24" hidden="false" customHeight="true" outlineLevel="0" collapsed="false"/>
    <row r="54" customFormat="false" ht="24" hidden="false" customHeight="true" outlineLevel="0" collapsed="false"/>
    <row r="55" customFormat="false" ht="24" hidden="false" customHeight="true" outlineLevel="0" collapsed="false"/>
    <row r="56" customFormat="false" ht="24" hidden="false" customHeight="true" outlineLevel="0" collapsed="false"/>
    <row r="57" customFormat="false" ht="24" hidden="false" customHeight="true" outlineLevel="0" collapsed="false"/>
    <row r="58" customFormat="false" ht="24" hidden="false" customHeight="true" outlineLevel="0" collapsed="false"/>
    <row r="59" customFormat="false" ht="24" hidden="false" customHeight="true" outlineLevel="0" collapsed="false"/>
    <row r="60" customFormat="false" ht="24" hidden="false" customHeight="true" outlineLevel="0" collapsed="false"/>
    <row r="61" customFormat="false" ht="24" hidden="false" customHeight="true" outlineLevel="0" collapsed="false"/>
    <row r="62" customFormat="false" ht="24" hidden="false" customHeight="true" outlineLevel="0" collapsed="false"/>
    <row r="63" customFormat="false" ht="24" hidden="false" customHeight="true" outlineLevel="0" collapsed="false"/>
    <row r="64" customFormat="false" ht="24" hidden="false" customHeight="true" outlineLevel="0" collapsed="false"/>
    <row r="65" customFormat="false" ht="24" hidden="false" customHeight="true" outlineLevel="0" collapsed="false"/>
    <row r="66" customFormat="false" ht="24" hidden="false" customHeight="true" outlineLevel="0" collapsed="false"/>
    <row r="67" customFormat="false" ht="24" hidden="false" customHeight="true" outlineLevel="0" collapsed="false"/>
    <row r="68" customFormat="false" ht="24" hidden="false" customHeight="true" outlineLevel="0" collapsed="false"/>
    <row r="69" customFormat="false" ht="24" hidden="false" customHeight="true" outlineLevel="0" collapsed="false"/>
    <row r="70" customFormat="false" ht="24" hidden="false" customHeight="true" outlineLevel="0" collapsed="false"/>
    <row r="71" customFormat="false" ht="24" hidden="false" customHeight="true" outlineLevel="0" collapsed="false"/>
    <row r="72" customFormat="false" ht="24" hidden="false" customHeight="true" outlineLevel="0" collapsed="false"/>
    <row r="73" customFormat="false" ht="24" hidden="false" customHeight="true" outlineLevel="0" collapsed="false"/>
    <row r="74" customFormat="false" ht="24" hidden="false" customHeight="true" outlineLevel="0" collapsed="false"/>
    <row r="75" customFormat="false" ht="24" hidden="false" customHeight="true" outlineLevel="0" collapsed="false"/>
    <row r="76" customFormat="false" ht="24" hidden="false" customHeight="true" outlineLevel="0" collapsed="false"/>
    <row r="77" customFormat="false" ht="24" hidden="false" customHeight="true" outlineLevel="0" collapsed="false"/>
    <row r="78" customFormat="false" ht="24" hidden="false" customHeight="true" outlineLevel="0" collapsed="false"/>
    <row r="79" customFormat="false" ht="24" hidden="false" customHeight="true" outlineLevel="0" collapsed="false"/>
    <row r="80" customFormat="false" ht="24" hidden="false" customHeight="true" outlineLevel="0" collapsed="false"/>
    <row r="81" customFormat="false" ht="24" hidden="false" customHeight="true" outlineLevel="0" collapsed="false"/>
    <row r="82" customFormat="false" ht="24" hidden="false" customHeight="true" outlineLevel="0" collapsed="false"/>
    <row r="83" customFormat="false" ht="24" hidden="false" customHeight="true" outlineLevel="0" collapsed="false"/>
    <row r="84" customFormat="false" ht="24" hidden="false" customHeight="true" outlineLevel="0" collapsed="false"/>
    <row r="85" customFormat="false" ht="24" hidden="false" customHeight="true" outlineLevel="0" collapsed="false"/>
    <row r="86" customFormat="false" ht="24" hidden="false" customHeight="true" outlineLevel="0" collapsed="false"/>
    <row r="87" customFormat="false" ht="24" hidden="false" customHeight="true" outlineLevel="0" collapsed="false"/>
    <row r="88" customFormat="false" ht="24" hidden="false" customHeight="true" outlineLevel="0" collapsed="false"/>
    <row r="89" customFormat="false" ht="24" hidden="false" customHeight="true" outlineLevel="0" collapsed="false"/>
    <row r="90" customFormat="false" ht="24" hidden="false" customHeight="true" outlineLevel="0" collapsed="false"/>
    <row r="91" customFormat="false" ht="24" hidden="false" customHeight="true" outlineLevel="0" collapsed="false"/>
    <row r="92" customFormat="false" ht="24" hidden="false" customHeight="true" outlineLevel="0" collapsed="false"/>
    <row r="93" customFormat="false" ht="24" hidden="false" customHeight="true" outlineLevel="0" collapsed="false"/>
    <row r="94" customFormat="false" ht="24" hidden="false" customHeight="true" outlineLevel="0" collapsed="false"/>
    <row r="95" customFormat="false" ht="24" hidden="false" customHeight="true" outlineLevel="0" collapsed="false"/>
    <row r="96" customFormat="false" ht="24" hidden="false" customHeight="true" outlineLevel="0" collapsed="false"/>
    <row r="97" customFormat="false" ht="24" hidden="false" customHeight="true" outlineLevel="0" collapsed="false"/>
    <row r="98" customFormat="false" ht="24" hidden="false" customHeight="true" outlineLevel="0" collapsed="false"/>
    <row r="99" customFormat="false" ht="24" hidden="false" customHeight="true" outlineLevel="0" collapsed="false"/>
    <row r="100" customFormat="false" ht="24" hidden="false" customHeight="true" outlineLevel="0" collapsed="false"/>
    <row r="101" customFormat="false" ht="24" hidden="false" customHeight="true" outlineLevel="0" collapsed="false"/>
    <row r="102" customFormat="false" ht="24" hidden="false" customHeight="true" outlineLevel="0" collapsed="false"/>
    <row r="103" customFormat="false" ht="24" hidden="false" customHeight="true" outlineLevel="0" collapsed="false"/>
    <row r="104" customFormat="false" ht="24" hidden="false" customHeight="true" outlineLevel="0" collapsed="false"/>
    <row r="105" customFormat="false" ht="24" hidden="false" customHeight="true" outlineLevel="0" collapsed="false"/>
    <row r="106" customFormat="false" ht="24" hidden="false" customHeight="true" outlineLevel="0" collapsed="false"/>
    <row r="107" customFormat="false" ht="24" hidden="false" customHeight="true" outlineLevel="0" collapsed="false"/>
    <row r="108" customFormat="false" ht="24" hidden="false" customHeight="true" outlineLevel="0" collapsed="false"/>
    <row r="109" customFormat="false" ht="24" hidden="false" customHeight="true" outlineLevel="0" collapsed="false"/>
    <row r="110" customFormat="false" ht="24" hidden="false" customHeight="true" outlineLevel="0" collapsed="false"/>
    <row r="111" customFormat="false" ht="24" hidden="false" customHeight="true" outlineLevel="0" collapsed="false"/>
    <row r="112" customFormat="false" ht="24" hidden="false" customHeight="true" outlineLevel="0" collapsed="false"/>
    <row r="113" customFormat="false" ht="24" hidden="false" customHeight="true" outlineLevel="0" collapsed="false"/>
    <row r="114" customFormat="false" ht="24" hidden="false" customHeight="true" outlineLevel="0" collapsed="false"/>
    <row r="115" customFormat="false" ht="24" hidden="false" customHeight="true" outlineLevel="0" collapsed="false"/>
    <row r="116" customFormat="false" ht="24" hidden="false" customHeight="true" outlineLevel="0" collapsed="false"/>
    <row r="117" customFormat="false" ht="24" hidden="false" customHeight="true" outlineLevel="0" collapsed="false"/>
    <row r="118" customFormat="false" ht="24" hidden="false" customHeight="true" outlineLevel="0" collapsed="false"/>
    <row r="119" customFormat="false" ht="24" hidden="false" customHeight="true" outlineLevel="0" collapsed="false"/>
    <row r="120" customFormat="false" ht="24" hidden="false" customHeight="true" outlineLevel="0" collapsed="false"/>
    <row r="121" customFormat="false" ht="24" hidden="false" customHeight="true" outlineLevel="0" collapsed="false"/>
    <row r="122" customFormat="false" ht="24" hidden="false" customHeight="true" outlineLevel="0" collapsed="false"/>
    <row r="123" customFormat="false" ht="24" hidden="false" customHeight="true" outlineLevel="0" collapsed="false"/>
    <row r="124" customFormat="false" ht="24" hidden="false" customHeight="true" outlineLevel="0" collapsed="false"/>
    <row r="125" customFormat="false" ht="24" hidden="false" customHeight="true" outlineLevel="0" collapsed="false"/>
    <row r="126" customFormat="false" ht="24" hidden="false" customHeight="true" outlineLevel="0" collapsed="false"/>
    <row r="127" customFormat="false" ht="24" hidden="false" customHeight="true" outlineLevel="0" collapsed="false"/>
    <row r="128" customFormat="false" ht="24" hidden="false" customHeight="true" outlineLevel="0" collapsed="false"/>
    <row r="129" customFormat="false" ht="24" hidden="false" customHeight="true" outlineLevel="0" collapsed="false"/>
    <row r="130" customFormat="false" ht="24" hidden="false" customHeight="true" outlineLevel="0" collapsed="false"/>
    <row r="131" customFormat="false" ht="24" hidden="false" customHeight="true" outlineLevel="0" collapsed="false"/>
    <row r="132" customFormat="false" ht="24" hidden="false" customHeight="true" outlineLevel="0" collapsed="false"/>
    <row r="133" customFormat="false" ht="24" hidden="false" customHeight="true" outlineLevel="0" collapsed="false"/>
    <row r="134" customFormat="false" ht="24" hidden="false" customHeight="true" outlineLevel="0" collapsed="false"/>
    <row r="135" customFormat="false" ht="24" hidden="false" customHeight="true" outlineLevel="0" collapsed="false"/>
    <row r="136" customFormat="false" ht="24" hidden="false" customHeight="true" outlineLevel="0" collapsed="false"/>
    <row r="137" customFormat="false" ht="24" hidden="false" customHeight="true" outlineLevel="0" collapsed="false"/>
    <row r="138" customFormat="false" ht="24" hidden="false" customHeight="true" outlineLevel="0" collapsed="false"/>
    <row r="139" customFormat="false" ht="24" hidden="false" customHeight="true" outlineLevel="0" collapsed="false"/>
    <row r="140" customFormat="false" ht="24" hidden="false" customHeight="true" outlineLevel="0" collapsed="false"/>
    <row r="141" customFormat="false" ht="24" hidden="false" customHeight="true" outlineLevel="0" collapsed="false"/>
    <row r="142" customFormat="false" ht="24" hidden="false" customHeight="true" outlineLevel="0" collapsed="false"/>
    <row r="143" customFormat="false" ht="24" hidden="false" customHeight="true" outlineLevel="0" collapsed="false"/>
    <row r="144" customFormat="false" ht="24" hidden="false" customHeight="true" outlineLevel="0" collapsed="false"/>
    <row r="145" customFormat="false" ht="24" hidden="false" customHeight="true" outlineLevel="0" collapsed="false"/>
    <row r="146" customFormat="false" ht="24" hidden="false" customHeight="true" outlineLevel="0" collapsed="false"/>
    <row r="147" customFormat="false" ht="24" hidden="false" customHeight="true" outlineLevel="0" collapsed="false"/>
    <row r="148" customFormat="false" ht="24" hidden="false" customHeight="true" outlineLevel="0" collapsed="false"/>
    <row r="149" customFormat="false" ht="24" hidden="false" customHeight="true" outlineLevel="0" collapsed="false"/>
    <row r="150" customFormat="false" ht="24" hidden="false" customHeight="true" outlineLevel="0" collapsed="false"/>
    <row r="151" customFormat="false" ht="24" hidden="false" customHeight="true" outlineLevel="0" collapsed="false"/>
    <row r="152" customFormat="false" ht="24" hidden="false" customHeight="true" outlineLevel="0" collapsed="false"/>
    <row r="153" customFormat="false" ht="24" hidden="false" customHeight="true" outlineLevel="0" collapsed="false"/>
    <row r="154" customFormat="false" ht="24" hidden="false" customHeight="true" outlineLevel="0" collapsed="false"/>
    <row r="155" customFormat="false" ht="24" hidden="false" customHeight="true" outlineLevel="0" collapsed="false"/>
    <row r="156" customFormat="false" ht="24" hidden="false" customHeight="true" outlineLevel="0" collapsed="false"/>
    <row r="157" customFormat="false" ht="24" hidden="false" customHeight="true" outlineLevel="0" collapsed="false"/>
    <row r="158" customFormat="false" ht="24" hidden="false" customHeight="true" outlineLevel="0" collapsed="false"/>
    <row r="159" customFormat="false" ht="24" hidden="false" customHeight="true" outlineLevel="0" collapsed="false"/>
    <row r="160" customFormat="false" ht="24" hidden="false" customHeight="true" outlineLevel="0" collapsed="false"/>
    <row r="161" customFormat="false" ht="24" hidden="false" customHeight="true" outlineLevel="0" collapsed="false"/>
    <row r="162" customFormat="false" ht="24" hidden="false" customHeight="true" outlineLevel="0" collapsed="false"/>
    <row r="163" customFormat="false" ht="24" hidden="false" customHeight="true" outlineLevel="0" collapsed="false"/>
    <row r="164" customFormat="false" ht="24" hidden="false" customHeight="true" outlineLevel="0" collapsed="false"/>
    <row r="165" customFormat="false" ht="24" hidden="false" customHeight="true" outlineLevel="0" collapsed="false"/>
    <row r="166" customFormat="false" ht="24" hidden="false" customHeight="true" outlineLevel="0" collapsed="false"/>
    <row r="167" customFormat="false" ht="24" hidden="false" customHeight="true" outlineLevel="0" collapsed="false"/>
    <row r="168" customFormat="false" ht="24" hidden="false" customHeight="true" outlineLevel="0" collapsed="false"/>
    <row r="169" customFormat="false" ht="24" hidden="false" customHeight="true" outlineLevel="0" collapsed="false"/>
    <row r="170" customFormat="false" ht="24" hidden="false" customHeight="true" outlineLevel="0" collapsed="false"/>
    <row r="171" customFormat="false" ht="24" hidden="false" customHeight="true" outlineLevel="0" collapsed="false"/>
    <row r="172" customFormat="false" ht="24" hidden="false" customHeight="true" outlineLevel="0" collapsed="false"/>
    <row r="173" customFormat="false" ht="24" hidden="false" customHeight="true" outlineLevel="0" collapsed="false"/>
    <row r="174" customFormat="false" ht="24" hidden="false" customHeight="true" outlineLevel="0" collapsed="false"/>
    <row r="175" customFormat="false" ht="24" hidden="false" customHeight="true" outlineLevel="0" collapsed="false"/>
    <row r="176" customFormat="false" ht="24" hidden="false" customHeight="true" outlineLevel="0" collapsed="false"/>
    <row r="177" customFormat="false" ht="24" hidden="false" customHeight="true" outlineLevel="0" collapsed="false"/>
    <row r="178" customFormat="false" ht="24" hidden="false" customHeight="true" outlineLevel="0" collapsed="false"/>
    <row r="179" customFormat="false" ht="24" hidden="false" customHeight="true" outlineLevel="0" collapsed="false"/>
    <row r="180" customFormat="false" ht="24" hidden="false" customHeight="true" outlineLevel="0" collapsed="false"/>
    <row r="181" customFormat="false" ht="24" hidden="false" customHeight="true" outlineLevel="0" collapsed="false"/>
    <row r="182" customFormat="false" ht="24" hidden="false" customHeight="true" outlineLevel="0" collapsed="false"/>
    <row r="183" customFormat="false" ht="24" hidden="false" customHeight="true" outlineLevel="0" collapsed="false"/>
    <row r="184" customFormat="false" ht="24" hidden="false" customHeight="true" outlineLevel="0" collapsed="false"/>
    <row r="185" customFormat="false" ht="24" hidden="false" customHeight="true" outlineLevel="0" collapsed="false"/>
    <row r="186" customFormat="false" ht="24" hidden="false" customHeight="true" outlineLevel="0" collapsed="false"/>
    <row r="187" customFormat="false" ht="24" hidden="false" customHeight="true" outlineLevel="0" collapsed="false"/>
    <row r="188" customFormat="false" ht="24" hidden="false" customHeight="true" outlineLevel="0" collapsed="false"/>
    <row r="189" customFormat="false" ht="24" hidden="false" customHeight="true" outlineLevel="0" collapsed="false"/>
    <row r="190" customFormat="false" ht="24" hidden="false" customHeight="true" outlineLevel="0" collapsed="false"/>
    <row r="191" customFormat="false" ht="24" hidden="false" customHeight="true" outlineLevel="0" collapsed="false"/>
    <row r="192" customFormat="false" ht="24" hidden="false" customHeight="true" outlineLevel="0" collapsed="false"/>
    <row r="193" customFormat="false" ht="24" hidden="false" customHeight="true" outlineLevel="0" collapsed="false"/>
    <row r="194" customFormat="false" ht="24" hidden="false" customHeight="true" outlineLevel="0" collapsed="false"/>
    <row r="195" customFormat="false" ht="24" hidden="false" customHeight="true" outlineLevel="0" collapsed="false"/>
    <row r="196" customFormat="false" ht="24" hidden="false" customHeight="true" outlineLevel="0" collapsed="false"/>
    <row r="197" customFormat="false" ht="24" hidden="false" customHeight="true" outlineLevel="0" collapsed="false"/>
    <row r="198" customFormat="false" ht="24" hidden="false" customHeight="true" outlineLevel="0" collapsed="false"/>
    <row r="199" customFormat="false" ht="24" hidden="false" customHeight="true" outlineLevel="0" collapsed="false"/>
    <row r="200" customFormat="false" ht="24" hidden="false" customHeight="true" outlineLevel="0" collapsed="false"/>
    <row r="201" customFormat="false" ht="24" hidden="false" customHeight="true" outlineLevel="0" collapsed="false"/>
    <row r="202" customFormat="false" ht="24" hidden="false" customHeight="true" outlineLevel="0" collapsed="false"/>
    <row r="203" customFormat="false" ht="24" hidden="false" customHeight="true" outlineLevel="0" collapsed="false"/>
    <row r="204" customFormat="false" ht="24" hidden="false" customHeight="true" outlineLevel="0" collapsed="false"/>
    <row r="205" customFormat="false" ht="24" hidden="false" customHeight="true" outlineLevel="0" collapsed="false"/>
    <row r="206" customFormat="false" ht="24" hidden="false" customHeight="true" outlineLevel="0" collapsed="false"/>
    <row r="207" customFormat="false" ht="24" hidden="false" customHeight="true" outlineLevel="0" collapsed="false"/>
    <row r="208" customFormat="false" ht="24" hidden="false" customHeight="true" outlineLevel="0" collapsed="false"/>
    <row r="209" customFormat="false" ht="24" hidden="false" customHeight="true" outlineLevel="0" collapsed="false"/>
    <row r="210" customFormat="false" ht="24" hidden="false" customHeight="true" outlineLevel="0" collapsed="false"/>
    <row r="211" customFormat="false" ht="24" hidden="false" customHeight="true" outlineLevel="0" collapsed="false"/>
    <row r="212" customFormat="false" ht="24" hidden="false" customHeight="true" outlineLevel="0" collapsed="false"/>
    <row r="213" customFormat="false" ht="24" hidden="false" customHeight="true" outlineLevel="0" collapsed="false"/>
    <row r="214" customFormat="false" ht="24" hidden="false" customHeight="true" outlineLevel="0" collapsed="false"/>
    <row r="215" customFormat="false" ht="24" hidden="false" customHeight="true" outlineLevel="0" collapsed="false"/>
    <row r="216" customFormat="false" ht="24" hidden="false" customHeight="true" outlineLevel="0" collapsed="false"/>
    <row r="217" customFormat="false" ht="24" hidden="false" customHeight="true" outlineLevel="0" collapsed="false"/>
    <row r="218" customFormat="false" ht="24" hidden="false" customHeight="true" outlineLevel="0" collapsed="false"/>
    <row r="219" customFormat="false" ht="24" hidden="false" customHeight="true" outlineLevel="0" collapsed="false"/>
    <row r="220" customFormat="false" ht="24" hidden="false" customHeight="true" outlineLevel="0" collapsed="false"/>
    <row r="221" customFormat="false" ht="24" hidden="false" customHeight="true" outlineLevel="0" collapsed="false"/>
    <row r="222" customFormat="false" ht="24" hidden="false" customHeight="true" outlineLevel="0" collapsed="false"/>
    <row r="223" customFormat="false" ht="24" hidden="false" customHeight="true" outlineLevel="0" collapsed="false"/>
    <row r="224" customFormat="false" ht="24" hidden="false" customHeight="true" outlineLevel="0" collapsed="false"/>
    <row r="225" customFormat="false" ht="24" hidden="false" customHeight="true" outlineLevel="0" collapsed="false"/>
    <row r="226" customFormat="false" ht="24" hidden="false" customHeight="true" outlineLevel="0" collapsed="false"/>
    <row r="227" customFormat="false" ht="24" hidden="false" customHeight="true" outlineLevel="0" collapsed="false"/>
    <row r="228" customFormat="false" ht="24" hidden="false" customHeight="true" outlineLevel="0" collapsed="false"/>
    <row r="229" customFormat="false" ht="24" hidden="false" customHeight="true" outlineLevel="0" collapsed="false"/>
    <row r="230" customFormat="false" ht="24" hidden="false" customHeight="true" outlineLevel="0" collapsed="false"/>
    <row r="231" customFormat="false" ht="24" hidden="false" customHeight="true" outlineLevel="0" collapsed="false"/>
    <row r="232" customFormat="false" ht="24" hidden="false" customHeight="true" outlineLevel="0" collapsed="false"/>
    <row r="233" customFormat="false" ht="24" hidden="false" customHeight="true" outlineLevel="0" collapsed="false"/>
    <row r="234" customFormat="false" ht="24" hidden="false" customHeight="true" outlineLevel="0" collapsed="false"/>
    <row r="235" customFormat="false" ht="24" hidden="false" customHeight="true" outlineLevel="0" collapsed="false"/>
    <row r="236" customFormat="false" ht="24" hidden="false" customHeight="true" outlineLevel="0" collapsed="false"/>
    <row r="237" customFormat="false" ht="24" hidden="false" customHeight="true" outlineLevel="0" collapsed="false"/>
    <row r="238" customFormat="false" ht="24" hidden="false" customHeight="true" outlineLevel="0" collapsed="false"/>
    <row r="239" customFormat="false" ht="24" hidden="false" customHeight="true" outlineLevel="0" collapsed="false"/>
    <row r="240" customFormat="false" ht="24" hidden="false" customHeight="true" outlineLevel="0" collapsed="false"/>
    <row r="241" customFormat="false" ht="24" hidden="false" customHeight="true" outlineLevel="0" collapsed="false"/>
    <row r="242" customFormat="false" ht="24" hidden="false" customHeight="true" outlineLevel="0" collapsed="false"/>
    <row r="243" customFormat="false" ht="24" hidden="false" customHeight="true" outlineLevel="0" collapsed="false"/>
    <row r="244" customFormat="false" ht="24" hidden="false" customHeight="true" outlineLevel="0" collapsed="false"/>
    <row r="245" customFormat="false" ht="24" hidden="false" customHeight="true" outlineLevel="0" collapsed="false"/>
    <row r="246" customFormat="false" ht="24" hidden="false" customHeight="true" outlineLevel="0" collapsed="false"/>
    <row r="247" customFormat="false" ht="24" hidden="false" customHeight="true" outlineLevel="0" collapsed="false"/>
    <row r="248" customFormat="false" ht="24" hidden="false" customHeight="true" outlineLevel="0" collapsed="false"/>
    <row r="249" customFormat="false" ht="24" hidden="false" customHeight="true" outlineLevel="0" collapsed="false"/>
    <row r="250" customFormat="false" ht="24" hidden="false" customHeight="true" outlineLevel="0" collapsed="false"/>
    <row r="251" customFormat="false" ht="24" hidden="false" customHeight="true" outlineLevel="0" collapsed="false"/>
    <row r="252" customFormat="false" ht="24" hidden="false" customHeight="true" outlineLevel="0" collapsed="false"/>
    <row r="253" customFormat="false" ht="24" hidden="false" customHeight="true" outlineLevel="0" collapsed="false"/>
    <row r="254" customFormat="false" ht="24" hidden="false" customHeight="true" outlineLevel="0" collapsed="false"/>
    <row r="255" customFormat="false" ht="24" hidden="false" customHeight="true" outlineLevel="0" collapsed="false"/>
    <row r="256" customFormat="false" ht="24" hidden="false" customHeight="true" outlineLevel="0" collapsed="false"/>
    <row r="257" customFormat="false" ht="24" hidden="false" customHeight="true" outlineLevel="0" collapsed="false"/>
    <row r="258" customFormat="false" ht="24" hidden="false" customHeight="true" outlineLevel="0" collapsed="false"/>
    <row r="259" customFormat="false" ht="24" hidden="false" customHeight="true" outlineLevel="0" collapsed="false"/>
    <row r="260" customFormat="false" ht="24" hidden="false" customHeight="true" outlineLevel="0" collapsed="false"/>
    <row r="261" customFormat="false" ht="24" hidden="false" customHeight="true" outlineLevel="0" collapsed="false"/>
    <row r="262" customFormat="false" ht="24" hidden="false" customHeight="true" outlineLevel="0" collapsed="false"/>
    <row r="263" customFormat="false" ht="24" hidden="false" customHeight="true" outlineLevel="0" collapsed="false"/>
    <row r="264" customFormat="false" ht="24" hidden="false" customHeight="true" outlineLevel="0" collapsed="false"/>
    <row r="265" customFormat="false" ht="24" hidden="false" customHeight="true" outlineLevel="0" collapsed="false"/>
    <row r="266" customFormat="false" ht="24" hidden="false" customHeight="true" outlineLevel="0" collapsed="false"/>
    <row r="267" customFormat="false" ht="24" hidden="false" customHeight="true" outlineLevel="0" collapsed="false"/>
    <row r="268" customFormat="false" ht="24" hidden="false" customHeight="true" outlineLevel="0" collapsed="false"/>
    <row r="269" customFormat="false" ht="24" hidden="false" customHeight="true" outlineLevel="0" collapsed="false"/>
    <row r="270" customFormat="false" ht="24" hidden="false" customHeight="true" outlineLevel="0" collapsed="false"/>
    <row r="271" customFormat="false" ht="24" hidden="false" customHeight="true" outlineLevel="0" collapsed="false"/>
    <row r="272" customFormat="false" ht="24" hidden="false" customHeight="true" outlineLevel="0" collapsed="false"/>
    <row r="273" customFormat="false" ht="24" hidden="false" customHeight="true" outlineLevel="0" collapsed="false"/>
    <row r="274" customFormat="false" ht="24" hidden="false" customHeight="true" outlineLevel="0" collapsed="false"/>
    <row r="275" customFormat="false" ht="24" hidden="false" customHeight="true" outlineLevel="0" collapsed="false"/>
    <row r="276" customFormat="false" ht="24" hidden="false" customHeight="true" outlineLevel="0" collapsed="false"/>
    <row r="277" customFormat="false" ht="24" hidden="false" customHeight="true" outlineLevel="0" collapsed="false"/>
    <row r="278" customFormat="false" ht="24" hidden="false" customHeight="true" outlineLevel="0" collapsed="false"/>
    <row r="279" customFormat="false" ht="24" hidden="false" customHeight="true" outlineLevel="0" collapsed="false"/>
    <row r="280" customFormat="false" ht="24" hidden="false" customHeight="true" outlineLevel="0" collapsed="false"/>
    <row r="281" customFormat="false" ht="24" hidden="false" customHeight="true" outlineLevel="0" collapsed="false"/>
    <row r="282" customFormat="false" ht="24" hidden="false" customHeight="true" outlineLevel="0" collapsed="false"/>
    <row r="283" customFormat="false" ht="24" hidden="false" customHeight="true" outlineLevel="0" collapsed="false"/>
    <row r="284" customFormat="false" ht="24" hidden="false" customHeight="true" outlineLevel="0" collapsed="false"/>
    <row r="285" customFormat="false" ht="24" hidden="false" customHeight="true" outlineLevel="0" collapsed="false"/>
    <row r="286" customFormat="false" ht="24" hidden="false" customHeight="true" outlineLevel="0" collapsed="false"/>
    <row r="287" customFormat="false" ht="24" hidden="false" customHeight="true" outlineLevel="0" collapsed="false"/>
    <row r="288" customFormat="false" ht="24" hidden="false" customHeight="true" outlineLevel="0" collapsed="false"/>
    <row r="289" customFormat="false" ht="24" hidden="false" customHeight="true" outlineLevel="0" collapsed="false"/>
    <row r="290" customFormat="false" ht="24" hidden="false" customHeight="true" outlineLevel="0" collapsed="false"/>
    <row r="291" customFormat="false" ht="24" hidden="false" customHeight="true" outlineLevel="0" collapsed="false"/>
    <row r="292" customFormat="false" ht="24" hidden="false" customHeight="true" outlineLevel="0" collapsed="false"/>
    <row r="293" customFormat="false" ht="24" hidden="false" customHeight="true" outlineLevel="0" collapsed="false"/>
    <row r="294" customFormat="false" ht="24" hidden="false" customHeight="true" outlineLevel="0" collapsed="false"/>
    <row r="295" customFormat="false" ht="24" hidden="false" customHeight="true" outlineLevel="0" collapsed="false"/>
    <row r="296" customFormat="false" ht="24" hidden="false" customHeight="true" outlineLevel="0" collapsed="false"/>
    <row r="297" customFormat="false" ht="24" hidden="false" customHeight="true" outlineLevel="0" collapsed="false"/>
    <row r="298" customFormat="false" ht="24" hidden="false" customHeight="true" outlineLevel="0" collapsed="false"/>
    <row r="299" customFormat="false" ht="24" hidden="false" customHeight="true" outlineLevel="0" collapsed="false"/>
    <row r="300" customFormat="false" ht="24" hidden="false" customHeight="true" outlineLevel="0" collapsed="false"/>
    <row r="301" customFormat="false" ht="24" hidden="false" customHeight="true" outlineLevel="0" collapsed="false"/>
    <row r="302" customFormat="false" ht="24" hidden="false" customHeight="true" outlineLevel="0" collapsed="false"/>
    <row r="303" customFormat="false" ht="24" hidden="false" customHeight="true" outlineLevel="0" collapsed="false"/>
    <row r="304" customFormat="false" ht="24" hidden="false" customHeight="true" outlineLevel="0" collapsed="false"/>
    <row r="305" customFormat="false" ht="24" hidden="false" customHeight="true" outlineLevel="0" collapsed="false"/>
    <row r="306" customFormat="false" ht="24" hidden="false" customHeight="true" outlineLevel="0" collapsed="false"/>
    <row r="307" customFormat="false" ht="24" hidden="false" customHeight="true" outlineLevel="0" collapsed="false"/>
    <row r="308" customFormat="false" ht="24" hidden="false" customHeight="true" outlineLevel="0" collapsed="false"/>
    <row r="309" customFormat="false" ht="24" hidden="false" customHeight="true" outlineLevel="0" collapsed="false"/>
    <row r="310" customFormat="false" ht="24" hidden="false" customHeight="true" outlineLevel="0" collapsed="false"/>
    <row r="311" customFormat="false" ht="24" hidden="false" customHeight="true" outlineLevel="0" collapsed="false"/>
    <row r="312" customFormat="false" ht="24" hidden="false" customHeight="true" outlineLevel="0" collapsed="false"/>
    <row r="313" customFormat="false" ht="24" hidden="false" customHeight="true" outlineLevel="0" collapsed="false"/>
    <row r="314" customFormat="false" ht="24" hidden="false" customHeight="true" outlineLevel="0" collapsed="false"/>
    <row r="315" customFormat="false" ht="24" hidden="false" customHeight="true" outlineLevel="0" collapsed="false"/>
    <row r="316" customFormat="false" ht="24" hidden="false" customHeight="true" outlineLevel="0" collapsed="false"/>
    <row r="317" customFormat="false" ht="24" hidden="false" customHeight="true" outlineLevel="0" collapsed="false"/>
    <row r="318" customFormat="false" ht="24" hidden="false" customHeight="true" outlineLevel="0" collapsed="false"/>
    <row r="319" customFormat="false" ht="24" hidden="false" customHeight="true" outlineLevel="0" collapsed="false"/>
    <row r="320" customFormat="false" ht="24" hidden="false" customHeight="true" outlineLevel="0" collapsed="false"/>
    <row r="321" customFormat="false" ht="24" hidden="false" customHeight="true" outlineLevel="0" collapsed="false"/>
    <row r="322" customFormat="false" ht="24" hidden="false" customHeight="true" outlineLevel="0" collapsed="false"/>
    <row r="323" customFormat="false" ht="24" hidden="false" customHeight="true" outlineLevel="0" collapsed="false"/>
    <row r="324" customFormat="false" ht="24" hidden="false" customHeight="true" outlineLevel="0" collapsed="false"/>
    <row r="325" customFormat="false" ht="24" hidden="false" customHeight="true" outlineLevel="0" collapsed="false"/>
    <row r="326" customFormat="false" ht="24" hidden="false" customHeight="true" outlineLevel="0" collapsed="false"/>
    <row r="327" customFormat="false" ht="24" hidden="false" customHeight="true" outlineLevel="0" collapsed="false"/>
    <row r="328" customFormat="false" ht="24" hidden="false" customHeight="true" outlineLevel="0" collapsed="false"/>
    <row r="329" customFormat="false" ht="24" hidden="false" customHeight="true" outlineLevel="0" collapsed="false"/>
    <row r="330" customFormat="false" ht="24" hidden="false" customHeight="true" outlineLevel="0" collapsed="false"/>
    <row r="331" customFormat="false" ht="24" hidden="false" customHeight="true" outlineLevel="0" collapsed="false"/>
    <row r="332" customFormat="false" ht="24" hidden="false" customHeight="true" outlineLevel="0" collapsed="false"/>
    <row r="333" customFormat="false" ht="24" hidden="false" customHeight="true" outlineLevel="0" collapsed="false"/>
    <row r="334" customFormat="false" ht="24" hidden="false" customHeight="true" outlineLevel="0" collapsed="false"/>
    <row r="335" customFormat="false" ht="24" hidden="false" customHeight="true" outlineLevel="0" collapsed="false"/>
    <row r="336" customFormat="false" ht="24" hidden="false" customHeight="true" outlineLevel="0" collapsed="false"/>
    <row r="337" customFormat="false" ht="24" hidden="false" customHeight="true" outlineLevel="0" collapsed="false"/>
    <row r="338" customFormat="false" ht="24" hidden="false" customHeight="true" outlineLevel="0" collapsed="false"/>
    <row r="339" customFormat="false" ht="24" hidden="false" customHeight="true" outlineLevel="0" collapsed="false"/>
    <row r="340" customFormat="false" ht="24" hidden="false" customHeight="true" outlineLevel="0" collapsed="false"/>
    <row r="341" customFormat="false" ht="24" hidden="false" customHeight="true" outlineLevel="0" collapsed="false"/>
    <row r="342" customFormat="false" ht="24" hidden="false" customHeight="true" outlineLevel="0" collapsed="false"/>
    <row r="343" customFormat="false" ht="24" hidden="false" customHeight="true" outlineLevel="0" collapsed="false"/>
    <row r="344" customFormat="false" ht="24" hidden="false" customHeight="true" outlineLevel="0" collapsed="false"/>
    <row r="345" customFormat="false" ht="24" hidden="false" customHeight="true" outlineLevel="0" collapsed="false"/>
    <row r="346" customFormat="false" ht="24" hidden="false" customHeight="true" outlineLevel="0" collapsed="false"/>
    <row r="347" customFormat="false" ht="24" hidden="false" customHeight="true" outlineLevel="0" collapsed="false"/>
    <row r="348" customFormat="false" ht="24" hidden="false" customHeight="true" outlineLevel="0" collapsed="false"/>
    <row r="349" customFormat="false" ht="24" hidden="false" customHeight="true" outlineLevel="0" collapsed="false"/>
    <row r="350" customFormat="false" ht="24" hidden="false" customHeight="true" outlineLevel="0" collapsed="false"/>
    <row r="351" customFormat="false" ht="24" hidden="false" customHeight="true" outlineLevel="0" collapsed="false"/>
    <row r="352" customFormat="false" ht="24" hidden="false" customHeight="true" outlineLevel="0" collapsed="false"/>
    <row r="353" customFormat="false" ht="24" hidden="false" customHeight="true" outlineLevel="0" collapsed="false"/>
    <row r="354" customFormat="false" ht="24" hidden="false" customHeight="true" outlineLevel="0" collapsed="false"/>
    <row r="355" customFormat="false" ht="24" hidden="false" customHeight="true" outlineLevel="0" collapsed="false"/>
    <row r="356" customFormat="false" ht="24" hidden="false" customHeight="true" outlineLevel="0" collapsed="false"/>
    <row r="357" customFormat="false" ht="24" hidden="false" customHeight="true" outlineLevel="0" collapsed="false"/>
    <row r="358" customFormat="false" ht="24" hidden="false" customHeight="true" outlineLevel="0" collapsed="false"/>
    <row r="359" customFormat="false" ht="24" hidden="false" customHeight="true" outlineLevel="0" collapsed="false"/>
    <row r="360" customFormat="false" ht="24" hidden="false" customHeight="true" outlineLevel="0" collapsed="false"/>
    <row r="361" customFormat="false" ht="24" hidden="false" customHeight="true" outlineLevel="0" collapsed="false"/>
    <row r="362" customFormat="false" ht="24" hidden="false" customHeight="true" outlineLevel="0" collapsed="false"/>
    <row r="363" customFormat="false" ht="24" hidden="false" customHeight="true" outlineLevel="0" collapsed="false"/>
    <row r="364" customFormat="false" ht="24" hidden="false" customHeight="true" outlineLevel="0" collapsed="false"/>
    <row r="365" customFormat="false" ht="24" hidden="false" customHeight="true" outlineLevel="0" collapsed="false"/>
    <row r="366" customFormat="false" ht="24" hidden="false" customHeight="true" outlineLevel="0" collapsed="false"/>
    <row r="367" customFormat="false" ht="24" hidden="false" customHeight="true" outlineLevel="0" collapsed="false"/>
    <row r="368" customFormat="false" ht="24" hidden="false" customHeight="true" outlineLevel="0" collapsed="false"/>
    <row r="369" customFormat="false" ht="24" hidden="false" customHeight="true" outlineLevel="0" collapsed="false"/>
    <row r="370" customFormat="false" ht="24" hidden="false" customHeight="true" outlineLevel="0" collapsed="false"/>
    <row r="371" customFormat="false" ht="24" hidden="false" customHeight="true" outlineLevel="0" collapsed="false"/>
    <row r="372" customFormat="false" ht="24" hidden="false" customHeight="true" outlineLevel="0" collapsed="false"/>
    <row r="373" customFormat="false" ht="24" hidden="false" customHeight="true" outlineLevel="0" collapsed="false"/>
    <row r="374" customFormat="false" ht="24" hidden="false" customHeight="true" outlineLevel="0" collapsed="false"/>
    <row r="375" customFormat="false" ht="24" hidden="false" customHeight="true" outlineLevel="0" collapsed="false"/>
    <row r="376" customFormat="false" ht="24" hidden="false" customHeight="true" outlineLevel="0" collapsed="false"/>
    <row r="377" customFormat="false" ht="24" hidden="false" customHeight="true" outlineLevel="0" collapsed="false"/>
    <row r="378" customFormat="false" ht="24" hidden="false" customHeight="true" outlineLevel="0" collapsed="false"/>
    <row r="379" customFormat="false" ht="24" hidden="false" customHeight="true" outlineLevel="0" collapsed="false"/>
    <row r="380" customFormat="false" ht="24" hidden="false" customHeight="true" outlineLevel="0" collapsed="false"/>
    <row r="381" customFormat="false" ht="24" hidden="false" customHeight="true" outlineLevel="0" collapsed="false"/>
    <row r="382" customFormat="false" ht="24" hidden="false" customHeight="true" outlineLevel="0" collapsed="false"/>
    <row r="383" customFormat="false" ht="24" hidden="false" customHeight="true" outlineLevel="0" collapsed="false"/>
    <row r="384" customFormat="false" ht="24" hidden="false" customHeight="true" outlineLevel="0" collapsed="false"/>
    <row r="385" customFormat="false" ht="24" hidden="false" customHeight="true" outlineLevel="0" collapsed="false"/>
    <row r="386" customFormat="false" ht="24" hidden="false" customHeight="true" outlineLevel="0" collapsed="false"/>
    <row r="387" customFormat="false" ht="24" hidden="false" customHeight="true" outlineLevel="0" collapsed="false"/>
    <row r="388" customFormat="false" ht="24" hidden="false" customHeight="true" outlineLevel="0" collapsed="false"/>
    <row r="389" customFormat="false" ht="24" hidden="false" customHeight="true" outlineLevel="0" collapsed="false"/>
    <row r="390" customFormat="false" ht="24" hidden="false" customHeight="true" outlineLevel="0" collapsed="false"/>
    <row r="391" customFormat="false" ht="24" hidden="false" customHeight="true" outlineLevel="0" collapsed="false"/>
    <row r="392" customFormat="false" ht="24" hidden="false" customHeight="true" outlineLevel="0" collapsed="false"/>
    <row r="393" customFormat="false" ht="24" hidden="false" customHeight="true" outlineLevel="0" collapsed="false"/>
    <row r="394" customFormat="false" ht="24" hidden="false" customHeight="true" outlineLevel="0" collapsed="false"/>
    <row r="395" customFormat="false" ht="24" hidden="false" customHeight="true" outlineLevel="0" collapsed="false"/>
    <row r="396" customFormat="false" ht="24" hidden="false" customHeight="true" outlineLevel="0" collapsed="false"/>
    <row r="397" customFormat="false" ht="24" hidden="false" customHeight="true" outlineLevel="0" collapsed="false"/>
    <row r="398" customFormat="false" ht="24" hidden="false" customHeight="true" outlineLevel="0" collapsed="false"/>
    <row r="399" customFormat="false" ht="24" hidden="false" customHeight="true" outlineLevel="0" collapsed="false"/>
    <row r="400" customFormat="false" ht="24" hidden="false" customHeight="true" outlineLevel="0" collapsed="false"/>
    <row r="401" customFormat="false" ht="24" hidden="false" customHeight="true" outlineLevel="0" collapsed="false"/>
    <row r="402" customFormat="false" ht="24" hidden="false" customHeight="true" outlineLevel="0" collapsed="false"/>
    <row r="403" customFormat="false" ht="24" hidden="false" customHeight="true" outlineLevel="0" collapsed="false"/>
    <row r="404" customFormat="false" ht="24" hidden="false" customHeight="true" outlineLevel="0" collapsed="false"/>
    <row r="405" customFormat="false" ht="24" hidden="false" customHeight="true" outlineLevel="0" collapsed="false"/>
    <row r="406" customFormat="false" ht="24" hidden="false" customHeight="true" outlineLevel="0" collapsed="false"/>
    <row r="407" customFormat="false" ht="24" hidden="false" customHeight="true" outlineLevel="0" collapsed="false"/>
    <row r="408" customFormat="false" ht="24" hidden="false" customHeight="true" outlineLevel="0" collapsed="false"/>
    <row r="409" customFormat="false" ht="24" hidden="false" customHeight="true" outlineLevel="0" collapsed="false"/>
    <row r="410" customFormat="false" ht="24" hidden="false" customHeight="true" outlineLevel="0" collapsed="false"/>
    <row r="411" customFormat="false" ht="24" hidden="false" customHeight="true" outlineLevel="0" collapsed="false"/>
    <row r="412" customFormat="false" ht="24" hidden="false" customHeight="true" outlineLevel="0" collapsed="false"/>
    <row r="413" customFormat="false" ht="24" hidden="false" customHeight="true" outlineLevel="0" collapsed="false"/>
    <row r="414" customFormat="false" ht="24" hidden="false" customHeight="true" outlineLevel="0" collapsed="false"/>
    <row r="415" customFormat="false" ht="24" hidden="false" customHeight="true" outlineLevel="0" collapsed="false"/>
    <row r="416" customFormat="false" ht="24" hidden="false" customHeight="true" outlineLevel="0" collapsed="false"/>
    <row r="417" customFormat="false" ht="24" hidden="false" customHeight="true" outlineLevel="0" collapsed="false"/>
    <row r="418" customFormat="false" ht="24" hidden="false" customHeight="true" outlineLevel="0" collapsed="false"/>
    <row r="419" customFormat="false" ht="24" hidden="false" customHeight="true" outlineLevel="0" collapsed="false"/>
    <row r="420" customFormat="false" ht="24" hidden="false" customHeight="true" outlineLevel="0" collapsed="false"/>
    <row r="421" customFormat="false" ht="24" hidden="false" customHeight="true" outlineLevel="0" collapsed="false"/>
    <row r="422" customFormat="false" ht="24" hidden="false" customHeight="true" outlineLevel="0" collapsed="false"/>
    <row r="423" customFormat="false" ht="24" hidden="false" customHeight="true" outlineLevel="0" collapsed="false"/>
    <row r="424" customFormat="false" ht="24" hidden="false" customHeight="true" outlineLevel="0" collapsed="false"/>
    <row r="425" customFormat="false" ht="24" hidden="false" customHeight="true" outlineLevel="0" collapsed="false"/>
    <row r="426" customFormat="false" ht="24" hidden="false" customHeight="true" outlineLevel="0" collapsed="false"/>
    <row r="427" customFormat="false" ht="24" hidden="false" customHeight="true" outlineLevel="0" collapsed="false"/>
    <row r="428" customFormat="false" ht="24" hidden="false" customHeight="true" outlineLevel="0" collapsed="false"/>
    <row r="429" customFormat="false" ht="24" hidden="false" customHeight="true" outlineLevel="0" collapsed="false"/>
    <row r="430" customFormat="false" ht="24" hidden="false" customHeight="true" outlineLevel="0" collapsed="false"/>
    <row r="431" customFormat="false" ht="24" hidden="false" customHeight="true" outlineLevel="0" collapsed="false"/>
    <row r="432" customFormat="false" ht="24" hidden="false" customHeight="true" outlineLevel="0" collapsed="false"/>
    <row r="433" customFormat="false" ht="24" hidden="false" customHeight="true" outlineLevel="0" collapsed="false"/>
    <row r="434" customFormat="false" ht="24" hidden="false" customHeight="true" outlineLevel="0" collapsed="false"/>
    <row r="435" customFormat="false" ht="24" hidden="false" customHeight="true" outlineLevel="0" collapsed="false"/>
    <row r="436" customFormat="false" ht="24" hidden="false" customHeight="true" outlineLevel="0" collapsed="false"/>
    <row r="437" customFormat="false" ht="24" hidden="false" customHeight="true" outlineLevel="0" collapsed="false"/>
    <row r="438" customFormat="false" ht="24" hidden="false" customHeight="true" outlineLevel="0" collapsed="false"/>
    <row r="439" customFormat="false" ht="24" hidden="false" customHeight="true" outlineLevel="0" collapsed="false"/>
    <row r="440" customFormat="false" ht="24" hidden="false" customHeight="true" outlineLevel="0" collapsed="false"/>
    <row r="441" customFormat="false" ht="24" hidden="false" customHeight="true" outlineLevel="0" collapsed="false"/>
    <row r="442" customFormat="false" ht="24" hidden="false" customHeight="true" outlineLevel="0" collapsed="false"/>
    <row r="443" customFormat="false" ht="24" hidden="false" customHeight="true" outlineLevel="0" collapsed="false"/>
    <row r="444" customFormat="false" ht="24" hidden="false" customHeight="true" outlineLevel="0" collapsed="false"/>
    <row r="445" customFormat="false" ht="24" hidden="false" customHeight="true" outlineLevel="0" collapsed="false"/>
    <row r="446" customFormat="false" ht="24" hidden="false" customHeight="true" outlineLevel="0" collapsed="false"/>
    <row r="447" customFormat="false" ht="24" hidden="false" customHeight="true" outlineLevel="0" collapsed="false"/>
    <row r="448" customFormat="false" ht="24" hidden="false" customHeight="true" outlineLevel="0" collapsed="false"/>
    <row r="449" customFormat="false" ht="24" hidden="false" customHeight="true" outlineLevel="0" collapsed="false"/>
    <row r="450" customFormat="false" ht="24" hidden="false" customHeight="true" outlineLevel="0" collapsed="false"/>
    <row r="451" customFormat="false" ht="24" hidden="false" customHeight="true" outlineLevel="0" collapsed="false"/>
    <row r="452" customFormat="false" ht="24" hidden="false" customHeight="true" outlineLevel="0" collapsed="false"/>
    <row r="453" customFormat="false" ht="24" hidden="false" customHeight="true" outlineLevel="0" collapsed="false"/>
    <row r="454" customFormat="false" ht="24" hidden="false" customHeight="true" outlineLevel="0" collapsed="false"/>
    <row r="455" customFormat="false" ht="24" hidden="false" customHeight="true" outlineLevel="0" collapsed="false"/>
    <row r="456" customFormat="false" ht="24" hidden="false" customHeight="true" outlineLevel="0" collapsed="false"/>
    <row r="457" customFormat="false" ht="24" hidden="false" customHeight="true" outlineLevel="0" collapsed="false"/>
    <row r="458" customFormat="false" ht="24" hidden="false" customHeight="true" outlineLevel="0" collapsed="false"/>
    <row r="459" customFormat="false" ht="24" hidden="false" customHeight="true" outlineLevel="0" collapsed="false"/>
    <row r="460" customFormat="false" ht="24" hidden="false" customHeight="true" outlineLevel="0" collapsed="false"/>
    <row r="461" customFormat="false" ht="24" hidden="false" customHeight="true" outlineLevel="0" collapsed="false"/>
    <row r="462" customFormat="false" ht="24" hidden="false" customHeight="true" outlineLevel="0" collapsed="false"/>
    <row r="463" customFormat="false" ht="24" hidden="false" customHeight="true" outlineLevel="0" collapsed="false"/>
    <row r="464" customFormat="false" ht="24" hidden="false" customHeight="true" outlineLevel="0" collapsed="false"/>
    <row r="465" customFormat="false" ht="24" hidden="false" customHeight="true" outlineLevel="0" collapsed="false"/>
    <row r="466" customFormat="false" ht="24" hidden="false" customHeight="true" outlineLevel="0" collapsed="false"/>
    <row r="467" customFormat="false" ht="24" hidden="false" customHeight="true" outlineLevel="0" collapsed="false"/>
    <row r="468" customFormat="false" ht="24" hidden="false" customHeight="true" outlineLevel="0" collapsed="false"/>
    <row r="469" customFormat="false" ht="24" hidden="false" customHeight="true" outlineLevel="0" collapsed="false"/>
    <row r="470" customFormat="false" ht="24" hidden="false" customHeight="true" outlineLevel="0" collapsed="false"/>
    <row r="471" customFormat="false" ht="24" hidden="false" customHeight="true" outlineLevel="0" collapsed="false"/>
    <row r="472" customFormat="false" ht="24" hidden="false" customHeight="true" outlineLevel="0" collapsed="false"/>
    <row r="473" customFormat="false" ht="24" hidden="false" customHeight="true" outlineLevel="0" collapsed="false"/>
    <row r="474" customFormat="false" ht="24" hidden="false" customHeight="true" outlineLevel="0" collapsed="false"/>
    <row r="475" customFormat="false" ht="24" hidden="false" customHeight="true" outlineLevel="0" collapsed="false"/>
    <row r="476" customFormat="false" ht="24" hidden="false" customHeight="true" outlineLevel="0" collapsed="false"/>
    <row r="477" customFormat="false" ht="24" hidden="false" customHeight="true" outlineLevel="0" collapsed="false"/>
    <row r="478" customFormat="false" ht="24" hidden="false" customHeight="true" outlineLevel="0" collapsed="false"/>
    <row r="479" customFormat="false" ht="24" hidden="false" customHeight="true" outlineLevel="0" collapsed="false"/>
    <row r="480" customFormat="false" ht="24" hidden="false" customHeight="true" outlineLevel="0" collapsed="false"/>
    <row r="481" customFormat="false" ht="24" hidden="false" customHeight="true" outlineLevel="0" collapsed="false"/>
    <row r="482" customFormat="false" ht="24" hidden="false" customHeight="true" outlineLevel="0" collapsed="false"/>
    <row r="483" customFormat="false" ht="24" hidden="false" customHeight="true" outlineLevel="0" collapsed="false"/>
    <row r="484" customFormat="false" ht="24" hidden="false" customHeight="true" outlineLevel="0" collapsed="false"/>
    <row r="485" customFormat="false" ht="24" hidden="false" customHeight="true" outlineLevel="0" collapsed="false"/>
    <row r="486" customFormat="false" ht="24" hidden="false" customHeight="true" outlineLevel="0" collapsed="false"/>
    <row r="487" customFormat="false" ht="24" hidden="false" customHeight="true" outlineLevel="0" collapsed="false"/>
    <row r="488" customFormat="false" ht="24" hidden="false" customHeight="true" outlineLevel="0" collapsed="false"/>
    <row r="489" customFormat="false" ht="24" hidden="false" customHeight="true" outlineLevel="0" collapsed="false"/>
    <row r="490" customFormat="false" ht="24" hidden="false" customHeight="true" outlineLevel="0" collapsed="false"/>
    <row r="491" customFormat="false" ht="24" hidden="false" customHeight="true" outlineLevel="0" collapsed="false"/>
    <row r="492" customFormat="false" ht="24" hidden="false" customHeight="true" outlineLevel="0" collapsed="false"/>
    <row r="493" customFormat="false" ht="24" hidden="false" customHeight="true" outlineLevel="0" collapsed="false"/>
    <row r="494" customFormat="false" ht="24" hidden="false" customHeight="true" outlineLevel="0" collapsed="false"/>
    <row r="495" customFormat="false" ht="24" hidden="false" customHeight="true" outlineLevel="0" collapsed="false"/>
    <row r="496" customFormat="false" ht="24" hidden="false" customHeight="true" outlineLevel="0" collapsed="false"/>
    <row r="497" customFormat="false" ht="24" hidden="false" customHeight="true" outlineLevel="0" collapsed="false"/>
    <row r="498" customFormat="false" ht="24" hidden="false" customHeight="true" outlineLevel="0" collapsed="false"/>
    <row r="499" customFormat="false" ht="24" hidden="false" customHeight="true" outlineLevel="0" collapsed="false"/>
    <row r="500" customFormat="false" ht="24" hidden="false" customHeight="true" outlineLevel="0" collapsed="false"/>
    <row r="501" customFormat="false" ht="24" hidden="false" customHeight="true" outlineLevel="0" collapsed="false"/>
    <row r="502" customFormat="false" ht="24" hidden="false" customHeight="true" outlineLevel="0" collapsed="false"/>
    <row r="503" customFormat="false" ht="24" hidden="false" customHeight="true" outlineLevel="0" collapsed="false"/>
    <row r="504" customFormat="false" ht="24" hidden="false" customHeight="true" outlineLevel="0" collapsed="false"/>
    <row r="505" customFormat="false" ht="24" hidden="false" customHeight="true" outlineLevel="0" collapsed="false"/>
    <row r="506" customFormat="false" ht="24" hidden="false" customHeight="true" outlineLevel="0" collapsed="false"/>
    <row r="507" customFormat="false" ht="24" hidden="false" customHeight="true" outlineLevel="0" collapsed="false"/>
    <row r="508" customFormat="false" ht="24" hidden="false" customHeight="true" outlineLevel="0" collapsed="false"/>
    <row r="509" customFormat="false" ht="24" hidden="false" customHeight="true" outlineLevel="0" collapsed="false"/>
    <row r="510" customFormat="false" ht="24" hidden="false" customHeight="true" outlineLevel="0" collapsed="false"/>
    <row r="511" customFormat="false" ht="24" hidden="false" customHeight="true" outlineLevel="0" collapsed="false"/>
    <row r="512" customFormat="false" ht="24" hidden="false" customHeight="true" outlineLevel="0" collapsed="false"/>
    <row r="513" customFormat="false" ht="24" hidden="false" customHeight="true" outlineLevel="0" collapsed="false"/>
    <row r="514" customFormat="false" ht="24" hidden="false" customHeight="true" outlineLevel="0" collapsed="false"/>
    <row r="515" customFormat="false" ht="24" hidden="false" customHeight="true" outlineLevel="0" collapsed="false"/>
    <row r="516" customFormat="false" ht="24" hidden="false" customHeight="true" outlineLevel="0" collapsed="false"/>
    <row r="517" customFormat="false" ht="24" hidden="false" customHeight="true" outlineLevel="0" collapsed="false"/>
    <row r="518" customFormat="false" ht="24" hidden="false" customHeight="true" outlineLevel="0" collapsed="false"/>
    <row r="519" customFormat="false" ht="24" hidden="false" customHeight="true" outlineLevel="0" collapsed="false"/>
    <row r="520" customFormat="false" ht="24" hidden="false" customHeight="true" outlineLevel="0" collapsed="false"/>
    <row r="521" customFormat="false" ht="24" hidden="false" customHeight="true" outlineLevel="0" collapsed="false"/>
    <row r="522" customFormat="false" ht="24" hidden="false" customHeight="true" outlineLevel="0" collapsed="false"/>
    <row r="523" customFormat="false" ht="24" hidden="false" customHeight="true" outlineLevel="0" collapsed="false"/>
    <row r="524" customFormat="false" ht="24" hidden="false" customHeight="true" outlineLevel="0" collapsed="false"/>
    <row r="525" customFormat="false" ht="24" hidden="false" customHeight="true" outlineLevel="0" collapsed="false"/>
    <row r="526" customFormat="false" ht="24" hidden="false" customHeight="true" outlineLevel="0" collapsed="false"/>
    <row r="527" customFormat="false" ht="24" hidden="false" customHeight="true" outlineLevel="0" collapsed="false"/>
    <row r="528" customFormat="false" ht="24" hidden="false" customHeight="true" outlineLevel="0" collapsed="false"/>
    <row r="529" customFormat="false" ht="24" hidden="false" customHeight="true" outlineLevel="0" collapsed="false"/>
    <row r="530" customFormat="false" ht="24" hidden="false" customHeight="true" outlineLevel="0" collapsed="false"/>
    <row r="531" customFormat="false" ht="24" hidden="false" customHeight="true" outlineLevel="0" collapsed="false"/>
    <row r="532" customFormat="false" ht="24" hidden="false" customHeight="true" outlineLevel="0" collapsed="false"/>
    <row r="533" customFormat="false" ht="24" hidden="false" customHeight="true" outlineLevel="0" collapsed="false"/>
    <row r="534" customFormat="false" ht="24" hidden="false" customHeight="true" outlineLevel="0" collapsed="false"/>
    <row r="535" customFormat="false" ht="24" hidden="false" customHeight="true" outlineLevel="0" collapsed="false"/>
    <row r="536" customFormat="false" ht="24" hidden="false" customHeight="true" outlineLevel="0" collapsed="false"/>
    <row r="537" customFormat="false" ht="24" hidden="false" customHeight="true" outlineLevel="0" collapsed="false"/>
    <row r="538" customFormat="false" ht="24" hidden="false" customHeight="true" outlineLevel="0" collapsed="false"/>
    <row r="539" customFormat="false" ht="24" hidden="false" customHeight="true" outlineLevel="0" collapsed="false"/>
    <row r="540" customFormat="false" ht="24" hidden="false" customHeight="true" outlineLevel="0" collapsed="false"/>
    <row r="541" customFormat="false" ht="24" hidden="false" customHeight="true" outlineLevel="0" collapsed="false"/>
    <row r="542" customFormat="false" ht="24" hidden="false" customHeight="true" outlineLevel="0" collapsed="false"/>
    <row r="543" customFormat="false" ht="24" hidden="false" customHeight="true" outlineLevel="0" collapsed="false"/>
    <row r="544" customFormat="false" ht="24" hidden="false" customHeight="true" outlineLevel="0" collapsed="false"/>
    <row r="545" customFormat="false" ht="24" hidden="false" customHeight="true" outlineLevel="0" collapsed="false"/>
    <row r="546" customFormat="false" ht="24" hidden="false" customHeight="true" outlineLevel="0" collapsed="false"/>
    <row r="547" customFormat="false" ht="24" hidden="false" customHeight="true" outlineLevel="0" collapsed="false"/>
    <row r="548" customFormat="false" ht="24" hidden="false" customHeight="true" outlineLevel="0" collapsed="false"/>
    <row r="549" customFormat="false" ht="24" hidden="false" customHeight="true" outlineLevel="0" collapsed="false"/>
    <row r="550" customFormat="false" ht="24" hidden="false" customHeight="true" outlineLevel="0" collapsed="false"/>
    <row r="551" customFormat="false" ht="24" hidden="false" customHeight="true" outlineLevel="0" collapsed="false"/>
    <row r="552" customFormat="false" ht="24" hidden="false" customHeight="true" outlineLevel="0" collapsed="false"/>
    <row r="553" customFormat="false" ht="24" hidden="false" customHeight="true" outlineLevel="0" collapsed="false"/>
    <row r="554" customFormat="false" ht="24" hidden="false" customHeight="true" outlineLevel="0" collapsed="false"/>
    <row r="555" customFormat="false" ht="24" hidden="false" customHeight="true" outlineLevel="0" collapsed="false"/>
    <row r="556" customFormat="false" ht="24" hidden="false" customHeight="true" outlineLevel="0" collapsed="false"/>
    <row r="557" customFormat="false" ht="24" hidden="false" customHeight="true" outlineLevel="0" collapsed="false"/>
    <row r="558" customFormat="false" ht="24" hidden="false" customHeight="true" outlineLevel="0" collapsed="false"/>
    <row r="559" customFormat="false" ht="24" hidden="false" customHeight="true" outlineLevel="0" collapsed="false"/>
    <row r="560" customFormat="false" ht="24" hidden="false" customHeight="true" outlineLevel="0" collapsed="false"/>
    <row r="561" customFormat="false" ht="24" hidden="false" customHeight="true" outlineLevel="0" collapsed="false"/>
    <row r="562" customFormat="false" ht="24" hidden="false" customHeight="true" outlineLevel="0" collapsed="false"/>
    <row r="563" customFormat="false" ht="24" hidden="false" customHeight="true" outlineLevel="0" collapsed="false"/>
    <row r="564" customFormat="false" ht="24" hidden="false" customHeight="true" outlineLevel="0" collapsed="false"/>
    <row r="565" customFormat="false" ht="24" hidden="false" customHeight="true" outlineLevel="0" collapsed="false"/>
    <row r="566" customFormat="false" ht="24" hidden="false" customHeight="true" outlineLevel="0" collapsed="false"/>
    <row r="567" customFormat="false" ht="24" hidden="false" customHeight="true" outlineLevel="0" collapsed="false"/>
    <row r="568" customFormat="false" ht="24" hidden="false" customHeight="true" outlineLevel="0" collapsed="false"/>
    <row r="569" customFormat="false" ht="24" hidden="false" customHeight="true" outlineLevel="0" collapsed="false"/>
    <row r="570" customFormat="false" ht="24" hidden="false" customHeight="true" outlineLevel="0" collapsed="false"/>
    <row r="571" customFormat="false" ht="24" hidden="false" customHeight="true" outlineLevel="0" collapsed="false"/>
    <row r="572" customFormat="false" ht="24" hidden="false" customHeight="true" outlineLevel="0" collapsed="false"/>
    <row r="573" customFormat="false" ht="24" hidden="false" customHeight="true" outlineLevel="0" collapsed="false"/>
    <row r="574" customFormat="false" ht="24" hidden="false" customHeight="true" outlineLevel="0" collapsed="false"/>
    <row r="575" customFormat="false" ht="24" hidden="false" customHeight="true" outlineLevel="0" collapsed="false"/>
    <row r="576" customFormat="false" ht="24" hidden="false" customHeight="true" outlineLevel="0" collapsed="false"/>
    <row r="577" customFormat="false" ht="24" hidden="false" customHeight="true" outlineLevel="0" collapsed="false"/>
    <row r="578" customFormat="false" ht="24" hidden="false" customHeight="true" outlineLevel="0" collapsed="false"/>
    <row r="579" customFormat="false" ht="24" hidden="false" customHeight="true" outlineLevel="0" collapsed="false"/>
    <row r="580" customFormat="false" ht="24" hidden="false" customHeight="true" outlineLevel="0" collapsed="false"/>
    <row r="581" customFormat="false" ht="24" hidden="false" customHeight="true" outlineLevel="0" collapsed="false"/>
    <row r="582" customFormat="false" ht="24" hidden="false" customHeight="true" outlineLevel="0" collapsed="false"/>
    <row r="583" customFormat="false" ht="24" hidden="false" customHeight="true" outlineLevel="0" collapsed="false"/>
    <row r="584" customFormat="false" ht="24" hidden="false" customHeight="true" outlineLevel="0" collapsed="false"/>
    <row r="585" customFormat="false" ht="24" hidden="false" customHeight="true" outlineLevel="0" collapsed="false"/>
    <row r="586" customFormat="false" ht="24" hidden="false" customHeight="true" outlineLevel="0" collapsed="false"/>
    <row r="587" customFormat="false" ht="24" hidden="false" customHeight="true" outlineLevel="0" collapsed="false"/>
    <row r="588" customFormat="false" ht="24" hidden="false" customHeight="true" outlineLevel="0" collapsed="false"/>
    <row r="589" customFormat="false" ht="24" hidden="false" customHeight="true" outlineLevel="0" collapsed="false"/>
    <row r="590" customFormat="false" ht="24" hidden="false" customHeight="true" outlineLevel="0" collapsed="false"/>
    <row r="591" customFormat="false" ht="24" hidden="false" customHeight="true" outlineLevel="0" collapsed="false"/>
    <row r="592" customFormat="false" ht="24" hidden="false" customHeight="true" outlineLevel="0" collapsed="false"/>
    <row r="593" customFormat="false" ht="24" hidden="false" customHeight="true" outlineLevel="0" collapsed="false"/>
    <row r="594" customFormat="false" ht="24" hidden="false" customHeight="true" outlineLevel="0" collapsed="false"/>
    <row r="595" customFormat="false" ht="24" hidden="false" customHeight="true" outlineLevel="0" collapsed="false"/>
    <row r="596" customFormat="false" ht="24" hidden="false" customHeight="true" outlineLevel="0" collapsed="false"/>
    <row r="597" customFormat="false" ht="24" hidden="false" customHeight="true" outlineLevel="0" collapsed="false"/>
    <row r="598" customFormat="false" ht="24" hidden="false" customHeight="true" outlineLevel="0" collapsed="false"/>
    <row r="599" customFormat="false" ht="24" hidden="false" customHeight="true" outlineLevel="0" collapsed="false"/>
    <row r="600" customFormat="false" ht="24" hidden="false" customHeight="true" outlineLevel="0" collapsed="false"/>
    <row r="601" customFormat="false" ht="24" hidden="false" customHeight="true" outlineLevel="0" collapsed="false"/>
    <row r="602" customFormat="false" ht="24" hidden="false" customHeight="true" outlineLevel="0" collapsed="false"/>
    <row r="603" customFormat="false" ht="24" hidden="false" customHeight="true" outlineLevel="0" collapsed="false"/>
    <row r="604" customFormat="false" ht="24" hidden="false" customHeight="true" outlineLevel="0" collapsed="false"/>
    <row r="605" customFormat="false" ht="24" hidden="false" customHeight="true" outlineLevel="0" collapsed="false"/>
    <row r="606" customFormat="false" ht="24" hidden="false" customHeight="true" outlineLevel="0" collapsed="false"/>
    <row r="607" customFormat="false" ht="24" hidden="false" customHeight="true" outlineLevel="0" collapsed="false"/>
    <row r="608" customFormat="false" ht="24" hidden="false" customHeight="true" outlineLevel="0" collapsed="false"/>
    <row r="609" customFormat="false" ht="24" hidden="false" customHeight="true" outlineLevel="0" collapsed="false"/>
    <row r="610" customFormat="false" ht="24" hidden="false" customHeight="true" outlineLevel="0" collapsed="false"/>
    <row r="611" customFormat="false" ht="24" hidden="false" customHeight="true" outlineLevel="0" collapsed="false"/>
    <row r="612" customFormat="false" ht="24" hidden="false" customHeight="true" outlineLevel="0" collapsed="false"/>
    <row r="613" customFormat="false" ht="24" hidden="false" customHeight="true" outlineLevel="0" collapsed="false"/>
    <row r="614" customFormat="false" ht="24" hidden="false" customHeight="true" outlineLevel="0" collapsed="false"/>
    <row r="615" customFormat="false" ht="24" hidden="false" customHeight="true" outlineLevel="0" collapsed="false"/>
    <row r="616" customFormat="false" ht="24" hidden="false" customHeight="true" outlineLevel="0" collapsed="false"/>
    <row r="617" customFormat="false" ht="24" hidden="false" customHeight="true" outlineLevel="0" collapsed="false"/>
    <row r="618" customFormat="false" ht="24" hidden="false" customHeight="true" outlineLevel="0" collapsed="false"/>
    <row r="619" customFormat="false" ht="24" hidden="false" customHeight="true" outlineLevel="0" collapsed="false"/>
    <row r="620" customFormat="false" ht="24" hidden="false" customHeight="true" outlineLevel="0" collapsed="false"/>
    <row r="621" customFormat="false" ht="24" hidden="false" customHeight="true" outlineLevel="0" collapsed="false"/>
    <row r="622" customFormat="false" ht="24" hidden="false" customHeight="true" outlineLevel="0" collapsed="false"/>
    <row r="623" customFormat="false" ht="24" hidden="false" customHeight="true" outlineLevel="0" collapsed="false"/>
    <row r="624" customFormat="false" ht="24" hidden="false" customHeight="true" outlineLevel="0" collapsed="false"/>
    <row r="625" customFormat="false" ht="24" hidden="false" customHeight="true" outlineLevel="0" collapsed="false"/>
    <row r="626" customFormat="false" ht="24" hidden="false" customHeight="true" outlineLevel="0" collapsed="false"/>
    <row r="627" customFormat="false" ht="24" hidden="false" customHeight="true" outlineLevel="0" collapsed="false"/>
    <row r="628" customFormat="false" ht="24" hidden="false" customHeight="true" outlineLevel="0" collapsed="false"/>
    <row r="629" customFormat="false" ht="24" hidden="false" customHeight="true" outlineLevel="0" collapsed="false"/>
    <row r="630" customFormat="false" ht="24" hidden="false" customHeight="true" outlineLevel="0" collapsed="false"/>
    <row r="631" customFormat="false" ht="24" hidden="false" customHeight="true" outlineLevel="0" collapsed="false"/>
    <row r="632" customFormat="false" ht="24" hidden="false" customHeight="true" outlineLevel="0" collapsed="false"/>
    <row r="633" customFormat="false" ht="24" hidden="false" customHeight="true" outlineLevel="0" collapsed="false"/>
    <row r="634" customFormat="false" ht="24" hidden="false" customHeight="true" outlineLevel="0" collapsed="false"/>
    <row r="635" customFormat="false" ht="24" hidden="false" customHeight="true" outlineLevel="0" collapsed="false"/>
    <row r="636" customFormat="false" ht="24" hidden="false" customHeight="true" outlineLevel="0" collapsed="false"/>
    <row r="637" customFormat="false" ht="24" hidden="false" customHeight="true" outlineLevel="0" collapsed="false"/>
    <row r="638" customFormat="false" ht="24" hidden="false" customHeight="true" outlineLevel="0" collapsed="false"/>
    <row r="639" customFormat="false" ht="24" hidden="false" customHeight="true" outlineLevel="0" collapsed="false"/>
    <row r="640" customFormat="false" ht="24" hidden="false" customHeight="true" outlineLevel="0" collapsed="false"/>
    <row r="641" customFormat="false" ht="24" hidden="false" customHeight="true" outlineLevel="0" collapsed="false"/>
    <row r="642" customFormat="false" ht="24" hidden="false" customHeight="true" outlineLevel="0" collapsed="false"/>
    <row r="643" customFormat="false" ht="24" hidden="false" customHeight="true" outlineLevel="0" collapsed="false"/>
    <row r="644" customFormat="false" ht="24" hidden="false" customHeight="true" outlineLevel="0" collapsed="false"/>
    <row r="645" customFormat="false" ht="24" hidden="false" customHeight="true" outlineLevel="0" collapsed="false"/>
    <row r="646" customFormat="false" ht="24" hidden="false" customHeight="true" outlineLevel="0" collapsed="false"/>
    <row r="647" customFormat="false" ht="24" hidden="false" customHeight="true" outlineLevel="0" collapsed="false"/>
    <row r="648" customFormat="false" ht="24" hidden="false" customHeight="true" outlineLevel="0" collapsed="false"/>
    <row r="649" customFormat="false" ht="24" hidden="false" customHeight="true" outlineLevel="0" collapsed="false"/>
    <row r="650" customFormat="false" ht="24" hidden="false" customHeight="true" outlineLevel="0" collapsed="false"/>
    <row r="651" customFormat="false" ht="24" hidden="false" customHeight="true" outlineLevel="0" collapsed="false"/>
    <row r="652" customFormat="false" ht="24" hidden="false" customHeight="true" outlineLevel="0" collapsed="false"/>
    <row r="653" customFormat="false" ht="24" hidden="false" customHeight="true" outlineLevel="0" collapsed="false"/>
    <row r="654" customFormat="false" ht="24" hidden="false" customHeight="true" outlineLevel="0" collapsed="false"/>
    <row r="655" customFormat="false" ht="24" hidden="false" customHeight="true" outlineLevel="0" collapsed="false"/>
    <row r="656" customFormat="false" ht="24" hidden="false" customHeight="true" outlineLevel="0" collapsed="false"/>
    <row r="657" customFormat="false" ht="24" hidden="false" customHeight="true" outlineLevel="0" collapsed="false"/>
    <row r="658" customFormat="false" ht="24" hidden="false" customHeight="true" outlineLevel="0" collapsed="false"/>
    <row r="659" customFormat="false" ht="24" hidden="false" customHeight="true" outlineLevel="0" collapsed="false"/>
    <row r="660" customFormat="false" ht="24" hidden="false" customHeight="true" outlineLevel="0" collapsed="false"/>
    <row r="661" customFormat="false" ht="24" hidden="false" customHeight="true" outlineLevel="0" collapsed="false"/>
    <row r="662" customFormat="false" ht="24" hidden="false" customHeight="true" outlineLevel="0" collapsed="false"/>
    <row r="663" customFormat="false" ht="24" hidden="false" customHeight="true" outlineLevel="0" collapsed="false"/>
    <row r="664" customFormat="false" ht="24" hidden="false" customHeight="true" outlineLevel="0" collapsed="false"/>
    <row r="665" customFormat="false" ht="24" hidden="false" customHeight="true" outlineLevel="0" collapsed="false"/>
    <row r="666" customFormat="false" ht="24" hidden="false" customHeight="true" outlineLevel="0" collapsed="false"/>
    <row r="667" customFormat="false" ht="24" hidden="false" customHeight="true" outlineLevel="0" collapsed="false"/>
    <row r="668" customFormat="false" ht="24" hidden="false" customHeight="true" outlineLevel="0" collapsed="false"/>
    <row r="669" customFormat="false" ht="24" hidden="false" customHeight="true" outlineLevel="0" collapsed="false"/>
    <row r="670" customFormat="false" ht="24" hidden="false" customHeight="true" outlineLevel="0" collapsed="false"/>
    <row r="671" customFormat="false" ht="24" hidden="false" customHeight="true" outlineLevel="0" collapsed="false"/>
    <row r="672" customFormat="false" ht="24" hidden="false" customHeight="true" outlineLevel="0" collapsed="false"/>
    <row r="673" customFormat="false" ht="24" hidden="false" customHeight="true" outlineLevel="0" collapsed="false"/>
    <row r="674" customFormat="false" ht="24" hidden="false" customHeight="true" outlineLevel="0" collapsed="false"/>
    <row r="675" customFormat="false" ht="24" hidden="false" customHeight="true" outlineLevel="0" collapsed="false"/>
    <row r="676" customFormat="false" ht="24" hidden="false" customHeight="true" outlineLevel="0" collapsed="false"/>
    <row r="677" customFormat="false" ht="24" hidden="false" customHeight="true" outlineLevel="0" collapsed="false"/>
    <row r="678" customFormat="false" ht="24" hidden="false" customHeight="true" outlineLevel="0" collapsed="false"/>
    <row r="679" customFormat="false" ht="24" hidden="false" customHeight="true" outlineLevel="0" collapsed="false"/>
    <row r="680" customFormat="false" ht="24" hidden="false" customHeight="true" outlineLevel="0" collapsed="false"/>
    <row r="681" customFormat="false" ht="24" hidden="false" customHeight="true" outlineLevel="0" collapsed="false"/>
    <row r="682" customFormat="false" ht="24" hidden="false" customHeight="true" outlineLevel="0" collapsed="false"/>
    <row r="683" customFormat="false" ht="24" hidden="false" customHeight="true" outlineLevel="0" collapsed="false"/>
    <row r="684" customFormat="false" ht="24" hidden="false" customHeight="true" outlineLevel="0" collapsed="false"/>
    <row r="685" customFormat="false" ht="24" hidden="false" customHeight="true" outlineLevel="0" collapsed="false"/>
    <row r="686" customFormat="false" ht="24" hidden="false" customHeight="true" outlineLevel="0" collapsed="false"/>
    <row r="687" customFormat="false" ht="24" hidden="false" customHeight="true" outlineLevel="0" collapsed="false"/>
    <row r="688" customFormat="false" ht="24" hidden="false" customHeight="true" outlineLevel="0" collapsed="false"/>
    <row r="689" customFormat="false" ht="24" hidden="false" customHeight="true" outlineLevel="0" collapsed="false"/>
    <row r="690" customFormat="false" ht="24" hidden="false" customHeight="true" outlineLevel="0" collapsed="false"/>
    <row r="691" customFormat="false" ht="24" hidden="false" customHeight="true" outlineLevel="0" collapsed="false"/>
    <row r="692" customFormat="false" ht="24" hidden="false" customHeight="true" outlineLevel="0" collapsed="false"/>
    <row r="693" customFormat="false" ht="24" hidden="false" customHeight="true" outlineLevel="0" collapsed="false"/>
    <row r="694" customFormat="false" ht="24" hidden="false" customHeight="true" outlineLevel="0" collapsed="false"/>
    <row r="695" customFormat="false" ht="24" hidden="false" customHeight="true" outlineLevel="0" collapsed="false"/>
    <row r="696" customFormat="false" ht="24" hidden="false" customHeight="true" outlineLevel="0" collapsed="false"/>
    <row r="697" customFormat="false" ht="24" hidden="false" customHeight="true" outlineLevel="0" collapsed="false"/>
    <row r="698" customFormat="false" ht="24" hidden="false" customHeight="true" outlineLevel="0" collapsed="false"/>
    <row r="699" customFormat="false" ht="24" hidden="false" customHeight="true" outlineLevel="0" collapsed="false"/>
    <row r="700" customFormat="false" ht="24" hidden="false" customHeight="true" outlineLevel="0" collapsed="false"/>
    <row r="701" customFormat="false" ht="24" hidden="false" customHeight="true" outlineLevel="0" collapsed="false"/>
    <row r="702" customFormat="false" ht="24" hidden="false" customHeight="true" outlineLevel="0" collapsed="false"/>
    <row r="703" customFormat="false" ht="24" hidden="false" customHeight="true" outlineLevel="0" collapsed="false"/>
    <row r="704" customFormat="false" ht="24" hidden="false" customHeight="true" outlineLevel="0" collapsed="false"/>
    <row r="705" customFormat="false" ht="24" hidden="false" customHeight="true" outlineLevel="0" collapsed="false"/>
    <row r="706" customFormat="false" ht="24" hidden="false" customHeight="true" outlineLevel="0" collapsed="false"/>
    <row r="707" customFormat="false" ht="24" hidden="false" customHeight="true" outlineLevel="0" collapsed="false"/>
    <row r="708" customFormat="false" ht="24" hidden="false" customHeight="true" outlineLevel="0" collapsed="false"/>
    <row r="709" customFormat="false" ht="24" hidden="false" customHeight="true" outlineLevel="0" collapsed="false"/>
    <row r="710" customFormat="false" ht="24" hidden="false" customHeight="true" outlineLevel="0" collapsed="false"/>
  </sheetData>
  <mergeCells count="8">
    <mergeCell ref="F1:H1"/>
    <mergeCell ref="B2:C2"/>
    <mergeCell ref="B3:C3"/>
    <mergeCell ref="B4:C4"/>
    <mergeCell ref="B5:C5"/>
    <mergeCell ref="F21:H21"/>
    <mergeCell ref="B36:C36"/>
    <mergeCell ref="B37:C37"/>
  </mergeCells>
  <dataValidations count="5">
    <dataValidation allowBlank="true" errorStyle="stop" operator="between" showDropDown="false" showErrorMessage="true" showInputMessage="true" sqref="B39 F39 J39 E40:E41 B41" type="list">
      <formula1>Disyuntiva</formula1>
      <formula2>0</formula2>
    </dataValidation>
    <dataValidation allowBlank="false" errorStyle="stop" operator="between" showDropDown="false" showErrorMessage="true" showInputMessage="true" sqref="B9:K9" type="none">
      <formula1>0</formula1>
      <formula2>0</formula2>
    </dataValidation>
    <dataValidation allowBlank="true" errorStyle="stop" operator="between" showDropDown="false" showErrorMessage="true" showInputMessage="true" sqref="B36:B37" type="list">
      <formula1>Fármacos</formula1>
      <formula2>0</formula2>
    </dataValidation>
    <dataValidation allowBlank="true" errorStyle="stop" operator="between" showDropDown="false" showErrorMessage="true" showInputMessage="true" sqref="E36:E37" type="list">
      <formula1>Dosis1</formula1>
      <formula2>0</formula2>
    </dataValidation>
    <dataValidation allowBlank="true" errorStyle="stop" operator="between" showDropDown="false" showErrorMessage="true" showInputMessage="true" sqref="B40" type="list">
      <formula1>Gradación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569444444444444" bottom="0.540277777777778" header="0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&amp;LEmitido por: Miguel Blanquer&amp;CCódigo: &amp;RFecha edición: 23/12/09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43359375" defaultRowHeight="12.75" zeroHeight="false" outlineLevelRow="0" outlineLevelCol="0"/>
  <sheetData>
    <row r="1" customFormat="false" ht="12.75" hidden="false" customHeight="false" outlineLevel="0" collapsed="false">
      <c r="A1" s="100" t="s">
        <v>6</v>
      </c>
      <c r="B1" s="100" t="s">
        <v>93</v>
      </c>
      <c r="D1" s="100" t="s">
        <v>94</v>
      </c>
      <c r="E1" s="100" t="s">
        <v>95</v>
      </c>
      <c r="F1" s="100" t="s">
        <v>96</v>
      </c>
    </row>
    <row r="2" customFormat="false" ht="12.75" hidden="false" customHeight="false" outlineLevel="0" collapsed="false">
      <c r="A2" s="29" t="s">
        <v>97</v>
      </c>
      <c r="B2" s="29" t="s">
        <v>98</v>
      </c>
      <c r="D2" s="29" t="s">
        <v>99</v>
      </c>
      <c r="E2" s="29" t="s">
        <v>100</v>
      </c>
      <c r="F2" s="29" t="s">
        <v>100</v>
      </c>
    </row>
    <row r="3" customFormat="false" ht="12.75" hidden="false" customHeight="false" outlineLevel="0" collapsed="false">
      <c r="A3" s="29" t="s">
        <v>101</v>
      </c>
      <c r="B3" s="29" t="s">
        <v>102</v>
      </c>
      <c r="D3" s="29" t="s">
        <v>103</v>
      </c>
      <c r="E3" s="29" t="s">
        <v>104</v>
      </c>
      <c r="F3" s="29" t="s">
        <v>105</v>
      </c>
    </row>
    <row r="4" customFormat="false" ht="12.75" hidden="false" customHeight="false" outlineLevel="0" collapsed="false">
      <c r="A4" s="29" t="s">
        <v>106</v>
      </c>
      <c r="B4" s="29" t="s">
        <v>107</v>
      </c>
      <c r="D4" s="0" t="s">
        <v>108</v>
      </c>
      <c r="F4" s="29" t="s">
        <v>109</v>
      </c>
    </row>
    <row r="5" customFormat="false" ht="12.75" hidden="false" customHeight="false" outlineLevel="0" collapsed="false">
      <c r="A5" s="29" t="s">
        <v>110</v>
      </c>
      <c r="B5" s="29" t="s">
        <v>111</v>
      </c>
      <c r="D5" s="29" t="s">
        <v>112</v>
      </c>
      <c r="F5" s="29" t="s">
        <v>113</v>
      </c>
    </row>
    <row r="6" customFormat="false" ht="14.25" hidden="false" customHeight="false" outlineLevel="0" collapsed="false">
      <c r="D6" s="29" t="s">
        <v>114</v>
      </c>
    </row>
    <row r="15" customFormat="false" ht="12.75" hidden="false" customHeight="false" outlineLevel="0" collapsed="false">
      <c r="F15" s="29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LibreOffice/7.3.3.2$Linux_X86_64 LibreOffice_project/30$Build-2</Application>
  <AppVersion>15.0000</AppVersion>
  <Company>hmmg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2005-03-18T10:51:14Z</dcterms:created>
  <dc:creator>mbb</dc:creator>
  <dc:description/>
  <dc:language>es-ES</dc:language>
  <cp:lastModifiedBy/>
  <dcterms:modified xsi:type="dcterms:W3CDTF">2022-06-17T01:09:42Z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