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1" i="1" l="1"/>
  <c r="M11" i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G2" i="1"/>
  <c r="H2" i="1" s="1"/>
  <c r="D2" i="1"/>
  <c r="D3" i="1"/>
  <c r="D4" i="1"/>
  <c r="D5" i="1"/>
  <c r="D6" i="1"/>
  <c r="D7" i="1"/>
  <c r="H7" i="1"/>
  <c r="I7" i="1" s="1"/>
  <c r="D8" i="1"/>
  <c r="G8" i="1"/>
  <c r="H8" i="1" s="1"/>
  <c r="H14" i="1"/>
  <c r="I14" i="1" s="1"/>
  <c r="H15" i="1"/>
  <c r="D10" i="1"/>
  <c r="D11" i="1"/>
  <c r="D12" i="1"/>
  <c r="D13" i="1"/>
  <c r="D14" i="1"/>
  <c r="D15" i="1"/>
  <c r="D9" i="1"/>
  <c r="G9" i="1"/>
  <c r="H9" i="1" s="1"/>
  <c r="H16" i="1"/>
  <c r="I16" i="1" s="1"/>
  <c r="H17" i="1"/>
  <c r="I17" i="1" s="1"/>
  <c r="G13" i="1"/>
  <c r="H13" i="1" s="1"/>
  <c r="G10" i="1"/>
  <c r="H10" i="1" s="1"/>
  <c r="I10" i="1" s="1"/>
  <c r="G11" i="1"/>
  <c r="H11" i="1" s="1"/>
  <c r="I11" i="1" s="1"/>
  <c r="G12" i="1"/>
  <c r="H12" i="1" s="1"/>
  <c r="I12" i="1" s="1"/>
  <c r="J7" i="1" l="1"/>
  <c r="J11" i="1"/>
  <c r="J16" i="1"/>
  <c r="N16" i="1" s="1"/>
  <c r="J14" i="1"/>
  <c r="K14" i="1" s="1"/>
  <c r="I13" i="1"/>
  <c r="J10" i="1"/>
  <c r="L11" i="1" s="1"/>
  <c r="J13" i="1"/>
  <c r="J12" i="1"/>
  <c r="I15" i="1"/>
  <c r="K16" i="1" s="1"/>
  <c r="I2" i="1"/>
  <c r="K7" i="1" s="1"/>
  <c r="J15" i="1"/>
  <c r="N15" i="1" s="1"/>
  <c r="I9" i="1"/>
  <c r="I8" i="1"/>
  <c r="J8" i="1"/>
  <c r="J9" i="1"/>
  <c r="K13" i="1" l="1"/>
  <c r="N13" i="1"/>
  <c r="N14" i="1"/>
  <c r="K12" i="1"/>
  <c r="N12" i="1"/>
  <c r="K11" i="1"/>
  <c r="K15" i="1"/>
  <c r="K10" i="1"/>
  <c r="K9" i="1"/>
  <c r="K8" i="1"/>
  <c r="O11" i="1"/>
  <c r="L12" i="1" s="1"/>
  <c r="M12" i="1" s="1"/>
  <c r="O12" i="1" l="1"/>
  <c r="L13" i="1" s="1"/>
  <c r="M13" i="1" l="1"/>
  <c r="O13" i="1" s="1"/>
  <c r="L14" i="1" s="1"/>
  <c r="M14" i="1" l="1"/>
  <c r="O14" i="1" s="1"/>
  <c r="L15" i="1" s="1"/>
  <c r="M15" i="1" l="1"/>
  <c r="O15" i="1" s="1"/>
  <c r="L16" i="1" s="1"/>
  <c r="M16" i="1" l="1"/>
  <c r="O16" i="1" s="1"/>
</calcChain>
</file>

<file path=xl/sharedStrings.xml><?xml version="1.0" encoding="utf-8"?>
<sst xmlns="http://schemas.openxmlformats.org/spreadsheetml/2006/main" count="13" uniqueCount="13">
  <si>
    <t>Price</t>
  </si>
  <si>
    <t>Volume</t>
  </si>
  <si>
    <t>Period</t>
  </si>
  <si>
    <t>End</t>
  </si>
  <si>
    <t>Begin</t>
  </si>
  <si>
    <t>Vol*Per</t>
  </si>
  <si>
    <t>AvgVolume</t>
  </si>
  <si>
    <t>Vol*Price*Per</t>
  </si>
  <si>
    <t>VWMA</t>
  </si>
  <si>
    <t>incremental VWMA</t>
  </si>
  <si>
    <t>VolOut</t>
  </si>
  <si>
    <t>VolIn</t>
  </si>
  <si>
    <t>VolOutAdj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</si>
</sst>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21" fontId="0" fillId="0" borderId="0" xfId="0" applyNumberFormat="1" applyBorder="1"/>
    <xf numFmtId="0" fontId="0" fillId="0" borderId="0" xfId="0" applyBorder="1"/>
    <xf numFmtId="0" fontId="1" fillId="0" borderId="0" xfId="0" applyFont="1"/>
    <xf numFmtId="20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4" fontId="0" fillId="0" borderId="0" xfId="0" applyNumberFormat="1" applyBorder="1"/>
    <xf numFmtId="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1"/>
  <sheetViews>
    <sheetView tabSelected="1" topLeftCell="B1" workbookViewId="0">
      <selection activeCell="Q1" sqref="Q1"/>
    </sheetView>
  </sheetViews>
  <sheetFormatPr defaultRowHeight="15" x14ac:dyDescent="0.25"/>
  <cols>
    <col min="9" max="9" width="14.5703125" customWidth="1"/>
    <col min="10" max="11" width="11.28515625" customWidth="1"/>
    <col min="13" max="13" width="11" customWidth="1"/>
  </cols>
  <sheetData>
    <row r="1" spans="3:15" x14ac:dyDescent="0.25">
      <c r="C1" t="s">
        <v>4</v>
      </c>
      <c r="D1" t="s">
        <v>3</v>
      </c>
      <c r="E1" t="s">
        <v>0</v>
      </c>
      <c r="F1" t="s">
        <v>1</v>
      </c>
      <c r="G1" t="s">
        <v>2</v>
      </c>
      <c r="H1" t="s">
        <v>5</v>
      </c>
      <c r="I1" t="s">
        <v>7</v>
      </c>
      <c r="J1" t="s">
        <v>6</v>
      </c>
      <c r="K1" t="s">
        <v>8</v>
      </c>
      <c r="L1" t="s">
        <v>10</v>
      </c>
      <c r="M1" t="s">
        <v>12</v>
      </c>
      <c r="N1" t="s">
        <v>11</v>
      </c>
      <c r="O1" s="4" t="s">
        <v>9</v>
      </c>
    </row>
    <row r="2" spans="3:15" x14ac:dyDescent="0.25">
      <c r="C2" s="5">
        <v>0.35416666666666669</v>
      </c>
      <c r="D2" s="1">
        <f t="shared" ref="D2:D6" si="0">C3</f>
        <v>0.35428240740740741</v>
      </c>
      <c r="E2">
        <v>1000</v>
      </c>
      <c r="F2">
        <v>500</v>
      </c>
      <c r="G2" s="6">
        <f>1/6</f>
        <v>0.16666666666666666</v>
      </c>
      <c r="H2" s="6">
        <f>G2*F2</f>
        <v>83.333333333333329</v>
      </c>
      <c r="I2" s="6">
        <f>E2*H2</f>
        <v>83333.333333333328</v>
      </c>
      <c r="J2" s="6"/>
      <c r="K2" s="6"/>
      <c r="L2" s="6"/>
      <c r="M2" s="6"/>
      <c r="N2" s="6"/>
      <c r="O2" s="7"/>
    </row>
    <row r="3" spans="3:15" x14ac:dyDescent="0.25">
      <c r="C3" s="1">
        <v>0.35428240740740741</v>
      </c>
      <c r="D3" s="1">
        <f t="shared" si="0"/>
        <v>0.35439814814814818</v>
      </c>
      <c r="E3">
        <v>1000</v>
      </c>
      <c r="F3">
        <v>500</v>
      </c>
      <c r="G3" s="6">
        <f t="shared" ref="G3:G7" si="1">1/6</f>
        <v>0.16666666666666666</v>
      </c>
      <c r="H3" s="6">
        <f>G3*F3</f>
        <v>83.333333333333329</v>
      </c>
      <c r="I3" s="6">
        <f t="shared" ref="I3:I17" si="2">E3*H3</f>
        <v>83333.333333333328</v>
      </c>
      <c r="J3" s="6"/>
      <c r="K3" s="6"/>
      <c r="L3" s="6"/>
      <c r="M3" s="6"/>
      <c r="N3" s="6"/>
      <c r="O3" s="7"/>
    </row>
    <row r="4" spans="3:15" x14ac:dyDescent="0.25">
      <c r="C4" s="1">
        <v>0.35439814814814818</v>
      </c>
      <c r="D4" s="1">
        <f t="shared" si="0"/>
        <v>0.35451388888888885</v>
      </c>
      <c r="E4">
        <v>1000</v>
      </c>
      <c r="F4">
        <v>500</v>
      </c>
      <c r="G4" s="6">
        <f t="shared" si="1"/>
        <v>0.16666666666666666</v>
      </c>
      <c r="H4" s="6">
        <f>G4*F4</f>
        <v>83.333333333333329</v>
      </c>
      <c r="I4" s="6">
        <f t="shared" si="2"/>
        <v>83333.333333333328</v>
      </c>
      <c r="J4" s="6"/>
      <c r="K4" s="6"/>
      <c r="L4" s="6"/>
      <c r="M4" s="6"/>
      <c r="N4" s="6"/>
      <c r="O4" s="7"/>
    </row>
    <row r="5" spans="3:15" x14ac:dyDescent="0.25">
      <c r="C5" s="1">
        <v>0.35451388888888885</v>
      </c>
      <c r="D5" s="1">
        <f t="shared" si="0"/>
        <v>0.35462962962962963</v>
      </c>
      <c r="E5">
        <v>1000</v>
      </c>
      <c r="F5">
        <v>500</v>
      </c>
      <c r="G5" s="6">
        <f t="shared" si="1"/>
        <v>0.16666666666666666</v>
      </c>
      <c r="H5" s="6">
        <f>G5*F5</f>
        <v>83.333333333333329</v>
      </c>
      <c r="I5" s="6">
        <f t="shared" si="2"/>
        <v>83333.333333333328</v>
      </c>
      <c r="J5" s="6"/>
      <c r="K5" s="6"/>
      <c r="L5" s="6"/>
      <c r="M5" s="6"/>
      <c r="N5" s="6"/>
      <c r="O5" s="7"/>
    </row>
    <row r="6" spans="3:15" x14ac:dyDescent="0.25">
      <c r="C6" s="1">
        <v>0.35462962962962963</v>
      </c>
      <c r="D6" s="1">
        <f t="shared" si="0"/>
        <v>0.35474537037037041</v>
      </c>
      <c r="E6">
        <v>1000</v>
      </c>
      <c r="F6">
        <v>500</v>
      </c>
      <c r="G6" s="6">
        <f t="shared" si="1"/>
        <v>0.16666666666666666</v>
      </c>
      <c r="H6" s="6">
        <f>G6*F6</f>
        <v>83.333333333333329</v>
      </c>
      <c r="I6" s="6">
        <f t="shared" si="2"/>
        <v>83333.333333333328</v>
      </c>
      <c r="J6" s="6"/>
      <c r="K6" s="6"/>
      <c r="L6" s="6"/>
      <c r="M6" s="6"/>
      <c r="N6" s="6"/>
      <c r="O6" s="7"/>
    </row>
    <row r="7" spans="3:15" x14ac:dyDescent="0.25">
      <c r="C7" s="1">
        <v>0.35474537037037041</v>
      </c>
      <c r="D7" s="1">
        <f t="shared" ref="D7:D8" si="3">C8</f>
        <v>0.35486111111111113</v>
      </c>
      <c r="E7">
        <v>1000</v>
      </c>
      <c r="F7">
        <v>500</v>
      </c>
      <c r="G7" s="6">
        <f t="shared" si="1"/>
        <v>0.16666666666666666</v>
      </c>
      <c r="H7" s="6">
        <f>G7*F7</f>
        <v>83.333333333333329</v>
      </c>
      <c r="I7" s="6">
        <f t="shared" si="2"/>
        <v>83333.333333333328</v>
      </c>
      <c r="J7" s="6">
        <f>SUM(H2:H7)</f>
        <v>499.99999999999994</v>
      </c>
      <c r="K7" s="6">
        <f>SUM(I2:I7)/J7</f>
        <v>1000</v>
      </c>
      <c r="L7" s="6"/>
      <c r="M7" s="6"/>
      <c r="N7" s="6"/>
      <c r="O7" s="7"/>
    </row>
    <row r="8" spans="3:15" x14ac:dyDescent="0.25">
      <c r="C8" s="1">
        <v>0.35486111111111113</v>
      </c>
      <c r="D8" s="1">
        <f t="shared" si="3"/>
        <v>0.35509259259259257</v>
      </c>
      <c r="E8">
        <v>500</v>
      </c>
      <c r="F8">
        <v>1000</v>
      </c>
      <c r="G8" s="6">
        <f t="shared" ref="G8" si="4">1/3</f>
        <v>0.33333333333333331</v>
      </c>
      <c r="H8" s="6">
        <f>G8*F8</f>
        <v>333.33333333333331</v>
      </c>
      <c r="I8" s="6">
        <f t="shared" si="2"/>
        <v>166666.66666666666</v>
      </c>
      <c r="J8" s="6">
        <f>SUM(H4:H8)</f>
        <v>666.66666666666663</v>
      </c>
      <c r="K8" s="6">
        <f>SUM(I4:I8)/J8</f>
        <v>750</v>
      </c>
      <c r="L8" s="6"/>
      <c r="M8" s="6"/>
      <c r="N8" s="6"/>
      <c r="O8" s="7"/>
    </row>
    <row r="9" spans="3:15" x14ac:dyDescent="0.25">
      <c r="C9" s="1">
        <v>0.35509259259259257</v>
      </c>
      <c r="D9" s="1">
        <f>C10</f>
        <v>0.35532407407407413</v>
      </c>
      <c r="E9">
        <v>500</v>
      </c>
      <c r="F9">
        <v>1000</v>
      </c>
      <c r="G9" s="6">
        <f>1/3</f>
        <v>0.33333333333333331</v>
      </c>
      <c r="H9" s="6">
        <f>G9*F9</f>
        <v>333.33333333333331</v>
      </c>
      <c r="I9" s="6">
        <f t="shared" si="2"/>
        <v>166666.66666666666</v>
      </c>
      <c r="J9" s="6">
        <f>SUM(H6:H9)</f>
        <v>833.33333333333326</v>
      </c>
      <c r="K9" s="6">
        <f>SUM(I6:I9)/J9</f>
        <v>600</v>
      </c>
      <c r="L9" s="6"/>
      <c r="M9" s="6"/>
      <c r="N9" s="6"/>
      <c r="O9" s="7"/>
    </row>
    <row r="10" spans="3:15" x14ac:dyDescent="0.25">
      <c r="C10" s="1">
        <v>0.35532407407407413</v>
      </c>
      <c r="D10" s="1">
        <f t="shared" ref="D10:D17" si="5">C11</f>
        <v>0.35555555555555557</v>
      </c>
      <c r="E10">
        <v>500</v>
      </c>
      <c r="F10">
        <v>1000</v>
      </c>
      <c r="G10" s="6">
        <f>1/3</f>
        <v>0.33333333333333331</v>
      </c>
      <c r="H10" s="6">
        <f>G10*F10</f>
        <v>333.33333333333331</v>
      </c>
      <c r="I10" s="6">
        <f t="shared" si="2"/>
        <v>166666.66666666666</v>
      </c>
      <c r="J10" s="6">
        <f>SUM(H8:H10)</f>
        <v>1000</v>
      </c>
      <c r="K10" s="6">
        <f>SUM(I8:I10)/J10</f>
        <v>500</v>
      </c>
      <c r="L10" s="6"/>
      <c r="M10" s="6"/>
      <c r="N10" s="6"/>
      <c r="O10" s="7">
        <v>500</v>
      </c>
    </row>
    <row r="11" spans="3:15" x14ac:dyDescent="0.25">
      <c r="C11" s="1">
        <v>0.35555555555555557</v>
      </c>
      <c r="D11" s="1">
        <f t="shared" si="5"/>
        <v>0.35578703703703707</v>
      </c>
      <c r="E11">
        <v>2000</v>
      </c>
      <c r="F11">
        <v>750</v>
      </c>
      <c r="G11" s="6">
        <f t="shared" ref="G11:G13" si="6">1/3</f>
        <v>0.33333333333333331</v>
      </c>
      <c r="H11" s="6">
        <f>G11*F11</f>
        <v>250</v>
      </c>
      <c r="I11" s="6">
        <f t="shared" si="2"/>
        <v>500000</v>
      </c>
      <c r="J11" s="6">
        <f>SUM(H9:H11)</f>
        <v>916.66666666666663</v>
      </c>
      <c r="K11" s="6">
        <f>SUM(I9:I11)/J11</f>
        <v>909.09090909090901</v>
      </c>
      <c r="L11" s="8">
        <f>O10-E9*H9/J10</f>
        <v>333.33333333333337</v>
      </c>
      <c r="M11" s="8">
        <f>L11*(J10/J11)</f>
        <v>363.63636363636374</v>
      </c>
      <c r="N11" s="8">
        <f>E11*H11/J11</f>
        <v>545.4545454545455</v>
      </c>
      <c r="O11" s="9">
        <f>N11+M11</f>
        <v>909.09090909090924</v>
      </c>
    </row>
    <row r="12" spans="3:15" x14ac:dyDescent="0.25">
      <c r="C12" s="2">
        <v>0.35578703703703707</v>
      </c>
      <c r="D12" s="1">
        <f t="shared" si="5"/>
        <v>0.35601851851851851</v>
      </c>
      <c r="E12" s="3">
        <v>2000</v>
      </c>
      <c r="F12" s="3">
        <v>750</v>
      </c>
      <c r="G12" s="8">
        <f t="shared" si="6"/>
        <v>0.33333333333333331</v>
      </c>
      <c r="H12" s="8">
        <f>G12*F12</f>
        <v>250</v>
      </c>
      <c r="I12" s="6">
        <f t="shared" si="2"/>
        <v>500000</v>
      </c>
      <c r="J12" s="6">
        <f>SUM(H10:H12)</f>
        <v>833.33333333333326</v>
      </c>
      <c r="K12" s="6">
        <f>SUM(I10:I12)/J12</f>
        <v>1400</v>
      </c>
      <c r="L12" s="8">
        <f>O11-E10*H10/J11</f>
        <v>727.27272727272748</v>
      </c>
      <c r="M12" s="8">
        <f>L12*(J11/J12)</f>
        <v>800.00000000000034</v>
      </c>
      <c r="N12" s="8">
        <f t="shared" ref="N12:N16" si="7">E12*H12/J12</f>
        <v>600</v>
      </c>
      <c r="O12" s="9">
        <f>N12+M12</f>
        <v>1400.0000000000005</v>
      </c>
    </row>
    <row r="13" spans="3:15" x14ac:dyDescent="0.25">
      <c r="C13" s="2">
        <v>0.35601851851851851</v>
      </c>
      <c r="D13" s="1">
        <f t="shared" si="5"/>
        <v>0.35625000000000001</v>
      </c>
      <c r="E13" s="3">
        <v>2000</v>
      </c>
      <c r="F13" s="3">
        <v>750</v>
      </c>
      <c r="G13" s="8">
        <f t="shared" si="6"/>
        <v>0.33333333333333331</v>
      </c>
      <c r="H13" s="8">
        <f>G13*F13</f>
        <v>250</v>
      </c>
      <c r="I13" s="6">
        <f t="shared" si="2"/>
        <v>500000</v>
      </c>
      <c r="J13" s="6">
        <f>SUM(H11:H13)</f>
        <v>750</v>
      </c>
      <c r="K13" s="6">
        <f>SUM(I11:I13)/J13</f>
        <v>2000</v>
      </c>
      <c r="L13" s="8">
        <f>O12-E11*H11/J12</f>
        <v>800.00000000000045</v>
      </c>
      <c r="M13" s="8">
        <f>L13*(J12/J13)</f>
        <v>888.88888888888926</v>
      </c>
      <c r="N13" s="8">
        <f t="shared" si="7"/>
        <v>666.66666666666663</v>
      </c>
      <c r="O13" s="9">
        <f>N13+M13</f>
        <v>1555.5555555555559</v>
      </c>
    </row>
    <row r="14" spans="3:15" x14ac:dyDescent="0.25">
      <c r="C14" s="2">
        <v>0.35625000000000001</v>
      </c>
      <c r="D14" s="1">
        <f t="shared" si="5"/>
        <v>0.35659722222222223</v>
      </c>
      <c r="E14" s="3">
        <v>500</v>
      </c>
      <c r="F14" s="3">
        <v>250</v>
      </c>
      <c r="G14" s="8">
        <v>0.5</v>
      </c>
      <c r="H14" s="8">
        <f>G14*F14</f>
        <v>125</v>
      </c>
      <c r="I14" s="6">
        <f t="shared" si="2"/>
        <v>62500</v>
      </c>
      <c r="J14" s="6">
        <f>SUM(H13:H14)+H12*0.5</f>
        <v>500</v>
      </c>
      <c r="K14" s="6">
        <f>(SUM(I13:I14)+I12*0.5)/J14</f>
        <v>1625</v>
      </c>
      <c r="L14" s="8">
        <f>O13-E12*H12/J13</f>
        <v>888.88888888888926</v>
      </c>
      <c r="M14" s="8">
        <f>L14*(J13/J14)</f>
        <v>1333.3333333333339</v>
      </c>
      <c r="N14" s="8">
        <f t="shared" si="7"/>
        <v>125</v>
      </c>
      <c r="O14" s="9">
        <f>M14+N14</f>
        <v>1458.3333333333339</v>
      </c>
    </row>
    <row r="15" spans="3:15" x14ac:dyDescent="0.25">
      <c r="C15" s="2">
        <v>0.35659722222222223</v>
      </c>
      <c r="D15" s="1">
        <f t="shared" si="5"/>
        <v>0.35694444444444445</v>
      </c>
      <c r="E15" s="3">
        <v>500</v>
      </c>
      <c r="F15" s="3">
        <v>250</v>
      </c>
      <c r="G15" s="8">
        <v>0.5</v>
      </c>
      <c r="H15" s="8">
        <f>G15*F15</f>
        <v>125</v>
      </c>
      <c r="I15" s="6">
        <f t="shared" si="2"/>
        <v>62500</v>
      </c>
      <c r="J15" s="6">
        <f>SUM(H14:H15)</f>
        <v>250</v>
      </c>
      <c r="K15" s="6">
        <f>SUM(I14:I15)/J15</f>
        <v>500</v>
      </c>
      <c r="L15" s="8">
        <f>O14-E13*H13/J14</f>
        <v>458.33333333333394</v>
      </c>
      <c r="M15" s="8">
        <f>L15*(J14/J15)</f>
        <v>916.66666666666788</v>
      </c>
      <c r="N15" s="8">
        <f t="shared" si="7"/>
        <v>250</v>
      </c>
      <c r="O15" s="9">
        <f>M15+N15</f>
        <v>1166.6666666666679</v>
      </c>
    </row>
    <row r="16" spans="3:15" x14ac:dyDescent="0.25">
      <c r="C16" s="1">
        <v>0.35694444444444445</v>
      </c>
      <c r="D16" s="1">
        <v>0.35729166666666662</v>
      </c>
      <c r="E16">
        <v>1000</v>
      </c>
      <c r="F16">
        <v>500</v>
      </c>
      <c r="G16" s="6">
        <v>0.5</v>
      </c>
      <c r="H16" s="6">
        <f>G16*F16</f>
        <v>250</v>
      </c>
      <c r="I16" s="6">
        <f t="shared" si="2"/>
        <v>250000</v>
      </c>
      <c r="J16" s="6">
        <f t="shared" ref="J16" si="8">SUM(H15:H16)</f>
        <v>375</v>
      </c>
      <c r="K16" s="6">
        <f t="shared" ref="K16" si="9">SUM(I15:I16)/J16</f>
        <v>833.33333333333337</v>
      </c>
      <c r="L16" s="8">
        <f>O15-E14*H14/J15</f>
        <v>916.66666666666788</v>
      </c>
      <c r="M16" s="8">
        <f>L16*(J15/J16)</f>
        <v>611.11111111111188</v>
      </c>
      <c r="N16" s="8">
        <f t="shared" si="7"/>
        <v>666.66666666666663</v>
      </c>
      <c r="O16" s="9">
        <f t="shared" ref="O16" si="10">M16+N16</f>
        <v>1277.7777777777785</v>
      </c>
    </row>
    <row r="17" spans="3:15" x14ac:dyDescent="0.25">
      <c r="C17" s="1">
        <v>0.35729166666666662</v>
      </c>
      <c r="D17" s="1"/>
      <c r="E17">
        <v>2000</v>
      </c>
      <c r="F17">
        <v>500</v>
      </c>
      <c r="G17" s="6">
        <v>0.5</v>
      </c>
      <c r="H17" s="6">
        <f>G17*F17</f>
        <v>250</v>
      </c>
      <c r="I17" s="6">
        <f t="shared" si="2"/>
        <v>500000</v>
      </c>
      <c r="J17" s="6"/>
      <c r="K17" s="6"/>
      <c r="L17" s="8"/>
      <c r="M17" s="8"/>
      <c r="N17" s="8"/>
      <c r="O17" s="9"/>
    </row>
    <row r="18" spans="3:15" x14ac:dyDescent="0.25">
      <c r="O18" s="4"/>
    </row>
    <row r="19" spans="3:15" x14ac:dyDescent="0.25">
      <c r="O19" s="4"/>
    </row>
    <row r="20" spans="3:15" x14ac:dyDescent="0.25">
      <c r="O20" s="4"/>
    </row>
    <row r="21" spans="3:15" x14ac:dyDescent="0.25">
      <c r="O2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2016-04-04T22:56:46Z</dcterms:created>
  <dcterms:modified xsi:type="dcterms:W3CDTF">2016-04-12T22:46:28Z</dcterms:modified>
</cp:coreProperties>
</file>