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usabe\Documents\GECKO\ecYaliGEM\output\"/>
    </mc:Choice>
  </mc:AlternateContent>
  <xr:revisionPtr revIDLastSave="0" documentId="13_ncr:1_{8CD31B2D-DD62-4C00-BBAB-F3B7F4018C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BY145 exp" sheetId="1" r:id="rId1"/>
    <sheet name="enzymeU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3" i="2"/>
</calcChain>
</file>

<file path=xl/sharedStrings.xml><?xml version="1.0" encoding="utf-8"?>
<sst xmlns="http://schemas.openxmlformats.org/spreadsheetml/2006/main" count="145" uniqueCount="90">
  <si>
    <t>uniprotIDs</t>
  </si>
  <si>
    <t>oldConcs</t>
  </si>
  <si>
    <t>flexConcs</t>
  </si>
  <si>
    <t>frequence</t>
  </si>
  <si>
    <t>ratioIncr</t>
  </si>
  <si>
    <t>Q6C482</t>
  </si>
  <si>
    <t>Q6C627</t>
  </si>
  <si>
    <t>Q6CE88</t>
  </si>
  <si>
    <t>Q9Y753</t>
  </si>
  <si>
    <t>Q6C2U0</t>
  </si>
  <si>
    <t>Q6C7L4</t>
  </si>
  <si>
    <t>Q6C791</t>
  </si>
  <si>
    <t>Q6C3E0</t>
  </si>
  <si>
    <t>Q99148</t>
  </si>
  <si>
    <t>Q6C1X5</t>
  </si>
  <si>
    <t>Q6CEF3</t>
  </si>
  <si>
    <t>Q6C2D9</t>
  </si>
  <si>
    <t>Q6C7B8</t>
  </si>
  <si>
    <t>enzyme</t>
  </si>
  <si>
    <t>subsSystem</t>
  </si>
  <si>
    <t>SBY145 exp</t>
  </si>
  <si>
    <t>SBY145 Nlim</t>
  </si>
  <si>
    <t>3-keto-steroid reductase</t>
  </si>
  <si>
    <t>Steroid biosynthesis</t>
  </si>
  <si>
    <t>Adenylosuccinate synthetase</t>
  </si>
  <si>
    <t>Purine nucleotide biosynthesis</t>
  </si>
  <si>
    <t>Homoaconitase, mitochondrial</t>
  </si>
  <si>
    <t>alpha-aminoadipate pathway for lysine biosynthesis</t>
  </si>
  <si>
    <t>Pentafunctional AROM polypeptide</t>
  </si>
  <si>
    <t>polyaromatic amino acid biosynthesis</t>
  </si>
  <si>
    <t>Arginine biosynthesis bifunctional protein ArgJ, mitochondrial</t>
  </si>
  <si>
    <t>cyclic version of arginine biosynthesis</t>
  </si>
  <si>
    <t>Squalene synthase</t>
  </si>
  <si>
    <t>1-(5-phosphoribosyl)-5-[(5-phosphoribosylamino)methylideneamino] imidazole-4-carboxamide isomerase</t>
  </si>
  <si>
    <t>histidine metabolism</t>
  </si>
  <si>
    <t>Thioredoxin reductase</t>
  </si>
  <si>
    <t>Selenocompound metabolism</t>
  </si>
  <si>
    <t>Glutamine synthetase</t>
  </si>
  <si>
    <t>glutamine biosynthesis</t>
  </si>
  <si>
    <t>Bifunctional purine biosynthetic protein ADE1</t>
  </si>
  <si>
    <t>de novo' purine biosynthesis</t>
  </si>
  <si>
    <t>GMP synthase [glutamine-hydrolyzing]</t>
  </si>
  <si>
    <t>Purine metabolism</t>
  </si>
  <si>
    <t>Sterol 24-C-methyltransferase</t>
  </si>
  <si>
    <t>phosphoglucomutase</t>
  </si>
  <si>
    <t>Central carbon metabolism</t>
  </si>
  <si>
    <t>'y000028_EXP_2'</t>
  </si>
  <si>
    <t>'2-methylcitrate synthase'</t>
  </si>
  <si>
    <t>'YALI0E02684g'</t>
  </si>
  <si>
    <t>'y000039'</t>
  </si>
  <si>
    <t>'3-dehydroquinate dehydratase'</t>
  </si>
  <si>
    <t>'YALI0F12639g'</t>
  </si>
  <si>
    <t>'y000040'</t>
  </si>
  <si>
    <t>'3-dehydroquinate synthase'</t>
  </si>
  <si>
    <t>'y000065'</t>
  </si>
  <si>
    <t>'3-phosphoshikimate 1-carboxyvinyltransferase'</t>
  </si>
  <si>
    <t>'y000111'</t>
  </si>
  <si>
    <t>'acetyl-CoA hydrolase'</t>
  </si>
  <si>
    <t>'YALI0E30965g'</t>
  </si>
  <si>
    <t>'y000300_EXP_2'</t>
  </si>
  <si>
    <t>'citrate synthase'</t>
  </si>
  <si>
    <t>'y000301_EXP_2'</t>
  </si>
  <si>
    <t>'citrate synthase, peroxisomal'</t>
  </si>
  <si>
    <t>'y000888'</t>
  </si>
  <si>
    <t>'phosphoglucomutase'</t>
  </si>
  <si>
    <t>'YALI0E02090g'</t>
  </si>
  <si>
    <t>'y000888_REV'</t>
  </si>
  <si>
    <t>'phosphoglucomutase (reversible)'</t>
  </si>
  <si>
    <t>'y000907_EXP_1'</t>
  </si>
  <si>
    <t>'phosphopentomutase'</t>
  </si>
  <si>
    <t>'y000907_REV_EXP_1'</t>
  </si>
  <si>
    <t>'phosphopentomutase (reversible)'</t>
  </si>
  <si>
    <t>'y000996'</t>
  </si>
  <si>
    <t>'shikimate dehydrogenase'</t>
  </si>
  <si>
    <t>'y000997'</t>
  </si>
  <si>
    <t>'shikimate kinase'</t>
  </si>
  <si>
    <t>'y004039'</t>
  </si>
  <si>
    <t>'succinyl-CoA:acetate CoA transferase'</t>
  </si>
  <si>
    <t>'y004039_REV'</t>
  </si>
  <si>
    <t>'succinyl-CoA:acetate CoA transferase (reversible)'</t>
  </si>
  <si>
    <t>rxnID</t>
  </si>
  <si>
    <t>rxnName</t>
  </si>
  <si>
    <t>protID</t>
  </si>
  <si>
    <t>geneID</t>
  </si>
  <si>
    <t>grRules</t>
  </si>
  <si>
    <t>capUsage</t>
  </si>
  <si>
    <t>absUsage</t>
  </si>
  <si>
    <t>Q6C793</t>
  </si>
  <si>
    <t>Q6C3Z9</t>
  </si>
  <si>
    <t>Adjusted concentration?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</si>
</sst>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E9" sqref="E9"/>
    </sheetView>
  </sheetViews>
  <sheetFormatPr defaultRowHeight="15" x14ac:dyDescent="0.25"/>
  <cols>
    <col min="1" max="1" width="10.28515625" bestFit="1" customWidth="1"/>
    <col min="2" max="2" width="9" bestFit="1" customWidth="1"/>
    <col min="3" max="3" width="9.5703125" bestFit="1" customWidth="1"/>
    <col min="4" max="4" width="10.140625" bestFit="1" customWidth="1"/>
    <col min="5" max="5" width="8.42578125" bestFit="1" customWidth="1"/>
    <col min="6" max="6" width="98.42578125" bestFit="1" customWidth="1"/>
    <col min="7" max="7" width="48.42578125" bestFit="1" customWidth="1"/>
    <col min="10" max="10" width="10.28515625" bestFit="1" customWidth="1"/>
    <col min="11" max="11" width="9" bestFit="1" customWidth="1"/>
    <col min="12" max="12" width="9.5703125" bestFit="1" customWidth="1"/>
    <col min="13" max="13" width="10.140625" bestFit="1" customWidth="1"/>
    <col min="14" max="14" width="8.42578125" bestFit="1" customWidth="1"/>
    <col min="15" max="15" width="33.140625" bestFit="1" customWidth="1"/>
    <col min="16" max="16" width="48.42578125" bestFit="1" customWidth="1"/>
  </cols>
  <sheetData>
    <row r="1" spans="1:16" x14ac:dyDescent="0.25">
      <c r="A1" s="4" t="s">
        <v>20</v>
      </c>
      <c r="B1" s="4"/>
      <c r="C1" s="4"/>
      <c r="D1" s="4"/>
      <c r="E1" s="4"/>
      <c r="F1" s="4"/>
      <c r="G1" s="4"/>
      <c r="H1" s="2"/>
      <c r="I1" s="2"/>
      <c r="J1" s="4" t="s">
        <v>21</v>
      </c>
      <c r="K1" s="4"/>
      <c r="L1" s="4"/>
      <c r="M1" s="4"/>
      <c r="N1" s="4"/>
      <c r="O1" s="4"/>
      <c r="P1" s="4"/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18</v>
      </c>
      <c r="G2" s="2" t="s">
        <v>19</v>
      </c>
      <c r="H2" s="2"/>
      <c r="I2" s="2"/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18</v>
      </c>
      <c r="P2" s="2" t="s">
        <v>19</v>
      </c>
    </row>
    <row r="3" spans="1:16" x14ac:dyDescent="0.25">
      <c r="A3" t="s">
        <v>7</v>
      </c>
      <c r="B3">
        <v>6.0610000000000004E-3</v>
      </c>
      <c r="C3">
        <v>0.13786000000000001</v>
      </c>
      <c r="D3">
        <v>3</v>
      </c>
      <c r="E3">
        <v>22.745999999999999</v>
      </c>
      <c r="F3" t="s">
        <v>22</v>
      </c>
      <c r="G3" t="s">
        <v>23</v>
      </c>
      <c r="J3" t="s">
        <v>11</v>
      </c>
      <c r="K3">
        <v>2.1418E-2</v>
      </c>
      <c r="L3">
        <v>0.2356</v>
      </c>
      <c r="M3">
        <v>1</v>
      </c>
      <c r="N3">
        <v>1.5054000000000001</v>
      </c>
      <c r="O3" t="s">
        <v>26</v>
      </c>
      <c r="P3" t="s">
        <v>27</v>
      </c>
    </row>
    <row r="4" spans="1:16" x14ac:dyDescent="0.25">
      <c r="A4" t="s">
        <v>8</v>
      </c>
      <c r="B4">
        <v>1.8010000000000002E-2</v>
      </c>
      <c r="C4">
        <v>0.39648</v>
      </c>
      <c r="D4">
        <v>1</v>
      </c>
      <c r="E4">
        <v>22.013999999999999</v>
      </c>
      <c r="F4" t="s">
        <v>32</v>
      </c>
      <c r="G4" t="s">
        <v>23</v>
      </c>
      <c r="J4" t="s">
        <v>14</v>
      </c>
      <c r="K4">
        <v>1.8780999999999999E-2</v>
      </c>
      <c r="L4">
        <v>0.24118000000000001</v>
      </c>
      <c r="M4">
        <v>1</v>
      </c>
      <c r="N4">
        <v>12.840999999999999</v>
      </c>
      <c r="O4" t="s">
        <v>28</v>
      </c>
      <c r="P4" t="s">
        <v>29</v>
      </c>
    </row>
    <row r="5" spans="1:16" x14ac:dyDescent="0.25">
      <c r="A5" t="s">
        <v>6</v>
      </c>
      <c r="B5">
        <v>3.4595000000000001E-2</v>
      </c>
      <c r="C5">
        <v>0.72443000000000002</v>
      </c>
      <c r="D5">
        <v>1</v>
      </c>
      <c r="E5">
        <v>20.94</v>
      </c>
      <c r="F5" t="s">
        <v>30</v>
      </c>
      <c r="G5" t="s">
        <v>31</v>
      </c>
    </row>
    <row r="6" spans="1:16" x14ac:dyDescent="0.25">
      <c r="A6" t="s">
        <v>9</v>
      </c>
      <c r="B6">
        <v>9.783E-3</v>
      </c>
      <c r="C6">
        <v>0.17521</v>
      </c>
      <c r="D6">
        <v>1</v>
      </c>
      <c r="E6">
        <v>17.91</v>
      </c>
      <c r="F6" t="s">
        <v>33</v>
      </c>
      <c r="G6" t="s">
        <v>34</v>
      </c>
    </row>
    <row r="7" spans="1:16" x14ac:dyDescent="0.25">
      <c r="A7" t="s">
        <v>10</v>
      </c>
      <c r="B7">
        <v>2.3296999999999998E-2</v>
      </c>
      <c r="C7">
        <v>0.19078000000000001</v>
      </c>
      <c r="D7">
        <v>1</v>
      </c>
      <c r="E7">
        <v>8.1890000000000001</v>
      </c>
      <c r="F7" t="s">
        <v>35</v>
      </c>
      <c r="G7" t="s">
        <v>36</v>
      </c>
    </row>
    <row r="8" spans="1:16" x14ac:dyDescent="0.25">
      <c r="A8" t="s">
        <v>13</v>
      </c>
      <c r="B8">
        <v>0.14964</v>
      </c>
      <c r="C8">
        <v>0.73665000000000003</v>
      </c>
      <c r="D8">
        <v>1</v>
      </c>
      <c r="E8">
        <v>4.9229000000000003</v>
      </c>
      <c r="F8" t="s">
        <v>39</v>
      </c>
      <c r="G8" s="3" t="s">
        <v>40</v>
      </c>
    </row>
    <row r="9" spans="1:16" x14ac:dyDescent="0.25">
      <c r="A9" t="s">
        <v>14</v>
      </c>
      <c r="B9">
        <v>4.7244000000000001E-2</v>
      </c>
      <c r="C9">
        <v>0.22108</v>
      </c>
      <c r="D9">
        <v>1</v>
      </c>
      <c r="E9">
        <v>4.6794000000000002</v>
      </c>
      <c r="F9" t="s">
        <v>28</v>
      </c>
      <c r="G9" t="s">
        <v>29</v>
      </c>
    </row>
    <row r="10" spans="1:16" x14ac:dyDescent="0.25">
      <c r="A10" t="s">
        <v>15</v>
      </c>
      <c r="B10">
        <v>0.11003</v>
      </c>
      <c r="C10">
        <v>0.49947999999999998</v>
      </c>
      <c r="D10">
        <v>1</v>
      </c>
      <c r="E10">
        <v>4.5393999999999997</v>
      </c>
      <c r="F10" t="s">
        <v>41</v>
      </c>
      <c r="G10" t="s">
        <v>42</v>
      </c>
    </row>
    <row r="11" spans="1:16" x14ac:dyDescent="0.25">
      <c r="A11" t="s">
        <v>5</v>
      </c>
      <c r="B11">
        <v>0.25714999999999999</v>
      </c>
      <c r="C11">
        <v>0.95899000000000001</v>
      </c>
      <c r="D11">
        <v>1</v>
      </c>
      <c r="E11">
        <v>3.7292999999999998</v>
      </c>
      <c r="F11" t="s">
        <v>24</v>
      </c>
      <c r="G11" t="s">
        <v>25</v>
      </c>
    </row>
    <row r="12" spans="1:16" x14ac:dyDescent="0.25">
      <c r="A12" t="s">
        <v>11</v>
      </c>
      <c r="B12">
        <v>6.5856999999999999E-2</v>
      </c>
      <c r="C12">
        <v>0.21764</v>
      </c>
      <c r="D12">
        <v>1</v>
      </c>
      <c r="E12">
        <v>3.3048000000000002</v>
      </c>
      <c r="F12" t="s">
        <v>26</v>
      </c>
      <c r="G12" t="s">
        <v>27</v>
      </c>
    </row>
    <row r="13" spans="1:16" x14ac:dyDescent="0.25">
      <c r="A13" t="s">
        <v>17</v>
      </c>
      <c r="B13">
        <v>8.7180999999999995E-2</v>
      </c>
      <c r="C13">
        <v>0.28549999999999998</v>
      </c>
      <c r="D13">
        <v>1</v>
      </c>
      <c r="E13">
        <v>3.2747999999999999</v>
      </c>
      <c r="F13" t="s">
        <v>44</v>
      </c>
      <c r="G13" t="s">
        <v>45</v>
      </c>
    </row>
    <row r="14" spans="1:16" x14ac:dyDescent="0.25">
      <c r="A14" t="s">
        <v>16</v>
      </c>
      <c r="B14">
        <v>0.10527</v>
      </c>
      <c r="C14">
        <v>0.31455</v>
      </c>
      <c r="D14">
        <v>1</v>
      </c>
      <c r="E14">
        <v>2.9881000000000002</v>
      </c>
      <c r="F14" t="s">
        <v>43</v>
      </c>
      <c r="G14" t="s">
        <v>23</v>
      </c>
    </row>
    <row r="15" spans="1:16" x14ac:dyDescent="0.25">
      <c r="A15" t="s">
        <v>12</v>
      </c>
      <c r="B15">
        <v>2.7437E-2</v>
      </c>
      <c r="C15">
        <v>4.4888999999999998E-2</v>
      </c>
      <c r="D15">
        <v>1</v>
      </c>
      <c r="E15">
        <v>1.6361000000000001</v>
      </c>
      <c r="F15" t="s">
        <v>37</v>
      </c>
      <c r="G15" t="s">
        <v>38</v>
      </c>
    </row>
    <row r="23" spans="7:7" x14ac:dyDescent="0.25">
      <c r="G23" s="3"/>
    </row>
  </sheetData>
  <mergeCells count="2">
    <mergeCell ref="A1:G1"/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E894-A1A0-4EFC-8884-809EA8EC3A28}">
  <dimension ref="A1:H17"/>
  <sheetViews>
    <sheetView workbookViewId="0">
      <selection activeCell="D27" sqref="D27"/>
    </sheetView>
  </sheetViews>
  <sheetFormatPr defaultRowHeight="15" x14ac:dyDescent="0.25"/>
  <cols>
    <col min="1" max="1" width="19.85546875" bestFit="1" customWidth="1"/>
    <col min="2" max="2" width="46.85546875" bestFit="1" customWidth="1"/>
    <col min="4" max="5" width="13.7109375" bestFit="1" customWidth="1"/>
    <col min="8" max="8" width="23.140625" bestFit="1" customWidth="1"/>
  </cols>
  <sheetData>
    <row r="1" spans="1:8" x14ac:dyDescent="0.25">
      <c r="A1" s="4" t="s">
        <v>21</v>
      </c>
      <c r="B1" s="4"/>
      <c r="C1" s="4"/>
      <c r="D1" s="4"/>
      <c r="E1" s="4"/>
      <c r="F1" s="4"/>
      <c r="G1" s="4"/>
      <c r="H1" s="2"/>
    </row>
    <row r="2" spans="1:8" x14ac:dyDescent="0.25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89</v>
      </c>
    </row>
    <row r="3" spans="1:8" x14ac:dyDescent="0.25">
      <c r="A3" t="s">
        <v>46</v>
      </c>
      <c r="B3" t="s">
        <v>47</v>
      </c>
      <c r="C3" s="3" t="s">
        <v>87</v>
      </c>
      <c r="D3" t="s">
        <v>48</v>
      </c>
      <c r="E3" t="s">
        <v>48</v>
      </c>
      <c r="F3">
        <v>1</v>
      </c>
      <c r="G3">
        <v>0.103585</v>
      </c>
      <c r="H3" s="1">
        <f>COUNTIF('SBY145 exp'!$A$3:$A$16,enzymeUsage!C3)</f>
        <v>0</v>
      </c>
    </row>
    <row r="4" spans="1:8" x14ac:dyDescent="0.25">
      <c r="A4" t="s">
        <v>49</v>
      </c>
      <c r="B4" t="s">
        <v>50</v>
      </c>
      <c r="C4" t="s">
        <v>14</v>
      </c>
      <c r="D4" t="s">
        <v>51</v>
      </c>
      <c r="E4" t="s">
        <v>51</v>
      </c>
      <c r="F4">
        <v>0.999999999999998</v>
      </c>
      <c r="G4">
        <v>3.3005505304692803E-2</v>
      </c>
      <c r="H4" s="1">
        <f>COUNTIF('SBY145 exp'!$A$3:$A$16,enzymeUsage!C4)</f>
        <v>1</v>
      </c>
    </row>
    <row r="5" spans="1:8" x14ac:dyDescent="0.25">
      <c r="A5" t="s">
        <v>52</v>
      </c>
      <c r="B5" t="s">
        <v>53</v>
      </c>
      <c r="C5" t="s">
        <v>14</v>
      </c>
      <c r="D5" t="s">
        <v>51</v>
      </c>
      <c r="E5" t="s">
        <v>51</v>
      </c>
      <c r="F5">
        <v>0.999999999999998</v>
      </c>
      <c r="G5">
        <v>3.3005505304692803E-2</v>
      </c>
      <c r="H5" s="1">
        <f>COUNTIF('SBY145 exp'!$A$3:$A$16,enzymeUsage!C5)</f>
        <v>1</v>
      </c>
    </row>
    <row r="6" spans="1:8" x14ac:dyDescent="0.25">
      <c r="A6" t="s">
        <v>54</v>
      </c>
      <c r="B6" t="s">
        <v>55</v>
      </c>
      <c r="C6" t="s">
        <v>14</v>
      </c>
      <c r="D6" t="s">
        <v>51</v>
      </c>
      <c r="E6" t="s">
        <v>51</v>
      </c>
      <c r="F6">
        <v>0.999999999999998</v>
      </c>
      <c r="G6">
        <v>3.3005505304692803E-2</v>
      </c>
      <c r="H6" s="1">
        <f>COUNTIF('SBY145 exp'!$A$3:$A$16,enzymeUsage!C6)</f>
        <v>1</v>
      </c>
    </row>
    <row r="7" spans="1:8" x14ac:dyDescent="0.25">
      <c r="A7" t="s">
        <v>56</v>
      </c>
      <c r="B7" t="s">
        <v>57</v>
      </c>
      <c r="C7" t="s">
        <v>88</v>
      </c>
      <c r="D7" t="s">
        <v>58</v>
      </c>
      <c r="E7" t="s">
        <v>58</v>
      </c>
      <c r="F7">
        <v>1</v>
      </c>
      <c r="G7">
        <v>5.3827E-2</v>
      </c>
      <c r="H7" s="1">
        <f>COUNTIF('SBY145 exp'!$A$3:$A$16,enzymeUsage!C7)</f>
        <v>0</v>
      </c>
    </row>
    <row r="8" spans="1:8" x14ac:dyDescent="0.25">
      <c r="A8" t="s">
        <v>59</v>
      </c>
      <c r="B8" t="s">
        <v>60</v>
      </c>
      <c r="C8" t="s">
        <v>87</v>
      </c>
      <c r="D8" t="s">
        <v>48</v>
      </c>
      <c r="E8" t="s">
        <v>48</v>
      </c>
      <c r="F8">
        <v>1</v>
      </c>
      <c r="G8">
        <v>0.103585</v>
      </c>
      <c r="H8" s="1">
        <f>COUNTIF('SBY145 exp'!$A$3:$A$16,enzymeUsage!C8)</f>
        <v>0</v>
      </c>
    </row>
    <row r="9" spans="1:8" x14ac:dyDescent="0.25">
      <c r="A9" t="s">
        <v>61</v>
      </c>
      <c r="B9" t="s">
        <v>62</v>
      </c>
      <c r="C9" t="s">
        <v>87</v>
      </c>
      <c r="D9" t="s">
        <v>48</v>
      </c>
      <c r="E9" t="s">
        <v>48</v>
      </c>
      <c r="F9">
        <v>1</v>
      </c>
      <c r="G9">
        <v>0.103585</v>
      </c>
      <c r="H9" s="1">
        <f>COUNTIF('SBY145 exp'!$A$3:$A$16,enzymeUsage!C9)</f>
        <v>0</v>
      </c>
    </row>
    <row r="10" spans="1:8" x14ac:dyDescent="0.25">
      <c r="A10" t="s">
        <v>63</v>
      </c>
      <c r="B10" t="s">
        <v>64</v>
      </c>
      <c r="C10" t="s">
        <v>17</v>
      </c>
      <c r="D10" t="s">
        <v>65</v>
      </c>
      <c r="E10" t="s">
        <v>65</v>
      </c>
      <c r="F10">
        <v>1</v>
      </c>
      <c r="G10">
        <v>3.5231999999999999E-2</v>
      </c>
      <c r="H10" s="1">
        <f>COUNTIF('SBY145 exp'!$A$3:$A$16,enzymeUsage!C10)</f>
        <v>1</v>
      </c>
    </row>
    <row r="11" spans="1:8" x14ac:dyDescent="0.25">
      <c r="A11" t="s">
        <v>66</v>
      </c>
      <c r="B11" t="s">
        <v>67</v>
      </c>
      <c r="C11" t="s">
        <v>17</v>
      </c>
      <c r="D11" t="s">
        <v>65</v>
      </c>
      <c r="E11" t="s">
        <v>65</v>
      </c>
      <c r="F11">
        <v>1</v>
      </c>
      <c r="G11">
        <v>3.5231999999999999E-2</v>
      </c>
      <c r="H11" s="1">
        <f>COUNTIF('SBY145 exp'!$A$3:$A$16,enzymeUsage!C11)</f>
        <v>1</v>
      </c>
    </row>
    <row r="12" spans="1:8" x14ac:dyDescent="0.25">
      <c r="A12" t="s">
        <v>68</v>
      </c>
      <c r="B12" t="s">
        <v>69</v>
      </c>
      <c r="C12" s="3" t="s">
        <v>17</v>
      </c>
      <c r="D12" t="s">
        <v>65</v>
      </c>
      <c r="E12" t="s">
        <v>65</v>
      </c>
      <c r="F12">
        <v>1</v>
      </c>
      <c r="G12">
        <v>3.5231999999999999E-2</v>
      </c>
      <c r="H12" s="1">
        <f>COUNTIF('SBY145 exp'!$A$3:$A$16,enzymeUsage!C12)</f>
        <v>1</v>
      </c>
    </row>
    <row r="13" spans="1:8" x14ac:dyDescent="0.25">
      <c r="A13" t="s">
        <v>70</v>
      </c>
      <c r="B13" t="s">
        <v>71</v>
      </c>
      <c r="C13" t="s">
        <v>17</v>
      </c>
      <c r="D13" t="s">
        <v>65</v>
      </c>
      <c r="E13" t="s">
        <v>65</v>
      </c>
      <c r="F13">
        <v>1</v>
      </c>
      <c r="G13">
        <v>3.5231999999999999E-2</v>
      </c>
      <c r="H13" s="1">
        <f>COUNTIF('SBY145 exp'!$A$3:$A$16,enzymeUsage!C13)</f>
        <v>1</v>
      </c>
    </row>
    <row r="14" spans="1:8" x14ac:dyDescent="0.25">
      <c r="A14" t="s">
        <v>72</v>
      </c>
      <c r="B14" t="s">
        <v>73</v>
      </c>
      <c r="C14" t="s">
        <v>14</v>
      </c>
      <c r="D14" t="s">
        <v>51</v>
      </c>
      <c r="E14" t="s">
        <v>51</v>
      </c>
      <c r="F14">
        <v>0.999999999999998</v>
      </c>
      <c r="G14">
        <v>3.3005505304692803E-2</v>
      </c>
      <c r="H14" s="1">
        <f>COUNTIF('SBY145 exp'!$A$3:$A$16,enzymeUsage!C14)</f>
        <v>1</v>
      </c>
    </row>
    <row r="15" spans="1:8" x14ac:dyDescent="0.25">
      <c r="A15" t="s">
        <v>74</v>
      </c>
      <c r="B15" t="s">
        <v>75</v>
      </c>
      <c r="C15" t="s">
        <v>14</v>
      </c>
      <c r="D15" t="s">
        <v>51</v>
      </c>
      <c r="E15" t="s">
        <v>51</v>
      </c>
      <c r="F15">
        <v>0.999999999999998</v>
      </c>
      <c r="G15">
        <v>3.3005505304692803E-2</v>
      </c>
      <c r="H15" s="1">
        <f>COUNTIF('SBY145 exp'!$A$3:$A$16,enzymeUsage!C15)</f>
        <v>1</v>
      </c>
    </row>
    <row r="16" spans="1:8" x14ac:dyDescent="0.25">
      <c r="A16" t="s">
        <v>76</v>
      </c>
      <c r="B16" t="s">
        <v>77</v>
      </c>
      <c r="C16" t="s">
        <v>88</v>
      </c>
      <c r="D16" t="s">
        <v>58</v>
      </c>
      <c r="E16" t="s">
        <v>58</v>
      </c>
      <c r="F16">
        <v>1</v>
      </c>
      <c r="G16">
        <v>5.3827E-2</v>
      </c>
      <c r="H16" s="1">
        <f>COUNTIF('SBY145 exp'!$A$3:$A$16,enzymeUsage!C16)</f>
        <v>0</v>
      </c>
    </row>
    <row r="17" spans="1:8" x14ac:dyDescent="0.25">
      <c r="A17" t="s">
        <v>78</v>
      </c>
      <c r="B17" t="s">
        <v>79</v>
      </c>
      <c r="C17" t="s">
        <v>88</v>
      </c>
      <c r="D17" t="s">
        <v>58</v>
      </c>
      <c r="E17" t="s">
        <v>58</v>
      </c>
      <c r="F17">
        <v>1</v>
      </c>
      <c r="G17">
        <v>5.3827E-2</v>
      </c>
      <c r="H17" s="1">
        <f>COUNTIF('SBY145 exp'!$A$3:$A$16,enzymeUsage!C17)</f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SBY145 exp</vt:lpstr>
      <vt:lpstr>enzymeUsage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Sabedotti De Biaggi</dc:creator>
  <cp:lastModifiedBy>Juliano Sabedotti De Biaggi</cp:lastModifiedBy>
  <dcterms:created xsi:type="dcterms:W3CDTF">2015-06-05T18:17:20Z</dcterms:created>
  <dcterms:modified xsi:type="dcterms:W3CDTF">2023-09-20T07:57:35Z</dcterms:modified>
</cp:coreProperties>
</file>