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ohcincefs01\Space_Test\Acceptance_Data_Packages\Controls\Data Packs\OCU\SN0034\07_Top_Level_Data\03_Acceptance_Documentation\06_Vibration_Data\"/>
    </mc:Choice>
  </mc:AlternateContent>
  <bookViews>
    <workbookView xWindow="0" yWindow="120" windowWidth="15195" windowHeight="8700"/>
  </bookViews>
  <sheets>
    <sheet name="Cable_Vibe_Time" sheetId="6" r:id="rId1"/>
  </sheets>
  <calcPr calcId="152511"/>
</workbook>
</file>

<file path=xl/calcChain.xml><?xml version="1.0" encoding="utf-8"?>
<calcChain xmlns="http://schemas.openxmlformats.org/spreadsheetml/2006/main">
  <c r="L8" i="6" l="1"/>
  <c r="L5" i="6" l="1"/>
  <c r="L3" i="6" l="1"/>
  <c r="L10" i="6"/>
  <c r="N10" i="6" s="1"/>
  <c r="O10" i="6" s="1"/>
  <c r="N8" i="6"/>
  <c r="O8" i="6" s="1"/>
  <c r="N5" i="6" l="1"/>
  <c r="O5" i="6" s="1"/>
  <c r="N3" i="6"/>
  <c r="O3" i="6" s="1"/>
</calcChain>
</file>

<file path=xl/sharedStrings.xml><?xml version="1.0" encoding="utf-8"?>
<sst xmlns="http://schemas.openxmlformats.org/spreadsheetml/2006/main" count="68" uniqueCount="48">
  <si>
    <t>Cable Set</t>
  </si>
  <si>
    <t>SN001</t>
  </si>
  <si>
    <t>Total Vibe Time</t>
  </si>
  <si>
    <t>SN002</t>
  </si>
  <si>
    <t>Total Vibe Time Allowed</t>
  </si>
  <si>
    <t>Total Vibe Time Remaining</t>
  </si>
  <si>
    <t>Approximate Number of Vibes Left on Cable Set</t>
  </si>
  <si>
    <t>This Cable Set was Reworked with New Connectors</t>
  </si>
  <si>
    <t>Vibe 4</t>
  </si>
  <si>
    <t xml:space="preserve">Vibe 3 </t>
  </si>
  <si>
    <t>Vibe 1 (SN0003)</t>
  </si>
  <si>
    <t xml:space="preserve">Vibe 5 </t>
  </si>
  <si>
    <t>Vibe 6</t>
  </si>
  <si>
    <t>Vibe 7</t>
  </si>
  <si>
    <t>Vibe 8</t>
  </si>
  <si>
    <t>Vibe 9</t>
  </si>
  <si>
    <t>Vibe 10</t>
  </si>
  <si>
    <t>Vibe 2 (SN0002)</t>
  </si>
  <si>
    <t xml:space="preserve">Vibe 3 (SN0004) </t>
  </si>
  <si>
    <t xml:space="preserve">Vibe 4 (SN0006) </t>
  </si>
  <si>
    <t xml:space="preserve">Vibe 5 (SN0005) </t>
  </si>
  <si>
    <t xml:space="preserve">Vibe 6 (SN0007) </t>
  </si>
  <si>
    <t>Vibe 7 (SN0008)</t>
  </si>
  <si>
    <t>Vibe 8 (SN0009)</t>
  </si>
  <si>
    <t>Vibe 9 (SN0010)</t>
  </si>
  <si>
    <t>Vibe 10 (SN0004)</t>
  </si>
  <si>
    <t>Vibe 1 (SN0011)</t>
  </si>
  <si>
    <t>Vibe 2 (SN0004)</t>
  </si>
  <si>
    <t>Vibe 3 (SN0002)</t>
  </si>
  <si>
    <t>Vibe 4 (SN0012)</t>
  </si>
  <si>
    <t>Vibe 5 (SN0013)</t>
  </si>
  <si>
    <t>Vibe 6 (SN0014)</t>
  </si>
  <si>
    <t>Vibe 7  (0017)</t>
  </si>
  <si>
    <t>Vibe 8 (SN 0018)</t>
  </si>
  <si>
    <t>Vibe 9 (SN 0019)</t>
  </si>
  <si>
    <t>Vibe 10 (SN0021)</t>
  </si>
  <si>
    <t>Vibe 1 (SN0018)</t>
  </si>
  <si>
    <t>Vibe 2 (SN0024)</t>
  </si>
  <si>
    <t>Vibe 3 (SN0025)</t>
  </si>
  <si>
    <t>Vibe 4 (SN 0027)</t>
  </si>
  <si>
    <t xml:space="preserve">Vibe 5 (SN 0029) </t>
  </si>
  <si>
    <t>Vibe 6 (SN 0028)</t>
  </si>
  <si>
    <t>Vibe 7 (SN0031)</t>
  </si>
  <si>
    <t>Vibe 8 (SN0032)</t>
  </si>
  <si>
    <t>Vibe 9 (SN0003)</t>
  </si>
  <si>
    <t xml:space="preserve">Vibe 1 (SN 0033) </t>
  </si>
  <si>
    <t xml:space="preserve">Vibe 10 </t>
  </si>
  <si>
    <t>Vibe 2 (SN0034)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</si>
</sst>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0"/>
      <name val="Arial"/>
    </font>
    <font>
      <b/>
      <sz val="10"/>
      <name val="Arial"/>
      <family val="2"/>
    </font>
  </fonts>
  <fills count="3">
    <fill>
      <patternFill patternType="none"/>
    </fill>
    <fill>
      <patternFill patternType="gray125"/>
    </fill>
    <fill>
      <patternFill patternType="solid">
        <fgColor indexed="22"/>
        <bgColor indexed="64"/>
      </patternFill>
    </fill>
  </fills>
  <borders count="13">
    <border>
      <left/>
      <right/>
      <top/>
      <bottom/>
      <diagonal/>
    </border>
    <border>
      <left style="thick">
        <color indexed="64"/>
      </left>
      <right style="medium">
        <color indexed="64"/>
      </right>
      <top style="thin">
        <color indexed="64"/>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ck">
        <color indexed="64"/>
      </right>
      <top style="thin">
        <color indexed="64"/>
      </top>
      <bottom style="thick">
        <color indexed="64"/>
      </bottom>
      <diagonal/>
    </border>
    <border>
      <left style="thick">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s>
  <cellStyleXfs count="1">
    <xf numFmtId="0" fontId="0" fillId="0" borderId="0"/>
  </cellStyleXfs>
  <cellXfs count="14">
    <xf numFmtId="0" fontId="0" fillId="0" borderId="0" xfId="0"/>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164" fontId="0" fillId="0" borderId="3" xfId="0" applyNumberFormat="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164" fontId="0" fillId="0" borderId="6" xfId="0" applyNumberFormat="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219075</xdr:colOff>
      <xdr:row>0</xdr:row>
      <xdr:rowOff>1104900</xdr:rowOff>
    </xdr:from>
    <xdr:to>
      <xdr:col>12</xdr:col>
      <xdr:colOff>314325</xdr:colOff>
      <xdr:row>0</xdr:row>
      <xdr:rowOff>1495425</xdr:rowOff>
    </xdr:to>
    <xdr:sp macro="" textlink="">
      <xdr:nvSpPr>
        <xdr:cNvPr id="7172" name="Text Box 4"/>
        <xdr:cNvSpPr txBox="1">
          <a:spLocks noChangeArrowheads="1"/>
        </xdr:cNvSpPr>
      </xdr:nvSpPr>
      <xdr:spPr bwMode="auto">
        <a:xfrm>
          <a:off x="1676400" y="1104900"/>
          <a:ext cx="3352800" cy="390525"/>
        </a:xfrm>
        <a:prstGeom prst="rect">
          <a:avLst/>
        </a:prstGeom>
        <a:noFill/>
        <a:ln w="9525">
          <a:no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Arial"/>
              <a:cs typeface="Arial"/>
            </a:rPr>
            <a:t>UNITED LAUNCH ALLIANCE PROPRIETARY INFORMATION</a:t>
          </a:r>
        </a:p>
        <a:p>
          <a:pPr algn="ctr" rtl="0">
            <a:defRPr sz="1000"/>
          </a:pPr>
          <a:r>
            <a:rPr lang="en-US" sz="800" b="1" i="0" strike="noStrike">
              <a:solidFill>
                <a:srgbClr val="000000"/>
              </a:solidFill>
              <a:latin typeface="Arial"/>
              <a:cs typeface="Arial"/>
            </a:rPr>
            <a:t>Export-Controlled Data</a:t>
          </a:r>
          <a:endParaRPr lang="en-US" sz="800" b="0" i="0" strike="noStrike">
            <a:solidFill>
              <a:srgbClr val="000000"/>
            </a:solidFill>
            <a:latin typeface="Arial"/>
            <a:cs typeface="Arial"/>
          </a:endParaRPr>
        </a:p>
        <a:p>
          <a:pPr algn="ctr" rtl="0">
            <a:lnSpc>
              <a:spcPts val="800"/>
            </a:lnSpc>
            <a:defRPr sz="1000"/>
          </a:pPr>
          <a:endParaRPr lang="en-US" sz="800" b="0" i="0" strike="noStrike">
            <a:solidFill>
              <a:srgbClr val="000000"/>
            </a:solidFill>
            <a:latin typeface="Arial"/>
            <a:cs typeface="Arial"/>
          </a:endParaRPr>
        </a:p>
      </xdr:txBody>
    </xdr:sp>
    <xdr:clientData/>
  </xdr:twoCellAnchor>
  <xdr:twoCellAnchor>
    <xdr:from>
      <xdr:col>0</xdr:col>
      <xdr:colOff>590550</xdr:colOff>
      <xdr:row>0</xdr:row>
      <xdr:rowOff>57150</xdr:rowOff>
    </xdr:from>
    <xdr:to>
      <xdr:col>13</xdr:col>
      <xdr:colOff>161925</xdr:colOff>
      <xdr:row>0</xdr:row>
      <xdr:rowOff>600075</xdr:rowOff>
    </xdr:to>
    <xdr:sp macro="" textlink="">
      <xdr:nvSpPr>
        <xdr:cNvPr id="7173" name="Text Box 5"/>
        <xdr:cNvSpPr txBox="1">
          <a:spLocks noChangeArrowheads="1"/>
        </xdr:cNvSpPr>
      </xdr:nvSpPr>
      <xdr:spPr bwMode="auto">
        <a:xfrm>
          <a:off x="590550" y="57150"/>
          <a:ext cx="5267325" cy="542925"/>
        </a:xfrm>
        <a:prstGeom prst="rect">
          <a:avLst/>
        </a:prstGeom>
        <a:solidFill>
          <a:srgbClr val="FFFFFF"/>
        </a:solidFill>
        <a:ln w="38100" cmpd="dbl">
          <a:solidFill>
            <a:srgbClr val="000000"/>
          </a:solidFill>
          <a:miter lim="800000"/>
          <a:headEnd/>
          <a:tailEnd/>
        </a:ln>
      </xdr:spPr>
      <xdr:txBody>
        <a:bodyPr vertOverflow="clip" wrap="square" lIns="91440" tIns="45720" rIns="91440" bIns="45720" anchor="t" upright="1"/>
        <a:lstStyle/>
        <a:p>
          <a:pPr algn="l" rtl="0">
            <a:defRPr sz="1000"/>
          </a:pPr>
          <a:r>
            <a:rPr lang="en-US" sz="800" b="0" i="0" strike="noStrike">
              <a:solidFill>
                <a:srgbClr val="000000"/>
              </a:solidFill>
              <a:latin typeface="Arial"/>
              <a:cs typeface="Arial"/>
            </a:rPr>
            <a:t>Warning – This document contains technical data whose export is restricted by the Arms Export Control Act (Title 22, U.S.C. 2571 et seq.) or Executive Order 12470.  Violation of these export control laws is subject to severe criminal penalties.  Dissemination of this document is controlled under DoD Directive 5230.25 and AFI 61-204.</a:t>
          </a:r>
        </a:p>
        <a:p>
          <a:pPr algn="l" rtl="0">
            <a:defRPr sz="1000"/>
          </a:pPr>
          <a:endParaRPr lang="en-US" sz="800" b="0" i="0" strike="noStrike">
            <a:solidFill>
              <a:srgbClr val="000000"/>
            </a:solidFill>
            <a:latin typeface="Arial"/>
            <a:cs typeface="Arial"/>
          </a:endParaRPr>
        </a:p>
      </xdr:txBody>
    </xdr:sp>
    <xdr:clientData/>
  </xdr:twoCellAnchor>
  <xdr:twoCellAnchor>
    <xdr:from>
      <xdr:col>0</xdr:col>
      <xdr:colOff>590550</xdr:colOff>
      <xdr:row>0</xdr:row>
      <xdr:rowOff>666750</xdr:rowOff>
    </xdr:from>
    <xdr:to>
      <xdr:col>13</xdr:col>
      <xdr:colOff>133350</xdr:colOff>
      <xdr:row>0</xdr:row>
      <xdr:rowOff>1066800</xdr:rowOff>
    </xdr:to>
    <xdr:sp macro="" textlink="">
      <xdr:nvSpPr>
        <xdr:cNvPr id="7174" name="Text Box 6"/>
        <xdr:cNvSpPr txBox="1">
          <a:spLocks noChangeArrowheads="1"/>
        </xdr:cNvSpPr>
      </xdr:nvSpPr>
      <xdr:spPr bwMode="auto">
        <a:xfrm>
          <a:off x="590550" y="666750"/>
          <a:ext cx="5238750" cy="400050"/>
        </a:xfrm>
        <a:prstGeom prst="rect">
          <a:avLst/>
        </a:prstGeom>
        <a:solidFill>
          <a:srgbClr val="FFFFFF"/>
        </a:solidFill>
        <a:ln w="38100" cmpd="dbl">
          <a:solidFill>
            <a:srgbClr val="000000"/>
          </a:solidFill>
          <a:miter lim="800000"/>
          <a:headEnd/>
          <a:tailEnd/>
        </a:ln>
      </xdr:spPr>
      <xdr:txBody>
        <a:bodyPr vertOverflow="clip" wrap="square" lIns="91440" tIns="45720" rIns="91440" bIns="45720" anchor="t" upright="1"/>
        <a:lstStyle/>
        <a:p>
          <a:pPr algn="l" rtl="0">
            <a:defRPr sz="1000"/>
          </a:pPr>
          <a:r>
            <a:rPr lang="en-US" sz="800" b="0" i="0" strike="noStrike">
              <a:solidFill>
                <a:srgbClr val="000000"/>
              </a:solidFill>
              <a:latin typeface="Arial"/>
              <a:cs typeface="Arial"/>
            </a:rPr>
            <a:t>Data contained herein is ULA Corporation Proprietary Information.  Its use, duplication, or disclosure is subject to the restrictions as stated in the non-disclosure agreement between the Supplier and ULA.</a:t>
          </a:r>
        </a:p>
        <a:p>
          <a:pPr algn="l" rtl="0">
            <a:defRPr sz="1000"/>
          </a:pPr>
          <a:endParaRPr lang="en-US" sz="800" b="0" i="0" strike="noStrike">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tabSelected="1" workbookViewId="0">
      <selection activeCell="C11" sqref="C11"/>
    </sheetView>
  </sheetViews>
  <sheetFormatPr defaultRowHeight="12.75" x14ac:dyDescent="0.2"/>
  <cols>
    <col min="1" max="1" width="12.7109375" style="1" customWidth="1"/>
    <col min="2" max="11" width="9.140625" style="1"/>
    <col min="12" max="12" width="12.28515625" style="1" customWidth="1"/>
    <col min="13" max="13" width="14.7109375" style="1" customWidth="1"/>
    <col min="14" max="14" width="14.140625" style="1" customWidth="1"/>
    <col min="15" max="15" width="19.7109375" style="1" customWidth="1"/>
    <col min="16" max="16" width="18.5703125" style="1" bestFit="1" customWidth="1"/>
    <col min="17" max="16384" width="9.140625" style="1"/>
  </cols>
  <sheetData>
    <row r="1" spans="1:16" ht="122.25" customHeight="1" thickTop="1" thickBot="1" x14ac:dyDescent="0.25">
      <c r="A1" s="11"/>
      <c r="B1" s="12"/>
      <c r="C1" s="12"/>
      <c r="D1" s="12"/>
      <c r="E1" s="12"/>
      <c r="F1" s="12"/>
      <c r="G1" s="12"/>
      <c r="H1" s="12"/>
      <c r="I1" s="12"/>
      <c r="J1" s="12"/>
      <c r="K1" s="12"/>
      <c r="L1" s="12"/>
      <c r="M1" s="12"/>
      <c r="N1" s="12"/>
      <c r="O1" s="13"/>
    </row>
    <row r="2" spans="1:16" ht="39" customHeight="1" thickTop="1" thickBot="1" x14ac:dyDescent="0.25">
      <c r="A2" s="8" t="s">
        <v>0</v>
      </c>
      <c r="B2" s="9" t="s">
        <v>10</v>
      </c>
      <c r="C2" s="9" t="s">
        <v>17</v>
      </c>
      <c r="D2" s="9" t="s">
        <v>18</v>
      </c>
      <c r="E2" s="9" t="s">
        <v>19</v>
      </c>
      <c r="F2" s="9" t="s">
        <v>20</v>
      </c>
      <c r="G2" s="9" t="s">
        <v>21</v>
      </c>
      <c r="H2" s="9" t="s">
        <v>22</v>
      </c>
      <c r="I2" s="9" t="s">
        <v>23</v>
      </c>
      <c r="J2" s="9" t="s">
        <v>24</v>
      </c>
      <c r="K2" s="9" t="s">
        <v>25</v>
      </c>
      <c r="L2" s="9" t="s">
        <v>2</v>
      </c>
      <c r="M2" s="9" t="s">
        <v>4</v>
      </c>
      <c r="N2" s="9" t="s">
        <v>5</v>
      </c>
      <c r="O2" s="10" t="s">
        <v>6</v>
      </c>
      <c r="P2" s="1" t="s">
        <v>7</v>
      </c>
    </row>
    <row r="3" spans="1:16" ht="13.5" thickBot="1" x14ac:dyDescent="0.25">
      <c r="A3" s="5" t="s">
        <v>1</v>
      </c>
      <c r="B3" s="3">
        <v>180</v>
      </c>
      <c r="C3" s="3">
        <v>180</v>
      </c>
      <c r="D3" s="3">
        <v>180</v>
      </c>
      <c r="E3" s="3">
        <v>180</v>
      </c>
      <c r="F3" s="6">
        <v>180</v>
      </c>
      <c r="G3" s="3">
        <v>180</v>
      </c>
      <c r="H3" s="3">
        <v>221</v>
      </c>
      <c r="I3" s="3">
        <v>180</v>
      </c>
      <c r="J3" s="3">
        <v>180</v>
      </c>
      <c r="K3" s="6">
        <v>180</v>
      </c>
      <c r="L3" s="6">
        <f>SUM(B3:K3)</f>
        <v>1841</v>
      </c>
      <c r="M3" s="6">
        <v>2000</v>
      </c>
      <c r="N3" s="6">
        <f>(M3-L3)</f>
        <v>159</v>
      </c>
      <c r="O3" s="7">
        <f>(N3/180)</f>
        <v>0.8833333333333333</v>
      </c>
    </row>
    <row r="4" spans="1:16" ht="39.75" thickTop="1" thickBot="1" x14ac:dyDescent="0.25">
      <c r="A4" s="8" t="s">
        <v>0</v>
      </c>
      <c r="B4" s="9" t="s">
        <v>26</v>
      </c>
      <c r="C4" s="9" t="s">
        <v>27</v>
      </c>
      <c r="D4" s="9" t="s">
        <v>28</v>
      </c>
      <c r="E4" s="9" t="s">
        <v>29</v>
      </c>
      <c r="F4" s="9" t="s">
        <v>30</v>
      </c>
      <c r="G4" s="9" t="s">
        <v>31</v>
      </c>
      <c r="H4" s="9" t="s">
        <v>32</v>
      </c>
      <c r="I4" s="9" t="s">
        <v>33</v>
      </c>
      <c r="J4" s="9" t="s">
        <v>34</v>
      </c>
      <c r="K4" s="9" t="s">
        <v>35</v>
      </c>
      <c r="L4" s="9" t="s">
        <v>2</v>
      </c>
      <c r="M4" s="9" t="s">
        <v>4</v>
      </c>
      <c r="N4" s="9" t="s">
        <v>5</v>
      </c>
      <c r="O4" s="10" t="s">
        <v>6</v>
      </c>
      <c r="P4" s="1" t="s">
        <v>7</v>
      </c>
    </row>
    <row r="5" spans="1:16" ht="13.5" thickBot="1" x14ac:dyDescent="0.25">
      <c r="A5" s="2" t="s">
        <v>3</v>
      </c>
      <c r="B5" s="3">
        <v>180</v>
      </c>
      <c r="C5" s="3">
        <v>180</v>
      </c>
      <c r="D5" s="3">
        <v>180</v>
      </c>
      <c r="E5" s="3">
        <v>180</v>
      </c>
      <c r="F5" s="3">
        <v>180</v>
      </c>
      <c r="G5" s="3">
        <v>180</v>
      </c>
      <c r="H5" s="3">
        <v>180</v>
      </c>
      <c r="I5" s="3">
        <v>180</v>
      </c>
      <c r="J5" s="3">
        <v>180</v>
      </c>
      <c r="K5" s="3">
        <v>240</v>
      </c>
      <c r="L5" s="6">
        <f>SUM(B5:K5)</f>
        <v>1860</v>
      </c>
      <c r="M5" s="3">
        <v>2000</v>
      </c>
      <c r="N5" s="3">
        <f>(M5-L5)</f>
        <v>140</v>
      </c>
      <c r="O5" s="4">
        <f>(N5/180)</f>
        <v>0.77777777777777779</v>
      </c>
    </row>
    <row r="6" spans="1:16" ht="14.25" thickTop="1" thickBot="1" x14ac:dyDescent="0.25"/>
    <row r="7" spans="1:16" ht="39" customHeight="1" thickTop="1" thickBot="1" x14ac:dyDescent="0.25">
      <c r="A7" s="8" t="s">
        <v>0</v>
      </c>
      <c r="B7" s="9" t="s">
        <v>36</v>
      </c>
      <c r="C7" s="9" t="s">
        <v>37</v>
      </c>
      <c r="D7" s="9" t="s">
        <v>38</v>
      </c>
      <c r="E7" s="9" t="s">
        <v>39</v>
      </c>
      <c r="F7" s="9" t="s">
        <v>40</v>
      </c>
      <c r="G7" s="9" t="s">
        <v>41</v>
      </c>
      <c r="H7" s="9" t="s">
        <v>42</v>
      </c>
      <c r="I7" s="9" t="s">
        <v>43</v>
      </c>
      <c r="J7" s="9" t="s">
        <v>44</v>
      </c>
      <c r="K7" s="9" t="s">
        <v>46</v>
      </c>
      <c r="L7" s="9" t="s">
        <v>2</v>
      </c>
      <c r="M7" s="9" t="s">
        <v>4</v>
      </c>
      <c r="N7" s="9" t="s">
        <v>5</v>
      </c>
      <c r="O7" s="10" t="s">
        <v>6</v>
      </c>
      <c r="P7" s="1" t="s">
        <v>7</v>
      </c>
    </row>
    <row r="8" spans="1:16" ht="13.5" thickBot="1" x14ac:dyDescent="0.25">
      <c r="A8" s="5" t="s">
        <v>1</v>
      </c>
      <c r="B8" s="3">
        <v>180</v>
      </c>
      <c r="C8" s="3">
        <v>180</v>
      </c>
      <c r="D8" s="3">
        <v>180</v>
      </c>
      <c r="E8" s="3">
        <v>180</v>
      </c>
      <c r="F8" s="6">
        <v>180</v>
      </c>
      <c r="G8" s="3">
        <v>180</v>
      </c>
      <c r="H8" s="3">
        <v>180</v>
      </c>
      <c r="I8" s="3">
        <v>180</v>
      </c>
      <c r="J8" s="3">
        <v>180</v>
      </c>
      <c r="K8" s="6">
        <v>0</v>
      </c>
      <c r="L8" s="6">
        <f>SUM(B8:K8)</f>
        <v>1620</v>
      </c>
      <c r="M8" s="6">
        <v>2000</v>
      </c>
      <c r="N8" s="6">
        <f>(M8-L8)</f>
        <v>380</v>
      </c>
      <c r="O8" s="7">
        <f>(N8/180)</f>
        <v>2.1111111111111112</v>
      </c>
    </row>
    <row r="9" spans="1:16" ht="39" customHeight="1" thickTop="1" thickBot="1" x14ac:dyDescent="0.25">
      <c r="A9" s="8" t="s">
        <v>0</v>
      </c>
      <c r="B9" s="9" t="s">
        <v>45</v>
      </c>
      <c r="C9" s="9" t="s">
        <v>47</v>
      </c>
      <c r="D9" s="9" t="s">
        <v>9</v>
      </c>
      <c r="E9" s="9" t="s">
        <v>8</v>
      </c>
      <c r="F9" s="9" t="s">
        <v>11</v>
      </c>
      <c r="G9" s="9" t="s">
        <v>12</v>
      </c>
      <c r="H9" s="9" t="s">
        <v>13</v>
      </c>
      <c r="I9" s="9" t="s">
        <v>14</v>
      </c>
      <c r="J9" s="9" t="s">
        <v>15</v>
      </c>
      <c r="K9" s="9" t="s">
        <v>16</v>
      </c>
      <c r="L9" s="9" t="s">
        <v>2</v>
      </c>
      <c r="M9" s="9" t="s">
        <v>4</v>
      </c>
      <c r="N9" s="9" t="s">
        <v>5</v>
      </c>
      <c r="O9" s="10" t="s">
        <v>6</v>
      </c>
      <c r="P9" s="1" t="s">
        <v>7</v>
      </c>
    </row>
    <row r="10" spans="1:16" ht="13.5" thickBot="1" x14ac:dyDescent="0.25">
      <c r="A10" s="2" t="s">
        <v>3</v>
      </c>
      <c r="B10" s="3">
        <v>180</v>
      </c>
      <c r="C10" s="3">
        <v>180</v>
      </c>
      <c r="D10" s="3"/>
      <c r="E10" s="3"/>
      <c r="F10" s="3"/>
      <c r="G10" s="3"/>
      <c r="H10" s="3"/>
      <c r="I10" s="3"/>
      <c r="J10" s="3"/>
      <c r="K10" s="3"/>
      <c r="L10" s="3">
        <f>SUM(B10:F10)</f>
        <v>360</v>
      </c>
      <c r="M10" s="3">
        <v>2000</v>
      </c>
      <c r="N10" s="3">
        <f>(M10-L10)</f>
        <v>1640</v>
      </c>
      <c r="O10" s="4">
        <f>(N10/180)</f>
        <v>9.1111111111111107</v>
      </c>
    </row>
    <row r="11" spans="1:16" ht="13.5" thickTop="1" x14ac:dyDescent="0.2"/>
    <row r="12" spans="1:16" ht="39" customHeight="1" x14ac:dyDescent="0.2"/>
    <row r="14" spans="1:16" ht="39" customHeight="1" x14ac:dyDescent="0.2"/>
    <row r="17" ht="39" customHeight="1" x14ac:dyDescent="0.2"/>
    <row r="19" ht="39" customHeight="1" x14ac:dyDescent="0.2"/>
    <row r="22" ht="39" customHeight="1" x14ac:dyDescent="0.2"/>
    <row r="24" ht="39" customHeight="1" x14ac:dyDescent="0.2"/>
  </sheetData>
  <mergeCells count="1">
    <mergeCell ref="A1:O1"/>
  </mergeCells>
  <phoneticPr fontId="0" type="noConversion"/>
  <pageMargins left="0.75" right="0.75" top="1" bottom="1"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Cable_Vibe_Time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LAB30</dc:creator>
  <cp:lastModifiedBy>kst.clair</cp:lastModifiedBy>
  <dcterms:created xsi:type="dcterms:W3CDTF">2006-02-08T15:18:25Z</dcterms:created>
  <dcterms:modified xsi:type="dcterms:W3CDTF">2016-10-20T11:10:55Z</dcterms:modified>
</cp:coreProperties>
</file>