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mbrapa\2020\ECOSMOS\ECOSMOS\R\CropModels\Soybean\"/>
    </mc:Choice>
  </mc:AlternateContent>
  <xr:revisionPtr revIDLastSave="0" documentId="13_ncr:1_{7CA26B56-46ED-41FC-AD19-F8AFCDCDF314}" xr6:coauthVersionLast="45" xr6:coauthVersionMax="45" xr10:uidLastSave="{00000000-0000-0000-0000-000000000000}"/>
  <bookViews>
    <workbookView xWindow="-28920" yWindow="-6075" windowWidth="29040" windowHeight="15840" activeTab="2" xr2:uid="{00000000-000D-0000-FFFF-FFFF00000000}"/>
  </bookViews>
  <sheets>
    <sheet name="SBGRO047.CUL" sheetId="2" r:id="rId1"/>
    <sheet name="SBGRO047.ECO" sheetId="1" r:id="rId2"/>
    <sheet name="SBGRO047.SPE" sheetId="4" r:id="rId3"/>
  </sheets>
  <definedNames>
    <definedName name="_xlnm._FilterDatabase" localSheetId="2" hidden="1">SBGRO047.SPE!$A$1:$C$73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" i="2" l="1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V3" i="2"/>
  <c r="V4" i="2"/>
  <c r="V5" i="2"/>
  <c r="V6" i="2"/>
  <c r="V2" i="2"/>
</calcChain>
</file>

<file path=xl/sharedStrings.xml><?xml version="1.0" encoding="utf-8"?>
<sst xmlns="http://schemas.openxmlformats.org/spreadsheetml/2006/main" count="248" uniqueCount="137">
  <si>
    <t>MG</t>
  </si>
  <si>
    <t>TM</t>
  </si>
  <si>
    <t>THVAR</t>
  </si>
  <si>
    <t>PL-EM</t>
  </si>
  <si>
    <t>EM-V1</t>
  </si>
  <si>
    <t>V1-JU</t>
  </si>
  <si>
    <t>JU-R0</t>
  </si>
  <si>
    <t>PM06</t>
  </si>
  <si>
    <t>PM09</t>
  </si>
  <si>
    <t>LNGSH</t>
  </si>
  <si>
    <t>R7-R8</t>
  </si>
  <si>
    <t>FL-VS</t>
  </si>
  <si>
    <t>TRIFL</t>
  </si>
  <si>
    <t>RWDTH</t>
  </si>
  <si>
    <t>RHGHT</t>
  </si>
  <si>
    <t>R1PPO</t>
  </si>
  <si>
    <t>OPTBI</t>
  </si>
  <si>
    <t>SLOBI</t>
  </si>
  <si>
    <t>DETERM</t>
  </si>
  <si>
    <t>INDETE</t>
  </si>
  <si>
    <t>SB1000</t>
  </si>
  <si>
    <t>SB0100</t>
  </si>
  <si>
    <t>SB0000</t>
  </si>
  <si>
    <t>SB0001</t>
  </si>
  <si>
    <t>SB0101</t>
  </si>
  <si>
    <t>SB0113</t>
  </si>
  <si>
    <t>SB0115</t>
  </si>
  <si>
    <t>SB0116</t>
  </si>
  <si>
    <t>SB0201</t>
  </si>
  <si>
    <t>SB0202</t>
  </si>
  <si>
    <t>SB0211</t>
  </si>
  <si>
    <t>SB0212</t>
  </si>
  <si>
    <t>SB0214</t>
  </si>
  <si>
    <t>SB0301</t>
  </si>
  <si>
    <t>SB0302</t>
  </si>
  <si>
    <t>SB0303</t>
  </si>
  <si>
    <t>SB0401</t>
  </si>
  <si>
    <t>SB0402</t>
  </si>
  <si>
    <t>SB0501</t>
  </si>
  <si>
    <t>SB0601</t>
  </si>
  <si>
    <t>SB0602</t>
  </si>
  <si>
    <t>SB0701</t>
  </si>
  <si>
    <t>SB0702</t>
  </si>
  <si>
    <t>SB0801</t>
  </si>
  <si>
    <t>SB0901</t>
  </si>
  <si>
    <t>SB1001</t>
  </si>
  <si>
    <t>SB0304</t>
  </si>
  <si>
    <t>SB0305</t>
  </si>
  <si>
    <t xml:space="preserve">DETERMINATE TYPE  </t>
  </si>
  <si>
    <t xml:space="preserve">INDETERMINATE     </t>
  </si>
  <si>
    <t xml:space="preserve">MATURITY GP  000  </t>
  </si>
  <si>
    <t xml:space="preserve">MATURITY GP   00  </t>
  </si>
  <si>
    <t xml:space="preserve">MATURITY GROUP 0  </t>
  </si>
  <si>
    <t xml:space="preserve">MATURITY GROUP 1  </t>
  </si>
  <si>
    <t xml:space="preserve">MATURITY GROUP 2  </t>
  </si>
  <si>
    <t xml:space="preserve">MATURITY GROUP 3  </t>
  </si>
  <si>
    <t xml:space="preserve">MATURITY GROUP 4  </t>
  </si>
  <si>
    <t xml:space="preserve">MATURITY GROUP 5  </t>
  </si>
  <si>
    <t xml:space="preserve">MATURITY GROUP 6  </t>
  </si>
  <si>
    <t xml:space="preserve">MATURITY GROUP 7  </t>
  </si>
  <si>
    <t xml:space="preserve">MATURITY GROUP 8  </t>
  </si>
  <si>
    <t xml:space="preserve">MATURITY GROUP 9  </t>
  </si>
  <si>
    <t xml:space="preserve">MATURITY GROUP 10 </t>
  </si>
  <si>
    <t>ECO#</t>
  </si>
  <si>
    <t>CSDL</t>
  </si>
  <si>
    <t>PPSEN</t>
  </si>
  <si>
    <t>EM-FL</t>
  </si>
  <si>
    <t>FL-SH</t>
  </si>
  <si>
    <t>FL-SD</t>
  </si>
  <si>
    <t>SD-PM</t>
  </si>
  <si>
    <t>FL-LF</t>
  </si>
  <si>
    <t>LFMAX</t>
  </si>
  <si>
    <t>SLAVR</t>
  </si>
  <si>
    <t>SIZLF</t>
  </si>
  <si>
    <t>XFRT</t>
  </si>
  <si>
    <t>WTPSD</t>
  </si>
  <si>
    <t>SFDUR</t>
  </si>
  <si>
    <t>SDPDV</t>
  </si>
  <si>
    <t>PODUR</t>
  </si>
  <si>
    <t>THRSH</t>
  </si>
  <si>
    <t>SDPRO</t>
  </si>
  <si>
    <t>SDLIP</t>
  </si>
  <si>
    <t>AR0001</t>
  </si>
  <si>
    <t>Don Mario MG4</t>
  </si>
  <si>
    <t xml:space="preserve">M GROUP   4  </t>
  </si>
  <si>
    <t>AK0001</t>
  </si>
  <si>
    <t xml:space="preserve">BRS5980   6  </t>
  </si>
  <si>
    <t>BR0001</t>
  </si>
  <si>
    <t xml:space="preserve">ISIDOR    2  </t>
  </si>
  <si>
    <t>FR0001</t>
  </si>
  <si>
    <t>PARMAX</t>
  </si>
  <si>
    <t>PHTMAX</t>
  </si>
  <si>
    <t>KCAN</t>
  </si>
  <si>
    <t>KC_SLOPE</t>
  </si>
  <si>
    <t>!*PHOTOSYNTHESIS PARAMETERS</t>
  </si>
  <si>
    <t>CCMP</t>
  </si>
  <si>
    <t>CCMAX</t>
  </si>
  <si>
    <t>QDR</t>
  </si>
  <si>
    <t>FNPGN(4),TYPPGN-LEAF N EFFECT ON PG</t>
  </si>
  <si>
    <t>FNPGT(4),TYPPGT-TEMP EFFECT-CANOPY PG</t>
  </si>
  <si>
    <t>LIN</t>
  </si>
  <si>
    <t>XLMAXT (6 VALUES)</t>
  </si>
  <si>
    <t>YLMAXT (6 VALUES)</t>
  </si>
  <si>
    <t>FNPGL(4),TYPPGL-TMIN EFFECT-LEAF PG</t>
  </si>
  <si>
    <t>FNPGN_CTYPE</t>
  </si>
  <si>
    <t>FNPGT_CTYPE</t>
  </si>
  <si>
    <t>FNPGL_CTYPE</t>
  </si>
  <si>
    <t>PGEFF</t>
  </si>
  <si>
    <t>SCV</t>
  </si>
  <si>
    <t>KDIF</t>
  </si>
  <si>
    <t>LFANGB</t>
  </si>
  <si>
    <t>SLWREF</t>
  </si>
  <si>
    <t>SLWSLO</t>
  </si>
  <si>
    <t>NSLOPE</t>
  </si>
  <si>
    <t>LNREF</t>
  </si>
  <si>
    <t>PGREF</t>
  </si>
  <si>
    <t>CCEFF</t>
  </si>
  <si>
    <t>XPGSLW(1-10)</t>
  </si>
  <si>
    <t>YPGSLW(1-10)</t>
  </si>
  <si>
    <t>ECONAME</t>
  </si>
  <si>
    <t>VARNAME</t>
  </si>
  <si>
    <t>VAR#</t>
  </si>
  <si>
    <t>EORATIO</t>
  </si>
  <si>
    <t>KEP</t>
  </si>
  <si>
    <t xml:space="preserve">!*EVAPOTRANSPIRATION    </t>
  </si>
  <si>
    <t>BRS5980</t>
  </si>
  <si>
    <t>FNPGN</t>
  </si>
  <si>
    <t>FNPGT</t>
  </si>
  <si>
    <t>XLMAXT</t>
  </si>
  <si>
    <t>YLMAXT</t>
  </si>
  <si>
    <t>FNPGL</t>
  </si>
  <si>
    <t>XPGSLW</t>
  </si>
  <si>
    <t>YPGSLW</t>
  </si>
  <si>
    <t>soybean1</t>
  </si>
  <si>
    <t>Plant_process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</si>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</sst>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opLeftCell="W1" zoomScale="160" zoomScaleNormal="160" workbookViewId="0">
      <selection activeCell="A5" sqref="A5"/>
    </sheetView>
  </sheetViews>
  <sheetFormatPr defaultRowHeight="14.4" x14ac:dyDescent="0.3"/>
  <cols>
    <col min="2" max="2" width="14.6640625" bestFit="1" customWidth="1"/>
    <col min="4" max="21" width="8.88671875" style="3"/>
    <col min="22" max="22" width="18.77734375" style="3" bestFit="1" customWidth="1"/>
    <col min="23" max="40" width="8.88671875" style="3"/>
  </cols>
  <sheetData>
    <row r="1" spans="1:40" s="1" customFormat="1" x14ac:dyDescent="0.3">
      <c r="A1" s="1" t="s">
        <v>121</v>
      </c>
      <c r="B1" s="1" t="s">
        <v>120</v>
      </c>
      <c r="C1" s="1" t="s">
        <v>63</v>
      </c>
      <c r="D1" s="8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8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9" t="s">
        <v>119</v>
      </c>
      <c r="W1" s="9" t="s">
        <v>0</v>
      </c>
      <c r="X1" s="9" t="s">
        <v>1</v>
      </c>
      <c r="Y1" s="9" t="s">
        <v>2</v>
      </c>
      <c r="Z1" s="9" t="s">
        <v>3</v>
      </c>
      <c r="AA1" s="9" t="s">
        <v>4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9</v>
      </c>
      <c r="AG1" s="9" t="s">
        <v>10</v>
      </c>
      <c r="AH1" s="9" t="s">
        <v>11</v>
      </c>
      <c r="AI1" s="9" t="s">
        <v>12</v>
      </c>
      <c r="AJ1" s="9" t="s">
        <v>13</v>
      </c>
      <c r="AK1" s="9" t="s">
        <v>14</v>
      </c>
      <c r="AL1" s="9" t="s">
        <v>15</v>
      </c>
      <c r="AM1" s="9" t="s">
        <v>16</v>
      </c>
      <c r="AN1" s="9" t="s">
        <v>17</v>
      </c>
    </row>
    <row r="2" spans="1:40" x14ac:dyDescent="0.3">
      <c r="A2" t="s">
        <v>82</v>
      </c>
      <c r="B2" t="s">
        <v>83</v>
      </c>
      <c r="C2" t="s">
        <v>36</v>
      </c>
      <c r="D2" s="3">
        <v>13</v>
      </c>
      <c r="E2" s="3">
        <v>0.29399999999999998</v>
      </c>
      <c r="F2" s="3">
        <v>14.8</v>
      </c>
      <c r="G2" s="3">
        <v>9</v>
      </c>
      <c r="H2" s="3">
        <v>15.5</v>
      </c>
      <c r="I2" s="3">
        <v>41.5</v>
      </c>
      <c r="J2" s="3">
        <v>26</v>
      </c>
      <c r="K2" s="3">
        <v>1.2</v>
      </c>
      <c r="L2" s="3">
        <v>355</v>
      </c>
      <c r="M2" s="3">
        <v>180</v>
      </c>
      <c r="N2" s="3">
        <v>1</v>
      </c>
      <c r="O2" s="3">
        <v>0.21</v>
      </c>
      <c r="P2" s="3">
        <v>23</v>
      </c>
      <c r="Q2" s="3">
        <v>2.2000000000000002</v>
      </c>
      <c r="R2" s="3">
        <v>16.5</v>
      </c>
      <c r="S2" s="3">
        <v>77</v>
      </c>
      <c r="T2" s="3">
        <v>0.40500000000000003</v>
      </c>
      <c r="U2" s="3">
        <v>0.20499999999999999</v>
      </c>
      <c r="V2" s="3" t="str">
        <f>VLOOKUP($C2,SBGRO047.ECO!$A$1:$T$50,MATCH(SBGRO047.CUL!V$1,SBGRO047.ECO!$A$1:$T$1,0),FALSE)</f>
        <v xml:space="preserve">MATURITY GROUP 4  </v>
      </c>
      <c r="W2" s="3">
        <f>VLOOKUP($C2,SBGRO047.ECO!$A$1:$T$50,MATCH(SBGRO047.CUL!W$1,SBGRO047.ECO!$A$1:$T$1,0),FALSE)</f>
        <v>4</v>
      </c>
      <c r="X2" s="3">
        <f>VLOOKUP($C2,SBGRO047.ECO!$A$1:$T$50,MATCH(SBGRO047.CUL!X$1,SBGRO047.ECO!$A$1:$T$1,0),FALSE)</f>
        <v>1</v>
      </c>
      <c r="Y2" s="3">
        <f>VLOOKUP($C2,SBGRO047.ECO!$A$1:$T$50,MATCH(SBGRO047.CUL!Y$1,SBGRO047.ECO!$A$1:$T$1,0),FALSE)</f>
        <v>0</v>
      </c>
      <c r="Z2" s="3">
        <f>VLOOKUP($C2,SBGRO047.ECO!$A$1:$T$50,MATCH(SBGRO047.CUL!Z$1,SBGRO047.ECO!$A$1:$T$1,0),FALSE)</f>
        <v>3.6</v>
      </c>
      <c r="AA2" s="3">
        <f>VLOOKUP($C2,SBGRO047.ECO!$A$1:$T$50,MATCH(SBGRO047.CUL!AA$1,SBGRO047.ECO!$A$1:$T$1,0),FALSE)</f>
        <v>6</v>
      </c>
      <c r="AB2" s="3">
        <f>VLOOKUP($C2,SBGRO047.ECO!$A$1:$T$50,MATCH(SBGRO047.CUL!AB$1,SBGRO047.ECO!$A$1:$T$1,0),FALSE)</f>
        <v>0</v>
      </c>
      <c r="AC2" s="3">
        <f>VLOOKUP($C2,SBGRO047.ECO!$A$1:$T$50,MATCH(SBGRO047.CUL!AC$1,SBGRO047.ECO!$A$1:$T$1,0),FALSE)</f>
        <v>5</v>
      </c>
      <c r="AD2" s="3">
        <f>VLOOKUP($C2,SBGRO047.ECO!$A$1:$T$50,MATCH(SBGRO047.CUL!AD$1,SBGRO047.ECO!$A$1:$T$1,0),FALSE)</f>
        <v>0</v>
      </c>
      <c r="AE2" s="3">
        <f>VLOOKUP($C2,SBGRO047.ECO!$A$1:$T$50,MATCH(SBGRO047.CUL!AE$1,SBGRO047.ECO!$A$1:$T$1,0),FALSE)</f>
        <v>0.35</v>
      </c>
      <c r="AF2" s="3">
        <f>VLOOKUP($C2,SBGRO047.ECO!$A$1:$T$50,MATCH(SBGRO047.CUL!AF$1,SBGRO047.ECO!$A$1:$T$1,0),FALSE)</f>
        <v>10</v>
      </c>
      <c r="AG2" s="3">
        <f>VLOOKUP($C2,SBGRO047.ECO!$A$1:$T$50,MATCH(SBGRO047.CUL!AG$1,SBGRO047.ECO!$A$1:$T$1,0),FALSE)</f>
        <v>12</v>
      </c>
      <c r="AH2" s="3">
        <f>VLOOKUP($C2,SBGRO047.ECO!$A$1:$T$50,MATCH(SBGRO047.CUL!AH$1,SBGRO047.ECO!$A$1:$T$1,0),FALSE)</f>
        <v>26</v>
      </c>
      <c r="AI2" s="3">
        <f>VLOOKUP($C2,SBGRO047.ECO!$A$1:$T$50,MATCH(SBGRO047.CUL!AI$1,SBGRO047.ECO!$A$1:$T$1,0),FALSE)</f>
        <v>0.32</v>
      </c>
      <c r="AJ2" s="3">
        <f>VLOOKUP($C2,SBGRO047.ECO!$A$1:$T$50,MATCH(SBGRO047.CUL!AJ$1,SBGRO047.ECO!$A$1:$T$1,0),FALSE)</f>
        <v>1</v>
      </c>
      <c r="AK2" s="3">
        <f>VLOOKUP($C2,SBGRO047.ECO!$A$1:$T$50,MATCH(SBGRO047.CUL!AK$1,SBGRO047.ECO!$A$1:$T$1,0),FALSE)</f>
        <v>1</v>
      </c>
      <c r="AL2" s="3">
        <f>VLOOKUP($C2,SBGRO047.ECO!$A$1:$T$50,MATCH(SBGRO047.CUL!AL$1,SBGRO047.ECO!$A$1:$T$1,0),FALSE)</f>
        <v>0.36899999999999999</v>
      </c>
      <c r="AM2" s="3">
        <f>VLOOKUP($C2,SBGRO047.ECO!$A$1:$T$50,MATCH(SBGRO047.CUL!AM$1,SBGRO047.ECO!$A$1:$T$1,0),FALSE)</f>
        <v>20</v>
      </c>
      <c r="AN2" s="3">
        <f>VLOOKUP($C2,SBGRO047.ECO!$A$1:$T$50,MATCH(SBGRO047.CUL!AN$1,SBGRO047.ECO!$A$1:$T$1,0),FALSE)</f>
        <v>3.5000000000000003E-2</v>
      </c>
    </row>
    <row r="3" spans="1:40" x14ac:dyDescent="0.3">
      <c r="A3" t="s">
        <v>85</v>
      </c>
      <c r="B3" t="s">
        <v>84</v>
      </c>
      <c r="C3" t="s">
        <v>37</v>
      </c>
      <c r="D3" s="3">
        <v>12.83</v>
      </c>
      <c r="E3" s="3">
        <v>0.29399999999999998</v>
      </c>
      <c r="F3" s="3">
        <v>14.4</v>
      </c>
      <c r="G3" s="3">
        <v>6</v>
      </c>
      <c r="H3" s="3">
        <v>14.5</v>
      </c>
      <c r="I3" s="3">
        <v>39.5</v>
      </c>
      <c r="J3" s="3">
        <v>26</v>
      </c>
      <c r="K3" s="3">
        <v>0.89</v>
      </c>
      <c r="L3" s="3">
        <v>375</v>
      </c>
      <c r="M3" s="3">
        <v>180</v>
      </c>
      <c r="N3" s="3">
        <v>1</v>
      </c>
      <c r="O3" s="3">
        <v>0.19</v>
      </c>
      <c r="P3" s="3">
        <v>22</v>
      </c>
      <c r="Q3" s="3">
        <v>2.2000000000000002</v>
      </c>
      <c r="R3" s="3">
        <v>10</v>
      </c>
      <c r="S3" s="3">
        <v>78</v>
      </c>
      <c r="T3" s="3">
        <v>0.378</v>
      </c>
      <c r="U3" s="3">
        <v>0.20499999999999999</v>
      </c>
      <c r="V3" s="3" t="str">
        <f>VLOOKUP($C3,SBGRO047.ECO!$A$1:$T$50,MATCH(SBGRO047.CUL!V$1,SBGRO047.ECO!$A$1:$T$1,0),FALSE)</f>
        <v xml:space="preserve">MATURITY GROUP 4  </v>
      </c>
      <c r="W3" s="3">
        <f>VLOOKUP($C3,SBGRO047.ECO!$A$1:$T$50,MATCH(SBGRO047.CUL!W$1,SBGRO047.ECO!$A$1:$T$1,0),FALSE)</f>
        <v>4</v>
      </c>
      <c r="X3" s="3">
        <f>VLOOKUP($C3,SBGRO047.ECO!$A$1:$T$50,MATCH(SBGRO047.CUL!X$1,SBGRO047.ECO!$A$1:$T$1,0),FALSE)</f>
        <v>1</v>
      </c>
      <c r="Y3" s="3">
        <f>VLOOKUP($C3,SBGRO047.ECO!$A$1:$T$50,MATCH(SBGRO047.CUL!Y$1,SBGRO047.ECO!$A$1:$T$1,0),FALSE)</f>
        <v>0</v>
      </c>
      <c r="Z3" s="3">
        <f>VLOOKUP($C3,SBGRO047.ECO!$A$1:$T$50,MATCH(SBGRO047.CUL!Z$1,SBGRO047.ECO!$A$1:$T$1,0),FALSE)</f>
        <v>3.6</v>
      </c>
      <c r="AA3" s="3">
        <f>VLOOKUP($C3,SBGRO047.ECO!$A$1:$T$50,MATCH(SBGRO047.CUL!AA$1,SBGRO047.ECO!$A$1:$T$1,0),FALSE)</f>
        <v>6</v>
      </c>
      <c r="AB3" s="3">
        <f>VLOOKUP($C3,SBGRO047.ECO!$A$1:$T$50,MATCH(SBGRO047.CUL!AB$1,SBGRO047.ECO!$A$1:$T$1,0),FALSE)</f>
        <v>0</v>
      </c>
      <c r="AC3" s="3">
        <f>VLOOKUP($C3,SBGRO047.ECO!$A$1:$T$50,MATCH(SBGRO047.CUL!AC$1,SBGRO047.ECO!$A$1:$T$1,0),FALSE)</f>
        <v>5</v>
      </c>
      <c r="AD3" s="3">
        <f>VLOOKUP($C3,SBGRO047.ECO!$A$1:$T$50,MATCH(SBGRO047.CUL!AD$1,SBGRO047.ECO!$A$1:$T$1,0),FALSE)</f>
        <v>0</v>
      </c>
      <c r="AE3" s="3">
        <f>VLOOKUP($C3,SBGRO047.ECO!$A$1:$T$50,MATCH(SBGRO047.CUL!AE$1,SBGRO047.ECO!$A$1:$T$1,0),FALSE)</f>
        <v>0.35</v>
      </c>
      <c r="AF3" s="3">
        <f>VLOOKUP($C3,SBGRO047.ECO!$A$1:$T$50,MATCH(SBGRO047.CUL!AF$1,SBGRO047.ECO!$A$1:$T$1,0),FALSE)</f>
        <v>10</v>
      </c>
      <c r="AG3" s="3">
        <f>VLOOKUP($C3,SBGRO047.ECO!$A$1:$T$50,MATCH(SBGRO047.CUL!AG$1,SBGRO047.ECO!$A$1:$T$1,0),FALSE)</f>
        <v>12</v>
      </c>
      <c r="AH3" s="3">
        <f>VLOOKUP($C3,SBGRO047.ECO!$A$1:$T$50,MATCH(SBGRO047.CUL!AH$1,SBGRO047.ECO!$A$1:$T$1,0),FALSE)</f>
        <v>23.5</v>
      </c>
      <c r="AI3" s="3">
        <f>VLOOKUP($C3,SBGRO047.ECO!$A$1:$T$50,MATCH(SBGRO047.CUL!AI$1,SBGRO047.ECO!$A$1:$T$1,0),FALSE)</f>
        <v>0.32</v>
      </c>
      <c r="AJ3" s="3">
        <f>VLOOKUP($C3,SBGRO047.ECO!$A$1:$T$50,MATCH(SBGRO047.CUL!AJ$1,SBGRO047.ECO!$A$1:$T$1,0),FALSE)</f>
        <v>1</v>
      </c>
      <c r="AK3" s="3">
        <f>VLOOKUP($C3,SBGRO047.ECO!$A$1:$T$50,MATCH(SBGRO047.CUL!AK$1,SBGRO047.ECO!$A$1:$T$1,0),FALSE)</f>
        <v>1</v>
      </c>
      <c r="AL3" s="3">
        <f>VLOOKUP($C3,SBGRO047.ECO!$A$1:$T$50,MATCH(SBGRO047.CUL!AL$1,SBGRO047.ECO!$A$1:$T$1,0),FALSE)</f>
        <v>0.36899999999999999</v>
      </c>
      <c r="AM3" s="3">
        <f>VLOOKUP($C3,SBGRO047.ECO!$A$1:$T$50,MATCH(SBGRO047.CUL!AM$1,SBGRO047.ECO!$A$1:$T$1,0),FALSE)</f>
        <v>20</v>
      </c>
      <c r="AN3" s="3">
        <f>VLOOKUP($C3,SBGRO047.ECO!$A$1:$T$50,MATCH(SBGRO047.CUL!AN$1,SBGRO047.ECO!$A$1:$T$1,0),FALSE)</f>
        <v>3.5000000000000003E-2</v>
      </c>
    </row>
    <row r="4" spans="1:40" x14ac:dyDescent="0.3">
      <c r="A4" t="s">
        <v>87</v>
      </c>
      <c r="B4" t="s">
        <v>86</v>
      </c>
      <c r="C4" t="s">
        <v>40</v>
      </c>
      <c r="D4" s="3">
        <v>12.58</v>
      </c>
      <c r="E4" s="3">
        <v>0.311</v>
      </c>
      <c r="F4" s="3">
        <v>23.1</v>
      </c>
      <c r="G4" s="3">
        <v>7</v>
      </c>
      <c r="H4" s="3">
        <v>16</v>
      </c>
      <c r="I4" s="3">
        <v>27</v>
      </c>
      <c r="J4" s="3">
        <v>18</v>
      </c>
      <c r="K4" s="3">
        <v>1.25</v>
      </c>
      <c r="L4" s="3">
        <v>370</v>
      </c>
      <c r="M4" s="3">
        <v>200</v>
      </c>
      <c r="N4" s="3">
        <v>1</v>
      </c>
      <c r="O4" s="3">
        <v>0.19</v>
      </c>
      <c r="P4" s="3">
        <v>21</v>
      </c>
      <c r="Q4" s="3">
        <v>2.0499999999999998</v>
      </c>
      <c r="R4" s="3">
        <v>10</v>
      </c>
      <c r="S4" s="3">
        <v>78</v>
      </c>
      <c r="T4" s="3">
        <v>0.4</v>
      </c>
      <c r="U4" s="3">
        <v>0.2</v>
      </c>
      <c r="V4" s="3" t="str">
        <f>VLOOKUP($C4,SBGRO047.ECO!$A$1:$T$50,MATCH(SBGRO047.CUL!V$1,SBGRO047.ECO!$A$1:$T$1,0),FALSE)</f>
        <v xml:space="preserve">MATURITY GROUP 6  </v>
      </c>
      <c r="W4" s="3">
        <f>VLOOKUP($C4,SBGRO047.ECO!$A$1:$T$50,MATCH(SBGRO047.CUL!W$1,SBGRO047.ECO!$A$1:$T$1,0),FALSE)</f>
        <v>6</v>
      </c>
      <c r="X4" s="3">
        <f>VLOOKUP($C4,SBGRO047.ECO!$A$1:$T$50,MATCH(SBGRO047.CUL!X$1,SBGRO047.ECO!$A$1:$T$1,0),FALSE)</f>
        <v>1</v>
      </c>
      <c r="Y4" s="3">
        <f>VLOOKUP($C4,SBGRO047.ECO!$A$1:$T$50,MATCH(SBGRO047.CUL!Y$1,SBGRO047.ECO!$A$1:$T$1,0),FALSE)</f>
        <v>0</v>
      </c>
      <c r="Z4" s="3">
        <f>VLOOKUP($C4,SBGRO047.ECO!$A$1:$T$50,MATCH(SBGRO047.CUL!Z$1,SBGRO047.ECO!$A$1:$T$1,0),FALSE)</f>
        <v>3.6</v>
      </c>
      <c r="AA4" s="3">
        <f>VLOOKUP($C4,SBGRO047.ECO!$A$1:$T$50,MATCH(SBGRO047.CUL!AA$1,SBGRO047.ECO!$A$1:$T$1,0),FALSE)</f>
        <v>6</v>
      </c>
      <c r="AB4" s="3">
        <f>VLOOKUP($C4,SBGRO047.ECO!$A$1:$T$50,MATCH(SBGRO047.CUL!AB$1,SBGRO047.ECO!$A$1:$T$1,0),FALSE)</f>
        <v>0</v>
      </c>
      <c r="AC4" s="3">
        <f>VLOOKUP($C4,SBGRO047.ECO!$A$1:$T$50,MATCH(SBGRO047.CUL!AC$1,SBGRO047.ECO!$A$1:$T$1,0),FALSE)</f>
        <v>5</v>
      </c>
      <c r="AD4" s="3">
        <f>VLOOKUP($C4,SBGRO047.ECO!$A$1:$T$50,MATCH(SBGRO047.CUL!AD$1,SBGRO047.ECO!$A$1:$T$1,0),FALSE)</f>
        <v>0</v>
      </c>
      <c r="AE4" s="3">
        <f>VLOOKUP($C4,SBGRO047.ECO!$A$1:$T$50,MATCH(SBGRO047.CUL!AE$1,SBGRO047.ECO!$A$1:$T$1,0),FALSE)</f>
        <v>0.35</v>
      </c>
      <c r="AF4" s="3">
        <f>VLOOKUP($C4,SBGRO047.ECO!$A$1:$T$50,MATCH(SBGRO047.CUL!AF$1,SBGRO047.ECO!$A$1:$T$1,0),FALSE)</f>
        <v>10</v>
      </c>
      <c r="AG4" s="3">
        <f>VLOOKUP($C4,SBGRO047.ECO!$A$1:$T$50,MATCH(SBGRO047.CUL!AG$1,SBGRO047.ECO!$A$1:$T$1,0),FALSE)</f>
        <v>12</v>
      </c>
      <c r="AH4" s="3">
        <f>VLOOKUP($C4,SBGRO047.ECO!$A$1:$T$50,MATCH(SBGRO047.CUL!AH$1,SBGRO047.ECO!$A$1:$T$1,0),FALSE)</f>
        <v>12</v>
      </c>
      <c r="AI4" s="3">
        <f>VLOOKUP($C4,SBGRO047.ECO!$A$1:$T$50,MATCH(SBGRO047.CUL!AI$1,SBGRO047.ECO!$A$1:$T$1,0),FALSE)</f>
        <v>0.32</v>
      </c>
      <c r="AJ4" s="3">
        <f>VLOOKUP($C4,SBGRO047.ECO!$A$1:$T$50,MATCH(SBGRO047.CUL!AJ$1,SBGRO047.ECO!$A$1:$T$1,0),FALSE)</f>
        <v>1</v>
      </c>
      <c r="AK4" s="3">
        <f>VLOOKUP($C4,SBGRO047.ECO!$A$1:$T$50,MATCH(SBGRO047.CUL!AK$1,SBGRO047.ECO!$A$1:$T$1,0),FALSE)</f>
        <v>0.9</v>
      </c>
      <c r="AL4" s="3">
        <f>VLOOKUP($C4,SBGRO047.ECO!$A$1:$T$50,MATCH(SBGRO047.CUL!AL$1,SBGRO047.ECO!$A$1:$T$1,0),FALSE)</f>
        <v>0.45900000000000002</v>
      </c>
      <c r="AM4" s="3">
        <f>VLOOKUP($C4,SBGRO047.ECO!$A$1:$T$50,MATCH(SBGRO047.CUL!AM$1,SBGRO047.ECO!$A$1:$T$1,0),FALSE)</f>
        <v>20</v>
      </c>
      <c r="AN4" s="3">
        <f>VLOOKUP($C4,SBGRO047.ECO!$A$1:$T$50,MATCH(SBGRO047.CUL!AN$1,SBGRO047.ECO!$A$1:$T$1,0),FALSE)</f>
        <v>3.5000000000000003E-2</v>
      </c>
    </row>
    <row r="5" spans="1:40" x14ac:dyDescent="0.3">
      <c r="A5" s="7" t="s">
        <v>133</v>
      </c>
      <c r="B5" t="s">
        <v>125</v>
      </c>
      <c r="C5" t="s">
        <v>40</v>
      </c>
      <c r="D5" s="3">
        <v>12.58</v>
      </c>
      <c r="E5" s="3">
        <v>0.311</v>
      </c>
      <c r="F5" s="3">
        <v>23.1</v>
      </c>
      <c r="G5" s="3">
        <v>7</v>
      </c>
      <c r="H5" s="3">
        <v>16</v>
      </c>
      <c r="I5" s="3">
        <v>27</v>
      </c>
      <c r="J5" s="3">
        <v>18</v>
      </c>
      <c r="K5" s="3">
        <v>1.25</v>
      </c>
      <c r="L5" s="3">
        <v>370</v>
      </c>
      <c r="M5" s="3">
        <v>200</v>
      </c>
      <c r="N5" s="3">
        <v>1</v>
      </c>
      <c r="O5" s="3">
        <v>0.19</v>
      </c>
      <c r="P5" s="3">
        <v>21</v>
      </c>
      <c r="Q5" s="3">
        <v>2.0499999999999998</v>
      </c>
      <c r="R5" s="3">
        <v>10</v>
      </c>
      <c r="S5" s="3">
        <v>78</v>
      </c>
      <c r="T5" s="3">
        <v>0.4</v>
      </c>
      <c r="U5" s="3">
        <v>0.2</v>
      </c>
      <c r="V5" s="3" t="str">
        <f>VLOOKUP($C5,SBGRO047.ECO!$A$1:$T$50,MATCH(SBGRO047.CUL!V$1,SBGRO047.ECO!$A$1:$T$1,0),FALSE)</f>
        <v xml:space="preserve">MATURITY GROUP 6  </v>
      </c>
      <c r="W5" s="3">
        <f>VLOOKUP($C5,SBGRO047.ECO!$A$1:$T$50,MATCH(SBGRO047.CUL!W$1,SBGRO047.ECO!$A$1:$T$1,0),FALSE)</f>
        <v>6</v>
      </c>
      <c r="X5" s="3">
        <f>VLOOKUP($C5,SBGRO047.ECO!$A$1:$T$50,MATCH(SBGRO047.CUL!X$1,SBGRO047.ECO!$A$1:$T$1,0),FALSE)</f>
        <v>1</v>
      </c>
      <c r="Y5" s="3">
        <f>VLOOKUP($C5,SBGRO047.ECO!$A$1:$T$50,MATCH(SBGRO047.CUL!Y$1,SBGRO047.ECO!$A$1:$T$1,0),FALSE)</f>
        <v>0</v>
      </c>
      <c r="Z5" s="3">
        <f>VLOOKUP($C5,SBGRO047.ECO!$A$1:$T$50,MATCH(SBGRO047.CUL!Z$1,SBGRO047.ECO!$A$1:$T$1,0),FALSE)</f>
        <v>3.6</v>
      </c>
      <c r="AA5" s="3">
        <f>VLOOKUP($C5,SBGRO047.ECO!$A$1:$T$50,MATCH(SBGRO047.CUL!AA$1,SBGRO047.ECO!$A$1:$T$1,0),FALSE)</f>
        <v>6</v>
      </c>
      <c r="AB5" s="3">
        <f>VLOOKUP($C5,SBGRO047.ECO!$A$1:$T$50,MATCH(SBGRO047.CUL!AB$1,SBGRO047.ECO!$A$1:$T$1,0),FALSE)</f>
        <v>0</v>
      </c>
      <c r="AC5" s="3">
        <f>VLOOKUP($C5,SBGRO047.ECO!$A$1:$T$50,MATCH(SBGRO047.CUL!AC$1,SBGRO047.ECO!$A$1:$T$1,0),FALSE)</f>
        <v>5</v>
      </c>
      <c r="AD5" s="3">
        <f>VLOOKUP($C5,SBGRO047.ECO!$A$1:$T$50,MATCH(SBGRO047.CUL!AD$1,SBGRO047.ECO!$A$1:$T$1,0),FALSE)</f>
        <v>0</v>
      </c>
      <c r="AE5" s="3">
        <f>VLOOKUP($C5,SBGRO047.ECO!$A$1:$T$50,MATCH(SBGRO047.CUL!AE$1,SBGRO047.ECO!$A$1:$T$1,0),FALSE)</f>
        <v>0.35</v>
      </c>
      <c r="AF5" s="3">
        <f>VLOOKUP($C5,SBGRO047.ECO!$A$1:$T$50,MATCH(SBGRO047.CUL!AF$1,SBGRO047.ECO!$A$1:$T$1,0),FALSE)</f>
        <v>10</v>
      </c>
      <c r="AG5" s="3">
        <f>VLOOKUP($C5,SBGRO047.ECO!$A$1:$T$50,MATCH(SBGRO047.CUL!AG$1,SBGRO047.ECO!$A$1:$T$1,0),FALSE)</f>
        <v>12</v>
      </c>
      <c r="AH5" s="3">
        <f>VLOOKUP($C5,SBGRO047.ECO!$A$1:$T$50,MATCH(SBGRO047.CUL!AH$1,SBGRO047.ECO!$A$1:$T$1,0),FALSE)</f>
        <v>12</v>
      </c>
      <c r="AI5" s="3">
        <f>VLOOKUP($C5,SBGRO047.ECO!$A$1:$T$50,MATCH(SBGRO047.CUL!AI$1,SBGRO047.ECO!$A$1:$T$1,0),FALSE)</f>
        <v>0.32</v>
      </c>
      <c r="AJ5" s="3">
        <f>VLOOKUP($C5,SBGRO047.ECO!$A$1:$T$50,MATCH(SBGRO047.CUL!AJ$1,SBGRO047.ECO!$A$1:$T$1,0),FALSE)</f>
        <v>1</v>
      </c>
      <c r="AK5" s="3">
        <f>VLOOKUP($C5,SBGRO047.ECO!$A$1:$T$50,MATCH(SBGRO047.CUL!AK$1,SBGRO047.ECO!$A$1:$T$1,0),FALSE)</f>
        <v>0.9</v>
      </c>
      <c r="AL5" s="3">
        <f>VLOOKUP($C5,SBGRO047.ECO!$A$1:$T$50,MATCH(SBGRO047.CUL!AL$1,SBGRO047.ECO!$A$1:$T$1,0),FALSE)</f>
        <v>0.45900000000000002</v>
      </c>
      <c r="AM5" s="3">
        <f>VLOOKUP($C5,SBGRO047.ECO!$A$1:$T$50,MATCH(SBGRO047.CUL!AM$1,SBGRO047.ECO!$A$1:$T$1,0),FALSE)</f>
        <v>20</v>
      </c>
      <c r="AN5" s="3">
        <f>VLOOKUP($C5,SBGRO047.ECO!$A$1:$T$50,MATCH(SBGRO047.CUL!AN$1,SBGRO047.ECO!$A$1:$T$1,0),FALSE)</f>
        <v>3.5000000000000003E-2</v>
      </c>
    </row>
    <row r="6" spans="1:40" x14ac:dyDescent="0.3">
      <c r="A6" t="s">
        <v>89</v>
      </c>
      <c r="B6" t="s">
        <v>88</v>
      </c>
      <c r="C6" t="s">
        <v>29</v>
      </c>
      <c r="D6" s="3">
        <v>13.59</v>
      </c>
      <c r="E6" s="3">
        <v>0.249</v>
      </c>
      <c r="F6" s="3">
        <v>17.399999999999999</v>
      </c>
      <c r="G6" s="3">
        <v>5</v>
      </c>
      <c r="H6" s="3">
        <v>13</v>
      </c>
      <c r="I6" s="3">
        <v>32</v>
      </c>
      <c r="J6" s="3">
        <v>26</v>
      </c>
      <c r="K6" s="3">
        <v>1.0900000000000001</v>
      </c>
      <c r="L6" s="3">
        <v>375</v>
      </c>
      <c r="M6" s="3">
        <v>180</v>
      </c>
      <c r="N6" s="3">
        <v>1</v>
      </c>
      <c r="O6" s="3">
        <v>0.24</v>
      </c>
      <c r="P6" s="3">
        <v>20</v>
      </c>
      <c r="Q6" s="3">
        <v>2.2000000000000002</v>
      </c>
      <c r="R6" s="3">
        <v>10</v>
      </c>
      <c r="S6" s="3">
        <v>78</v>
      </c>
      <c r="T6" s="3">
        <v>0.45500000000000002</v>
      </c>
      <c r="U6" s="3">
        <v>0.20499999999999999</v>
      </c>
      <c r="V6" s="3" t="str">
        <f>VLOOKUP($C6,SBGRO047.ECO!$A$1:$T$50,MATCH(SBGRO047.CUL!V$1,SBGRO047.ECO!$A$1:$T$1,0),FALSE)</f>
        <v xml:space="preserve">MATURITY GROUP 2  </v>
      </c>
      <c r="W6" s="3">
        <f>VLOOKUP($C6,SBGRO047.ECO!$A$1:$T$50,MATCH(SBGRO047.CUL!W$1,SBGRO047.ECO!$A$1:$T$1,0),FALSE)</f>
        <v>2</v>
      </c>
      <c r="X6" s="3">
        <f>VLOOKUP($C6,SBGRO047.ECO!$A$1:$T$50,MATCH(SBGRO047.CUL!X$1,SBGRO047.ECO!$A$1:$T$1,0),FALSE)</f>
        <v>1</v>
      </c>
      <c r="Y6" s="3">
        <f>VLOOKUP($C6,SBGRO047.ECO!$A$1:$T$50,MATCH(SBGRO047.CUL!Y$1,SBGRO047.ECO!$A$1:$T$1,0),FALSE)</f>
        <v>0</v>
      </c>
      <c r="Z6" s="3">
        <f>VLOOKUP($C6,SBGRO047.ECO!$A$1:$T$50,MATCH(SBGRO047.CUL!Z$1,SBGRO047.ECO!$A$1:$T$1,0),FALSE)</f>
        <v>3.6</v>
      </c>
      <c r="AA6" s="3">
        <f>VLOOKUP($C6,SBGRO047.ECO!$A$1:$T$50,MATCH(SBGRO047.CUL!AA$1,SBGRO047.ECO!$A$1:$T$1,0),FALSE)</f>
        <v>6</v>
      </c>
      <c r="AB6" s="3">
        <f>VLOOKUP($C6,SBGRO047.ECO!$A$1:$T$50,MATCH(SBGRO047.CUL!AB$1,SBGRO047.ECO!$A$1:$T$1,0),FALSE)</f>
        <v>0</v>
      </c>
      <c r="AC6" s="3">
        <f>VLOOKUP($C6,SBGRO047.ECO!$A$1:$T$50,MATCH(SBGRO047.CUL!AC$1,SBGRO047.ECO!$A$1:$T$1,0),FALSE)</f>
        <v>5</v>
      </c>
      <c r="AD6" s="3">
        <f>VLOOKUP($C6,SBGRO047.ECO!$A$1:$T$50,MATCH(SBGRO047.CUL!AD$1,SBGRO047.ECO!$A$1:$T$1,0),FALSE)</f>
        <v>0</v>
      </c>
      <c r="AE6" s="3">
        <f>VLOOKUP($C6,SBGRO047.ECO!$A$1:$T$50,MATCH(SBGRO047.CUL!AE$1,SBGRO047.ECO!$A$1:$T$1,0),FALSE)</f>
        <v>0.35</v>
      </c>
      <c r="AF6" s="3">
        <f>VLOOKUP($C6,SBGRO047.ECO!$A$1:$T$50,MATCH(SBGRO047.CUL!AF$1,SBGRO047.ECO!$A$1:$T$1,0),FALSE)</f>
        <v>10</v>
      </c>
      <c r="AG6" s="3">
        <f>VLOOKUP($C6,SBGRO047.ECO!$A$1:$T$50,MATCH(SBGRO047.CUL!AG$1,SBGRO047.ECO!$A$1:$T$1,0),FALSE)</f>
        <v>12</v>
      </c>
      <c r="AH6" s="3">
        <f>VLOOKUP($C6,SBGRO047.ECO!$A$1:$T$50,MATCH(SBGRO047.CUL!AH$1,SBGRO047.ECO!$A$1:$T$1,0),FALSE)</f>
        <v>22.5</v>
      </c>
      <c r="AI6" s="3">
        <f>VLOOKUP($C6,SBGRO047.ECO!$A$1:$T$50,MATCH(SBGRO047.CUL!AI$1,SBGRO047.ECO!$A$1:$T$1,0),FALSE)</f>
        <v>0.32</v>
      </c>
      <c r="AJ6" s="3">
        <f>VLOOKUP($C6,SBGRO047.ECO!$A$1:$T$50,MATCH(SBGRO047.CUL!AJ$1,SBGRO047.ECO!$A$1:$T$1,0),FALSE)</f>
        <v>1</v>
      </c>
      <c r="AK6" s="3">
        <f>VLOOKUP($C6,SBGRO047.ECO!$A$1:$T$50,MATCH(SBGRO047.CUL!AK$1,SBGRO047.ECO!$A$1:$T$1,0),FALSE)</f>
        <v>1</v>
      </c>
      <c r="AL6" s="3">
        <f>VLOOKUP($C6,SBGRO047.ECO!$A$1:$T$50,MATCH(SBGRO047.CUL!AL$1,SBGRO047.ECO!$A$1:$T$1,0),FALSE)</f>
        <v>0.27900000000000003</v>
      </c>
      <c r="AM6" s="3">
        <f>VLOOKUP($C6,SBGRO047.ECO!$A$1:$T$50,MATCH(SBGRO047.CUL!AM$1,SBGRO047.ECO!$A$1:$T$1,0),FALSE)</f>
        <v>18</v>
      </c>
      <c r="AN6" s="3">
        <f>VLOOKUP($C6,SBGRO047.ECO!$A$1:$T$50,MATCH(SBGRO047.CUL!AN$1,SBGRO047.ECO!$A$1:$T$1,0),FALSE)</f>
        <v>2.8000000000000001E-2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SBGRO047.ECO!$A$2:$A$31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1"/>
  <sheetViews>
    <sheetView workbookViewId="0">
      <selection activeCell="H24" sqref="H24"/>
    </sheetView>
  </sheetViews>
  <sheetFormatPr defaultRowHeight="14.4" x14ac:dyDescent="0.3"/>
  <cols>
    <col min="2" max="2" width="19.33203125" bestFit="1" customWidth="1"/>
    <col min="3" max="20" width="8.88671875" style="3"/>
  </cols>
  <sheetData>
    <row r="1" spans="1:20" s="1" customFormat="1" x14ac:dyDescent="0.3">
      <c r="A1" s="1" t="s">
        <v>63</v>
      </c>
      <c r="B1" s="1" t="s">
        <v>119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A2" t="s">
        <v>18</v>
      </c>
      <c r="B2" t="s">
        <v>48</v>
      </c>
      <c r="C2" s="3">
        <v>7</v>
      </c>
      <c r="D2" s="3">
        <v>1</v>
      </c>
      <c r="E2" s="3">
        <v>0</v>
      </c>
      <c r="F2" s="3">
        <v>3.6</v>
      </c>
      <c r="G2" s="3">
        <v>6</v>
      </c>
      <c r="H2" s="3">
        <v>0</v>
      </c>
      <c r="I2" s="3">
        <v>5</v>
      </c>
      <c r="J2" s="3">
        <v>0</v>
      </c>
      <c r="K2" s="3">
        <v>0.35</v>
      </c>
      <c r="L2" s="3">
        <v>10</v>
      </c>
      <c r="M2" s="3">
        <v>12</v>
      </c>
      <c r="N2" s="3">
        <v>9</v>
      </c>
      <c r="O2" s="3">
        <v>0.32</v>
      </c>
      <c r="P2" s="3">
        <v>1</v>
      </c>
      <c r="Q2" s="3">
        <v>0.9</v>
      </c>
      <c r="R2" s="3">
        <v>0.504</v>
      </c>
      <c r="S2" s="3">
        <v>20</v>
      </c>
      <c r="T2" s="3">
        <v>3.5000000000000003E-2</v>
      </c>
    </row>
    <row r="3" spans="1:20" x14ac:dyDescent="0.3">
      <c r="A3" t="s">
        <v>19</v>
      </c>
      <c r="B3" t="s">
        <v>49</v>
      </c>
      <c r="C3" s="3">
        <v>3</v>
      </c>
      <c r="D3" s="3">
        <v>1</v>
      </c>
      <c r="E3" s="3">
        <v>0</v>
      </c>
      <c r="F3" s="3">
        <v>3.6</v>
      </c>
      <c r="G3" s="3">
        <v>6</v>
      </c>
      <c r="H3" s="3">
        <v>0</v>
      </c>
      <c r="I3" s="3">
        <v>5</v>
      </c>
      <c r="J3" s="3">
        <v>0</v>
      </c>
      <c r="K3" s="3">
        <v>0.35</v>
      </c>
      <c r="L3" s="3">
        <v>10</v>
      </c>
      <c r="M3" s="3">
        <v>12</v>
      </c>
      <c r="N3" s="3">
        <v>26</v>
      </c>
      <c r="O3" s="3">
        <v>0.32</v>
      </c>
      <c r="P3" s="3">
        <v>1</v>
      </c>
      <c r="Q3" s="3">
        <v>1</v>
      </c>
      <c r="R3" s="3">
        <v>0.32400000000000001</v>
      </c>
      <c r="S3" s="3">
        <v>18</v>
      </c>
      <c r="T3" s="3">
        <v>2.8000000000000001E-2</v>
      </c>
    </row>
    <row r="4" spans="1:20" x14ac:dyDescent="0.3">
      <c r="A4" t="s">
        <v>20</v>
      </c>
      <c r="B4" t="s">
        <v>50</v>
      </c>
      <c r="C4" s="3">
        <v>0</v>
      </c>
      <c r="D4" s="3">
        <v>1</v>
      </c>
      <c r="E4" s="3">
        <v>0</v>
      </c>
      <c r="F4" s="3">
        <v>3.6</v>
      </c>
      <c r="G4" s="3">
        <v>6</v>
      </c>
      <c r="H4" s="3">
        <v>0</v>
      </c>
      <c r="I4" s="3">
        <v>5</v>
      </c>
      <c r="J4" s="3">
        <v>0</v>
      </c>
      <c r="K4" s="3">
        <v>0.35</v>
      </c>
      <c r="L4" s="3">
        <v>10</v>
      </c>
      <c r="M4" s="3">
        <v>12</v>
      </c>
      <c r="N4" s="3">
        <v>25</v>
      </c>
      <c r="O4" s="3">
        <v>0.32</v>
      </c>
      <c r="P4" s="3">
        <v>1</v>
      </c>
      <c r="Q4" s="3">
        <v>1</v>
      </c>
      <c r="R4" s="3">
        <v>0.189</v>
      </c>
      <c r="S4" s="3">
        <v>18</v>
      </c>
      <c r="T4" s="3">
        <v>2.8000000000000001E-2</v>
      </c>
    </row>
    <row r="5" spans="1:20" x14ac:dyDescent="0.3">
      <c r="A5" t="s">
        <v>21</v>
      </c>
      <c r="B5" t="s">
        <v>51</v>
      </c>
      <c r="C5" s="3">
        <v>0</v>
      </c>
      <c r="D5" s="3">
        <v>2</v>
      </c>
      <c r="E5" s="3">
        <v>0</v>
      </c>
      <c r="F5" s="3">
        <v>3.6</v>
      </c>
      <c r="G5" s="3">
        <v>6</v>
      </c>
      <c r="H5" s="3">
        <v>0</v>
      </c>
      <c r="I5" s="3">
        <v>5</v>
      </c>
      <c r="J5" s="3">
        <v>0</v>
      </c>
      <c r="K5" s="3">
        <v>0.35</v>
      </c>
      <c r="L5" s="3">
        <v>10</v>
      </c>
      <c r="M5" s="3">
        <v>12</v>
      </c>
      <c r="N5" s="3">
        <v>29</v>
      </c>
      <c r="O5" s="3">
        <v>0.32</v>
      </c>
      <c r="P5" s="3">
        <v>1</v>
      </c>
      <c r="Q5" s="3">
        <v>1</v>
      </c>
      <c r="R5" s="3">
        <v>0.189</v>
      </c>
      <c r="S5" s="3">
        <v>18</v>
      </c>
      <c r="T5" s="3">
        <v>2.8000000000000001E-2</v>
      </c>
    </row>
    <row r="6" spans="1:20" x14ac:dyDescent="0.3">
      <c r="A6" t="s">
        <v>22</v>
      </c>
      <c r="B6" t="s">
        <v>52</v>
      </c>
      <c r="C6" s="3">
        <v>0</v>
      </c>
      <c r="D6" s="3">
        <v>3</v>
      </c>
      <c r="E6" s="3">
        <v>0</v>
      </c>
      <c r="F6" s="3">
        <v>3.6</v>
      </c>
      <c r="G6" s="3">
        <v>6</v>
      </c>
      <c r="H6" s="3">
        <v>0</v>
      </c>
      <c r="I6" s="3">
        <v>5</v>
      </c>
      <c r="J6" s="3">
        <v>0</v>
      </c>
      <c r="K6" s="3">
        <v>0.35</v>
      </c>
      <c r="L6" s="3">
        <v>10</v>
      </c>
      <c r="M6" s="3">
        <v>12</v>
      </c>
      <c r="N6" s="3">
        <v>29</v>
      </c>
      <c r="O6" s="3">
        <v>0.32</v>
      </c>
      <c r="P6" s="3">
        <v>1</v>
      </c>
      <c r="Q6" s="3">
        <v>1</v>
      </c>
      <c r="R6" s="3">
        <v>0.189</v>
      </c>
      <c r="S6" s="3">
        <v>18</v>
      </c>
      <c r="T6" s="3">
        <v>2.8000000000000001E-2</v>
      </c>
    </row>
    <row r="7" spans="1:20" x14ac:dyDescent="0.3">
      <c r="A7" t="s">
        <v>23</v>
      </c>
      <c r="B7" t="s">
        <v>52</v>
      </c>
      <c r="C7" s="3">
        <v>0</v>
      </c>
      <c r="D7" s="3">
        <v>1</v>
      </c>
      <c r="E7" s="3">
        <v>0</v>
      </c>
      <c r="F7" s="3">
        <v>3.6</v>
      </c>
      <c r="G7" s="3">
        <v>6</v>
      </c>
      <c r="H7" s="3">
        <v>0</v>
      </c>
      <c r="I7" s="3">
        <v>5</v>
      </c>
      <c r="J7" s="3">
        <v>0</v>
      </c>
      <c r="K7" s="3">
        <v>0.35</v>
      </c>
      <c r="L7" s="3">
        <v>10</v>
      </c>
      <c r="M7" s="3">
        <v>12</v>
      </c>
      <c r="N7" s="3">
        <v>26</v>
      </c>
      <c r="O7" s="3">
        <v>0.32</v>
      </c>
      <c r="P7" s="3">
        <v>1</v>
      </c>
      <c r="Q7" s="3">
        <v>1</v>
      </c>
      <c r="R7" s="3">
        <v>0.189</v>
      </c>
      <c r="S7" s="3">
        <v>18</v>
      </c>
      <c r="T7" s="3">
        <v>2.8000000000000001E-2</v>
      </c>
    </row>
    <row r="8" spans="1:20" x14ac:dyDescent="0.3">
      <c r="A8" t="s">
        <v>24</v>
      </c>
      <c r="B8" t="s">
        <v>53</v>
      </c>
      <c r="C8" s="3">
        <v>1</v>
      </c>
      <c r="D8" s="3">
        <v>1</v>
      </c>
      <c r="E8" s="3">
        <v>0</v>
      </c>
      <c r="F8" s="3">
        <v>3.6</v>
      </c>
      <c r="G8" s="3">
        <v>6</v>
      </c>
      <c r="H8" s="3">
        <v>0</v>
      </c>
      <c r="I8" s="3">
        <v>5</v>
      </c>
      <c r="J8" s="3">
        <v>0</v>
      </c>
      <c r="K8" s="3">
        <v>0.35</v>
      </c>
      <c r="L8" s="3">
        <v>10</v>
      </c>
      <c r="M8" s="3">
        <v>12</v>
      </c>
      <c r="N8" s="3">
        <v>26</v>
      </c>
      <c r="O8" s="3">
        <v>0.32</v>
      </c>
      <c r="P8" s="3">
        <v>1</v>
      </c>
      <c r="Q8" s="3">
        <v>1</v>
      </c>
      <c r="R8" s="3">
        <v>0.23400000000000001</v>
      </c>
      <c r="S8" s="3">
        <v>18</v>
      </c>
      <c r="T8" s="3">
        <v>2.8000000000000001E-2</v>
      </c>
    </row>
    <row r="9" spans="1:20" x14ac:dyDescent="0.3">
      <c r="A9" t="s">
        <v>25</v>
      </c>
      <c r="B9" t="s">
        <v>53</v>
      </c>
      <c r="C9" s="3">
        <v>1</v>
      </c>
      <c r="D9" s="3">
        <v>1</v>
      </c>
      <c r="E9" s="3">
        <v>0</v>
      </c>
      <c r="F9" s="3">
        <v>3.6</v>
      </c>
      <c r="G9" s="3">
        <v>6</v>
      </c>
      <c r="H9" s="3">
        <v>0</v>
      </c>
      <c r="I9" s="3">
        <v>5</v>
      </c>
      <c r="J9" s="3">
        <v>0</v>
      </c>
      <c r="K9" s="3">
        <v>0.35</v>
      </c>
      <c r="L9" s="3">
        <v>10</v>
      </c>
      <c r="M9" s="3">
        <v>12</v>
      </c>
      <c r="N9" s="3">
        <v>26</v>
      </c>
      <c r="O9" s="3">
        <v>0.32</v>
      </c>
      <c r="P9" s="3">
        <v>1</v>
      </c>
      <c r="Q9" s="3">
        <v>1</v>
      </c>
      <c r="R9" s="3">
        <v>0.23400000000000001</v>
      </c>
      <c r="S9" s="3">
        <v>18</v>
      </c>
      <c r="T9" s="3">
        <v>2.8000000000000001E-2</v>
      </c>
    </row>
    <row r="10" spans="1:20" x14ac:dyDescent="0.3">
      <c r="A10" t="s">
        <v>26</v>
      </c>
      <c r="B10" t="s">
        <v>53</v>
      </c>
      <c r="C10" s="3">
        <v>1</v>
      </c>
      <c r="D10" s="3">
        <v>1</v>
      </c>
      <c r="E10" s="3">
        <v>0</v>
      </c>
      <c r="F10" s="3">
        <v>3.6</v>
      </c>
      <c r="G10" s="3">
        <v>6</v>
      </c>
      <c r="H10" s="3">
        <v>0</v>
      </c>
      <c r="I10" s="3">
        <v>5</v>
      </c>
      <c r="J10" s="3">
        <v>0</v>
      </c>
      <c r="K10" s="3">
        <v>0.35</v>
      </c>
      <c r="L10" s="3">
        <v>10</v>
      </c>
      <c r="M10" s="3">
        <v>12</v>
      </c>
      <c r="N10" s="3">
        <v>26</v>
      </c>
      <c r="O10" s="3">
        <v>0.32</v>
      </c>
      <c r="P10" s="3">
        <v>1</v>
      </c>
      <c r="Q10" s="3">
        <v>1</v>
      </c>
      <c r="R10" s="3">
        <v>0.23400000000000001</v>
      </c>
      <c r="S10" s="3">
        <v>18</v>
      </c>
      <c r="T10" s="3">
        <v>2.8000000000000001E-2</v>
      </c>
    </row>
    <row r="11" spans="1:20" x14ac:dyDescent="0.3">
      <c r="A11" t="s">
        <v>27</v>
      </c>
      <c r="B11" t="s">
        <v>53</v>
      </c>
      <c r="C11" s="3">
        <v>1</v>
      </c>
      <c r="D11" s="3">
        <v>1</v>
      </c>
      <c r="E11" s="3">
        <v>0</v>
      </c>
      <c r="F11" s="3">
        <v>3.6</v>
      </c>
      <c r="G11" s="3">
        <v>6</v>
      </c>
      <c r="H11" s="3">
        <v>0</v>
      </c>
      <c r="I11" s="3">
        <v>5</v>
      </c>
      <c r="J11" s="3">
        <v>0</v>
      </c>
      <c r="K11" s="3">
        <v>0.35</v>
      </c>
      <c r="L11" s="3">
        <v>10</v>
      </c>
      <c r="M11" s="3">
        <v>12</v>
      </c>
      <c r="N11" s="3">
        <v>26</v>
      </c>
      <c r="O11" s="3">
        <v>0.32</v>
      </c>
      <c r="P11" s="3">
        <v>1</v>
      </c>
      <c r="Q11" s="3">
        <v>1</v>
      </c>
      <c r="R11" s="3">
        <v>0.23400000000000001</v>
      </c>
      <c r="S11" s="3">
        <v>18</v>
      </c>
      <c r="T11" s="3">
        <v>2.8000000000000001E-2</v>
      </c>
    </row>
    <row r="12" spans="1:20" x14ac:dyDescent="0.3">
      <c r="A12" t="s">
        <v>28</v>
      </c>
      <c r="B12" t="s">
        <v>54</v>
      </c>
      <c r="C12" s="3">
        <v>2</v>
      </c>
      <c r="D12" s="3">
        <v>1</v>
      </c>
      <c r="E12" s="3">
        <v>0</v>
      </c>
      <c r="F12" s="3">
        <v>3.6</v>
      </c>
      <c r="G12" s="3">
        <v>6</v>
      </c>
      <c r="H12" s="3">
        <v>0</v>
      </c>
      <c r="I12" s="3">
        <v>5</v>
      </c>
      <c r="J12" s="3">
        <v>0</v>
      </c>
      <c r="K12" s="3">
        <v>0.35</v>
      </c>
      <c r="L12" s="3">
        <v>10</v>
      </c>
      <c r="M12" s="3">
        <v>12</v>
      </c>
      <c r="N12" s="3">
        <v>26</v>
      </c>
      <c r="O12" s="3">
        <v>0.32</v>
      </c>
      <c r="P12" s="3">
        <v>1</v>
      </c>
      <c r="Q12" s="3">
        <v>1</v>
      </c>
      <c r="R12" s="3">
        <v>0.27900000000000003</v>
      </c>
      <c r="S12" s="3">
        <v>18</v>
      </c>
      <c r="T12" s="3">
        <v>2.8000000000000001E-2</v>
      </c>
    </row>
    <row r="13" spans="1:20" x14ac:dyDescent="0.3">
      <c r="A13" t="s">
        <v>29</v>
      </c>
      <c r="B13" t="s">
        <v>54</v>
      </c>
      <c r="C13" s="3">
        <v>2</v>
      </c>
      <c r="D13" s="3">
        <v>1</v>
      </c>
      <c r="E13" s="3">
        <v>0</v>
      </c>
      <c r="F13" s="3">
        <v>3.6</v>
      </c>
      <c r="G13" s="3">
        <v>6</v>
      </c>
      <c r="H13" s="3">
        <v>0</v>
      </c>
      <c r="I13" s="3">
        <v>5</v>
      </c>
      <c r="J13" s="3">
        <v>0</v>
      </c>
      <c r="K13" s="3">
        <v>0.35</v>
      </c>
      <c r="L13" s="3">
        <v>10</v>
      </c>
      <c r="M13" s="3">
        <v>12</v>
      </c>
      <c r="N13" s="3">
        <v>22.5</v>
      </c>
      <c r="O13" s="3">
        <v>0.32</v>
      </c>
      <c r="P13" s="3">
        <v>1</v>
      </c>
      <c r="Q13" s="3">
        <v>1</v>
      </c>
      <c r="R13" s="3">
        <v>0.27900000000000003</v>
      </c>
      <c r="S13" s="3">
        <v>18</v>
      </c>
      <c r="T13" s="3">
        <v>2.8000000000000001E-2</v>
      </c>
    </row>
    <row r="14" spans="1:20" x14ac:dyDescent="0.3">
      <c r="A14" t="s">
        <v>30</v>
      </c>
      <c r="B14" t="s">
        <v>54</v>
      </c>
      <c r="C14" s="3">
        <v>2</v>
      </c>
      <c r="D14" s="3">
        <v>1</v>
      </c>
      <c r="E14" s="3">
        <v>0</v>
      </c>
      <c r="F14" s="3">
        <v>3.6</v>
      </c>
      <c r="G14" s="3">
        <v>6</v>
      </c>
      <c r="H14" s="3">
        <v>0</v>
      </c>
      <c r="I14" s="3">
        <v>5</v>
      </c>
      <c r="J14" s="3">
        <v>0</v>
      </c>
      <c r="K14" s="3">
        <v>0.35</v>
      </c>
      <c r="L14" s="3">
        <v>10</v>
      </c>
      <c r="M14" s="3">
        <v>12</v>
      </c>
      <c r="N14" s="3">
        <v>26</v>
      </c>
      <c r="O14" s="3">
        <v>0.32</v>
      </c>
      <c r="P14" s="3">
        <v>1</v>
      </c>
      <c r="Q14" s="3">
        <v>1</v>
      </c>
      <c r="R14" s="3">
        <v>0.27900000000000003</v>
      </c>
      <c r="S14" s="3">
        <v>18</v>
      </c>
      <c r="T14" s="3">
        <v>2.8000000000000001E-2</v>
      </c>
    </row>
    <row r="15" spans="1:20" x14ac:dyDescent="0.3">
      <c r="A15" t="s">
        <v>31</v>
      </c>
      <c r="B15" t="s">
        <v>54</v>
      </c>
      <c r="C15" s="3">
        <v>2</v>
      </c>
      <c r="D15" s="3">
        <v>1</v>
      </c>
      <c r="E15" s="3">
        <v>0</v>
      </c>
      <c r="F15" s="3">
        <v>3.6</v>
      </c>
      <c r="G15" s="3">
        <v>6</v>
      </c>
      <c r="H15" s="3">
        <v>0</v>
      </c>
      <c r="I15" s="3">
        <v>5</v>
      </c>
      <c r="J15" s="3">
        <v>0</v>
      </c>
      <c r="K15" s="3">
        <v>0.35</v>
      </c>
      <c r="L15" s="3">
        <v>10</v>
      </c>
      <c r="M15" s="3">
        <v>12</v>
      </c>
      <c r="N15" s="3">
        <v>26</v>
      </c>
      <c r="O15" s="3">
        <v>0.32</v>
      </c>
      <c r="P15" s="3">
        <v>1</v>
      </c>
      <c r="Q15" s="3">
        <v>1</v>
      </c>
      <c r="R15" s="3">
        <v>0.27900000000000003</v>
      </c>
      <c r="S15" s="3">
        <v>18</v>
      </c>
      <c r="T15" s="3">
        <v>2.8000000000000001E-2</v>
      </c>
    </row>
    <row r="16" spans="1:20" x14ac:dyDescent="0.3">
      <c r="A16" t="s">
        <v>32</v>
      </c>
      <c r="B16" t="s">
        <v>54</v>
      </c>
      <c r="C16" s="3">
        <v>2</v>
      </c>
      <c r="D16" s="3">
        <v>1</v>
      </c>
      <c r="E16" s="3">
        <v>0</v>
      </c>
      <c r="F16" s="3">
        <v>3.6</v>
      </c>
      <c r="G16" s="3">
        <v>6</v>
      </c>
      <c r="H16" s="3">
        <v>0</v>
      </c>
      <c r="I16" s="3">
        <v>5</v>
      </c>
      <c r="J16" s="3">
        <v>0</v>
      </c>
      <c r="K16" s="3">
        <v>0.35</v>
      </c>
      <c r="L16" s="3">
        <v>10</v>
      </c>
      <c r="M16" s="3">
        <v>12</v>
      </c>
      <c r="N16" s="3">
        <v>26</v>
      </c>
      <c r="O16" s="3">
        <v>0.32</v>
      </c>
      <c r="P16" s="3">
        <v>1</v>
      </c>
      <c r="Q16" s="3">
        <v>1</v>
      </c>
      <c r="R16" s="3">
        <v>0.27900000000000003</v>
      </c>
      <c r="S16" s="3">
        <v>18</v>
      </c>
      <c r="T16" s="3">
        <v>2.8000000000000001E-2</v>
      </c>
    </row>
    <row r="17" spans="1:20" x14ac:dyDescent="0.3">
      <c r="A17" t="s">
        <v>33</v>
      </c>
      <c r="B17" t="s">
        <v>55</v>
      </c>
      <c r="C17" s="3">
        <v>3</v>
      </c>
      <c r="D17" s="3">
        <v>1</v>
      </c>
      <c r="E17" s="3">
        <v>0</v>
      </c>
      <c r="F17" s="3">
        <v>3.6</v>
      </c>
      <c r="G17" s="3">
        <v>6</v>
      </c>
      <c r="H17" s="3">
        <v>0</v>
      </c>
      <c r="I17" s="3">
        <v>5</v>
      </c>
      <c r="J17" s="3">
        <v>0</v>
      </c>
      <c r="K17" s="3">
        <v>0.35</v>
      </c>
      <c r="L17" s="3">
        <v>10</v>
      </c>
      <c r="M17" s="3">
        <v>12</v>
      </c>
      <c r="N17" s="3">
        <v>26</v>
      </c>
      <c r="O17" s="3">
        <v>0.32</v>
      </c>
      <c r="P17" s="3">
        <v>1</v>
      </c>
      <c r="Q17" s="3">
        <v>1</v>
      </c>
      <c r="R17" s="3">
        <v>0.32400000000000001</v>
      </c>
      <c r="S17" s="3">
        <v>18</v>
      </c>
      <c r="T17" s="3">
        <v>2.8000000000000001E-2</v>
      </c>
    </row>
    <row r="18" spans="1:20" x14ac:dyDescent="0.3">
      <c r="A18" t="s">
        <v>34</v>
      </c>
      <c r="B18" t="s">
        <v>55</v>
      </c>
      <c r="C18" s="3">
        <v>3</v>
      </c>
      <c r="D18" s="3">
        <v>1</v>
      </c>
      <c r="E18" s="3">
        <v>0</v>
      </c>
      <c r="F18" s="3">
        <v>3.6</v>
      </c>
      <c r="G18" s="3">
        <v>6</v>
      </c>
      <c r="H18" s="3">
        <v>0</v>
      </c>
      <c r="I18" s="3">
        <v>5</v>
      </c>
      <c r="J18" s="3">
        <v>0</v>
      </c>
      <c r="K18" s="3">
        <v>0.35</v>
      </c>
      <c r="L18" s="3">
        <v>10</v>
      </c>
      <c r="M18" s="3">
        <v>12</v>
      </c>
      <c r="N18" s="3">
        <v>24</v>
      </c>
      <c r="O18" s="3">
        <v>0.33</v>
      </c>
      <c r="P18" s="3">
        <v>1</v>
      </c>
      <c r="Q18" s="3">
        <v>1</v>
      </c>
      <c r="R18" s="3">
        <v>0.32400000000000001</v>
      </c>
      <c r="S18" s="3">
        <v>18</v>
      </c>
      <c r="T18" s="3">
        <v>2.8000000000000001E-2</v>
      </c>
    </row>
    <row r="19" spans="1:20" x14ac:dyDescent="0.3">
      <c r="A19" t="s">
        <v>35</v>
      </c>
      <c r="B19" t="s">
        <v>55</v>
      </c>
      <c r="C19" s="3">
        <v>3</v>
      </c>
      <c r="D19" s="3">
        <v>1</v>
      </c>
      <c r="E19" s="3">
        <v>0</v>
      </c>
      <c r="F19" s="3">
        <v>3.6</v>
      </c>
      <c r="G19" s="3">
        <v>6</v>
      </c>
      <c r="H19" s="3">
        <v>0</v>
      </c>
      <c r="I19" s="3">
        <v>5</v>
      </c>
      <c r="J19" s="3">
        <v>0</v>
      </c>
      <c r="K19" s="3">
        <v>0.35</v>
      </c>
      <c r="L19" s="3">
        <v>10</v>
      </c>
      <c r="M19" s="3">
        <v>12</v>
      </c>
      <c r="N19" s="3">
        <v>26</v>
      </c>
      <c r="O19" s="3">
        <v>0.33</v>
      </c>
      <c r="P19" s="3">
        <v>1</v>
      </c>
      <c r="Q19" s="3">
        <v>1</v>
      </c>
      <c r="R19" s="3">
        <v>0.32400000000000001</v>
      </c>
      <c r="S19" s="3">
        <v>18</v>
      </c>
      <c r="T19" s="3">
        <v>2.8000000000000001E-2</v>
      </c>
    </row>
    <row r="20" spans="1:20" x14ac:dyDescent="0.3">
      <c r="A20" t="s">
        <v>36</v>
      </c>
      <c r="B20" t="s">
        <v>56</v>
      </c>
      <c r="C20" s="3">
        <v>4</v>
      </c>
      <c r="D20" s="3">
        <v>1</v>
      </c>
      <c r="E20" s="3">
        <v>0</v>
      </c>
      <c r="F20" s="3">
        <v>3.6</v>
      </c>
      <c r="G20" s="3">
        <v>6</v>
      </c>
      <c r="H20" s="3">
        <v>0</v>
      </c>
      <c r="I20" s="3">
        <v>5</v>
      </c>
      <c r="J20" s="3">
        <v>0</v>
      </c>
      <c r="K20" s="3">
        <v>0.35</v>
      </c>
      <c r="L20" s="3">
        <v>10</v>
      </c>
      <c r="M20" s="3">
        <v>12</v>
      </c>
      <c r="N20" s="3">
        <v>26</v>
      </c>
      <c r="O20" s="3">
        <v>0.32</v>
      </c>
      <c r="P20" s="3">
        <v>1</v>
      </c>
      <c r="Q20" s="3">
        <v>1</v>
      </c>
      <c r="R20" s="3">
        <v>0.36899999999999999</v>
      </c>
      <c r="S20" s="3">
        <v>20</v>
      </c>
      <c r="T20" s="3">
        <v>3.5000000000000003E-2</v>
      </c>
    </row>
    <row r="21" spans="1:20" x14ac:dyDescent="0.3">
      <c r="A21" t="s">
        <v>37</v>
      </c>
      <c r="B21" t="s">
        <v>56</v>
      </c>
      <c r="C21" s="3">
        <v>4</v>
      </c>
      <c r="D21" s="3">
        <v>1</v>
      </c>
      <c r="E21" s="3">
        <v>0</v>
      </c>
      <c r="F21" s="3">
        <v>3.6</v>
      </c>
      <c r="G21" s="3">
        <v>6</v>
      </c>
      <c r="H21" s="3">
        <v>0</v>
      </c>
      <c r="I21" s="3">
        <v>5</v>
      </c>
      <c r="J21" s="3">
        <v>0</v>
      </c>
      <c r="K21" s="3">
        <v>0.35</v>
      </c>
      <c r="L21" s="3">
        <v>10</v>
      </c>
      <c r="M21" s="3">
        <v>12</v>
      </c>
      <c r="N21" s="3">
        <v>23.5</v>
      </c>
      <c r="O21" s="3">
        <v>0.32</v>
      </c>
      <c r="P21" s="3">
        <v>1</v>
      </c>
      <c r="Q21" s="3">
        <v>1</v>
      </c>
      <c r="R21" s="3">
        <v>0.36899999999999999</v>
      </c>
      <c r="S21" s="3">
        <v>20</v>
      </c>
      <c r="T21" s="3">
        <v>3.5000000000000003E-2</v>
      </c>
    </row>
    <row r="22" spans="1:20" x14ac:dyDescent="0.3">
      <c r="A22" t="s">
        <v>38</v>
      </c>
      <c r="B22" t="s">
        <v>57</v>
      </c>
      <c r="C22" s="3">
        <v>5</v>
      </c>
      <c r="D22" s="3">
        <v>1</v>
      </c>
      <c r="E22" s="3">
        <v>0</v>
      </c>
      <c r="F22" s="3">
        <v>3.6</v>
      </c>
      <c r="G22" s="3">
        <v>6</v>
      </c>
      <c r="H22" s="3">
        <v>0</v>
      </c>
      <c r="I22" s="3">
        <v>5</v>
      </c>
      <c r="J22" s="3">
        <v>0</v>
      </c>
      <c r="K22" s="3">
        <v>0.35</v>
      </c>
      <c r="L22" s="3">
        <v>10</v>
      </c>
      <c r="M22" s="3">
        <v>12</v>
      </c>
      <c r="N22" s="3">
        <v>9</v>
      </c>
      <c r="O22" s="3">
        <v>0.32</v>
      </c>
      <c r="P22" s="3">
        <v>1</v>
      </c>
      <c r="Q22" s="3">
        <v>0.9</v>
      </c>
      <c r="R22" s="3">
        <v>0.41399999999999998</v>
      </c>
      <c r="S22" s="3">
        <v>20</v>
      </c>
      <c r="T22" s="3">
        <v>3.5000000000000003E-2</v>
      </c>
    </row>
    <row r="23" spans="1:20" x14ac:dyDescent="0.3">
      <c r="A23" t="s">
        <v>39</v>
      </c>
      <c r="B23" t="s">
        <v>58</v>
      </c>
      <c r="C23" s="3">
        <v>6</v>
      </c>
      <c r="D23" s="3">
        <v>1</v>
      </c>
      <c r="E23" s="3">
        <v>0</v>
      </c>
      <c r="F23" s="3">
        <v>3.6</v>
      </c>
      <c r="G23" s="3">
        <v>6</v>
      </c>
      <c r="H23" s="3">
        <v>0</v>
      </c>
      <c r="I23" s="3">
        <v>5</v>
      </c>
      <c r="J23" s="3">
        <v>0</v>
      </c>
      <c r="K23" s="3">
        <v>0.35</v>
      </c>
      <c r="L23" s="3">
        <v>10</v>
      </c>
      <c r="M23" s="3">
        <v>12</v>
      </c>
      <c r="N23" s="3">
        <v>9</v>
      </c>
      <c r="O23" s="3">
        <v>0.32</v>
      </c>
      <c r="P23" s="3">
        <v>1</v>
      </c>
      <c r="Q23" s="3">
        <v>0.9</v>
      </c>
      <c r="R23" s="3">
        <v>0.45900000000000002</v>
      </c>
      <c r="S23" s="3">
        <v>20</v>
      </c>
      <c r="T23" s="3">
        <v>3.5000000000000003E-2</v>
      </c>
    </row>
    <row r="24" spans="1:20" x14ac:dyDescent="0.3">
      <c r="A24" s="7" t="s">
        <v>40</v>
      </c>
      <c r="B24" t="s">
        <v>58</v>
      </c>
      <c r="C24" s="3">
        <v>6</v>
      </c>
      <c r="D24" s="3">
        <v>1</v>
      </c>
      <c r="E24" s="3">
        <v>0</v>
      </c>
      <c r="F24" s="3">
        <v>3.6</v>
      </c>
      <c r="G24" s="3">
        <v>6</v>
      </c>
      <c r="H24" s="3">
        <v>0</v>
      </c>
      <c r="I24" s="3">
        <v>5</v>
      </c>
      <c r="J24" s="3">
        <v>0</v>
      </c>
      <c r="K24" s="3">
        <v>0.35</v>
      </c>
      <c r="L24" s="3">
        <v>10</v>
      </c>
      <c r="M24" s="3">
        <v>12</v>
      </c>
      <c r="N24" s="3">
        <v>12</v>
      </c>
      <c r="O24" s="3">
        <v>0.32</v>
      </c>
      <c r="P24" s="3">
        <v>1</v>
      </c>
      <c r="Q24" s="3">
        <v>0.9</v>
      </c>
      <c r="R24" s="3">
        <v>0.45900000000000002</v>
      </c>
      <c r="S24" s="3">
        <v>20</v>
      </c>
      <c r="T24" s="3">
        <v>3.5000000000000003E-2</v>
      </c>
    </row>
    <row r="25" spans="1:20" x14ac:dyDescent="0.3">
      <c r="A25" t="s">
        <v>41</v>
      </c>
      <c r="B25" t="s">
        <v>59</v>
      </c>
      <c r="C25" s="3">
        <v>7</v>
      </c>
      <c r="D25" s="3">
        <v>1</v>
      </c>
      <c r="E25" s="3">
        <v>0</v>
      </c>
      <c r="F25" s="3">
        <v>3.6</v>
      </c>
      <c r="G25" s="3">
        <v>6</v>
      </c>
      <c r="H25" s="3">
        <v>0</v>
      </c>
      <c r="I25" s="3">
        <v>5</v>
      </c>
      <c r="J25" s="3">
        <v>0</v>
      </c>
      <c r="K25" s="3">
        <v>0.35</v>
      </c>
      <c r="L25" s="3">
        <v>10</v>
      </c>
      <c r="M25" s="3">
        <v>12</v>
      </c>
      <c r="N25" s="3">
        <v>9</v>
      </c>
      <c r="O25" s="3">
        <v>0.32</v>
      </c>
      <c r="P25" s="3">
        <v>1</v>
      </c>
      <c r="Q25" s="3">
        <v>0.9</v>
      </c>
      <c r="R25" s="3">
        <v>0.504</v>
      </c>
      <c r="S25" s="3">
        <v>20</v>
      </c>
      <c r="T25" s="3">
        <v>3.5000000000000003E-2</v>
      </c>
    </row>
    <row r="26" spans="1:20" x14ac:dyDescent="0.3">
      <c r="A26" t="s">
        <v>42</v>
      </c>
      <c r="B26" t="s">
        <v>59</v>
      </c>
      <c r="C26" s="3">
        <v>7</v>
      </c>
      <c r="D26" s="3">
        <v>1</v>
      </c>
      <c r="E26" s="3">
        <v>0</v>
      </c>
      <c r="F26" s="3">
        <v>3.6</v>
      </c>
      <c r="G26" s="3">
        <v>6</v>
      </c>
      <c r="H26" s="3">
        <v>0</v>
      </c>
      <c r="I26" s="3">
        <v>5</v>
      </c>
      <c r="J26" s="3">
        <v>0</v>
      </c>
      <c r="K26" s="3">
        <v>0.35</v>
      </c>
      <c r="L26" s="3">
        <v>10</v>
      </c>
      <c r="M26" s="3">
        <v>12</v>
      </c>
      <c r="N26" s="3">
        <v>9</v>
      </c>
      <c r="O26" s="3">
        <v>0.32</v>
      </c>
      <c r="P26" s="3">
        <v>1</v>
      </c>
      <c r="Q26" s="3">
        <v>0.9</v>
      </c>
      <c r="R26" s="3">
        <v>0.504</v>
      </c>
      <c r="S26" s="3">
        <v>20</v>
      </c>
      <c r="T26" s="3">
        <v>3.5000000000000003E-2</v>
      </c>
    </row>
    <row r="27" spans="1:20" x14ac:dyDescent="0.3">
      <c r="A27" t="s">
        <v>43</v>
      </c>
      <c r="B27" t="s">
        <v>60</v>
      </c>
      <c r="C27" s="3">
        <v>8</v>
      </c>
      <c r="D27" s="3">
        <v>1</v>
      </c>
      <c r="E27" s="3">
        <v>0</v>
      </c>
      <c r="F27" s="3">
        <v>3.6</v>
      </c>
      <c r="G27" s="3">
        <v>6</v>
      </c>
      <c r="H27" s="3">
        <v>0</v>
      </c>
      <c r="I27" s="3">
        <v>5</v>
      </c>
      <c r="J27" s="3">
        <v>0</v>
      </c>
      <c r="K27" s="3">
        <v>0.35</v>
      </c>
      <c r="L27" s="3">
        <v>10</v>
      </c>
      <c r="M27" s="3">
        <v>12</v>
      </c>
      <c r="N27" s="3">
        <v>9</v>
      </c>
      <c r="O27" s="3">
        <v>0.32</v>
      </c>
      <c r="P27" s="3">
        <v>1</v>
      </c>
      <c r="Q27" s="3">
        <v>0.9</v>
      </c>
      <c r="R27" s="3">
        <v>0.54900000000000004</v>
      </c>
      <c r="S27" s="3">
        <v>20</v>
      </c>
      <c r="T27" s="3">
        <v>3.5000000000000003E-2</v>
      </c>
    </row>
    <row r="28" spans="1:20" x14ac:dyDescent="0.3">
      <c r="A28" t="s">
        <v>44</v>
      </c>
      <c r="B28" t="s">
        <v>61</v>
      </c>
      <c r="C28" s="3">
        <v>9</v>
      </c>
      <c r="D28" s="3">
        <v>1</v>
      </c>
      <c r="E28" s="3">
        <v>0</v>
      </c>
      <c r="F28" s="3">
        <v>3.6</v>
      </c>
      <c r="G28" s="3">
        <v>6</v>
      </c>
      <c r="H28" s="3">
        <v>0</v>
      </c>
      <c r="I28" s="3">
        <v>5</v>
      </c>
      <c r="J28" s="3">
        <v>0</v>
      </c>
      <c r="K28" s="3">
        <v>0.35</v>
      </c>
      <c r="L28" s="3">
        <v>10</v>
      </c>
      <c r="M28" s="3">
        <v>12</v>
      </c>
      <c r="N28" s="3">
        <v>9</v>
      </c>
      <c r="O28" s="3">
        <v>0.32</v>
      </c>
      <c r="P28" s="3">
        <v>1</v>
      </c>
      <c r="Q28" s="3">
        <v>0.9</v>
      </c>
      <c r="R28" s="3">
        <v>0.54900000000000004</v>
      </c>
      <c r="S28" s="3">
        <v>20</v>
      </c>
      <c r="T28" s="3">
        <v>3.5000000000000003E-2</v>
      </c>
    </row>
    <row r="29" spans="1:20" x14ac:dyDescent="0.3">
      <c r="A29" t="s">
        <v>45</v>
      </c>
      <c r="B29" t="s">
        <v>62</v>
      </c>
      <c r="C29" s="3">
        <v>10</v>
      </c>
      <c r="D29" s="3">
        <v>1</v>
      </c>
      <c r="E29" s="3">
        <v>0</v>
      </c>
      <c r="F29" s="3">
        <v>3.6</v>
      </c>
      <c r="G29" s="3">
        <v>6</v>
      </c>
      <c r="H29" s="3">
        <v>0</v>
      </c>
      <c r="I29" s="3">
        <v>5</v>
      </c>
      <c r="J29" s="3">
        <v>0</v>
      </c>
      <c r="K29" s="3">
        <v>0.35</v>
      </c>
      <c r="L29" s="3">
        <v>10</v>
      </c>
      <c r="M29" s="3">
        <v>12</v>
      </c>
      <c r="N29" s="3">
        <v>9</v>
      </c>
      <c r="O29" s="3">
        <v>0.32</v>
      </c>
      <c r="P29" s="3">
        <v>1</v>
      </c>
      <c r="Q29" s="3">
        <v>0.9</v>
      </c>
      <c r="R29" s="3">
        <v>0.54900000000000004</v>
      </c>
      <c r="S29" s="3">
        <v>20</v>
      </c>
      <c r="T29" s="3">
        <v>3.5000000000000003E-2</v>
      </c>
    </row>
    <row r="30" spans="1:20" x14ac:dyDescent="0.3">
      <c r="A30" t="s">
        <v>46</v>
      </c>
      <c r="B30" t="s">
        <v>55</v>
      </c>
      <c r="C30" s="3">
        <v>3</v>
      </c>
      <c r="D30" s="3">
        <v>1</v>
      </c>
      <c r="E30" s="3">
        <v>0</v>
      </c>
      <c r="F30" s="3">
        <v>3.6</v>
      </c>
      <c r="G30" s="3">
        <v>6</v>
      </c>
      <c r="H30" s="3">
        <v>0</v>
      </c>
      <c r="I30" s="3">
        <v>5</v>
      </c>
      <c r="J30" s="3">
        <v>0</v>
      </c>
      <c r="K30" s="3">
        <v>0.35</v>
      </c>
      <c r="L30" s="3">
        <v>10</v>
      </c>
      <c r="M30" s="3">
        <v>12</v>
      </c>
      <c r="N30" s="3">
        <v>26</v>
      </c>
      <c r="O30" s="3">
        <v>0.32</v>
      </c>
      <c r="P30" s="3">
        <v>1</v>
      </c>
      <c r="Q30" s="3">
        <v>1</v>
      </c>
      <c r="R30" s="3">
        <v>0.1</v>
      </c>
      <c r="S30" s="3">
        <v>18</v>
      </c>
      <c r="T30" s="3">
        <v>2.8000000000000001E-2</v>
      </c>
    </row>
    <row r="31" spans="1:20" x14ac:dyDescent="0.3">
      <c r="A31" t="s">
        <v>47</v>
      </c>
      <c r="B31" t="s">
        <v>55</v>
      </c>
      <c r="C31" s="3">
        <v>3</v>
      </c>
      <c r="D31" s="3">
        <v>1</v>
      </c>
      <c r="E31" s="3">
        <v>0</v>
      </c>
      <c r="F31" s="3">
        <v>3.6</v>
      </c>
      <c r="G31" s="3">
        <v>6</v>
      </c>
      <c r="H31" s="3">
        <v>0</v>
      </c>
      <c r="I31" s="3">
        <v>5</v>
      </c>
      <c r="J31" s="3">
        <v>0</v>
      </c>
      <c r="K31" s="3">
        <v>0.35</v>
      </c>
      <c r="L31" s="3">
        <v>10</v>
      </c>
      <c r="M31" s="3">
        <v>12</v>
      </c>
      <c r="N31" s="3">
        <v>26</v>
      </c>
      <c r="O31" s="3">
        <v>0.32</v>
      </c>
      <c r="P31" s="3">
        <v>1</v>
      </c>
      <c r="Q31" s="3">
        <v>1</v>
      </c>
      <c r="R31" s="3">
        <v>0.16600000000000001</v>
      </c>
      <c r="S31" s="3">
        <v>18</v>
      </c>
      <c r="T31" s="3">
        <v>2.8000000000000001E-2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261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30.109375" bestFit="1" customWidth="1"/>
    <col min="2" max="2" width="37.77734375" customWidth="1"/>
    <col min="3" max="3" width="8.88671875" style="3"/>
  </cols>
  <sheetData>
    <row r="1" spans="1:9" x14ac:dyDescent="0.3">
      <c r="A1" t="s">
        <v>134</v>
      </c>
      <c r="B1" t="s">
        <v>135</v>
      </c>
      <c r="C1" s="3" t="s">
        <v>136</v>
      </c>
    </row>
    <row r="2" spans="1:9" x14ac:dyDescent="0.3">
      <c r="A2" s="5" t="s">
        <v>94</v>
      </c>
      <c r="B2" t="s">
        <v>90</v>
      </c>
      <c r="C2" s="3">
        <v>40</v>
      </c>
    </row>
    <row r="3" spans="1:9" x14ac:dyDescent="0.3">
      <c r="A3" s="5" t="s">
        <v>94</v>
      </c>
      <c r="B3" t="s">
        <v>91</v>
      </c>
      <c r="C3" s="3">
        <v>61</v>
      </c>
    </row>
    <row r="4" spans="1:9" x14ac:dyDescent="0.3">
      <c r="A4" s="5" t="s">
        <v>94</v>
      </c>
      <c r="B4" t="s">
        <v>92</v>
      </c>
      <c r="C4" s="3">
        <v>0.67</v>
      </c>
    </row>
    <row r="5" spans="1:9" x14ac:dyDescent="0.3">
      <c r="A5" s="5" t="s">
        <v>94</v>
      </c>
      <c r="B5" t="s">
        <v>93</v>
      </c>
      <c r="C5" s="3">
        <v>0.1</v>
      </c>
    </row>
    <row r="6" spans="1:9" x14ac:dyDescent="0.3">
      <c r="A6" s="5" t="s">
        <v>94</v>
      </c>
      <c r="B6" t="s">
        <v>95</v>
      </c>
      <c r="C6" s="3">
        <v>79</v>
      </c>
    </row>
    <row r="7" spans="1:9" x14ac:dyDescent="0.3">
      <c r="A7" s="5" t="s">
        <v>94</v>
      </c>
      <c r="B7" t="s">
        <v>96</v>
      </c>
      <c r="C7" s="3">
        <v>2.08</v>
      </c>
    </row>
    <row r="8" spans="1:9" x14ac:dyDescent="0.3">
      <c r="A8" s="5" t="s">
        <v>94</v>
      </c>
      <c r="B8" t="s">
        <v>116</v>
      </c>
      <c r="C8" s="3">
        <v>1.06E-2</v>
      </c>
    </row>
    <row r="9" spans="1:9" x14ac:dyDescent="0.3">
      <c r="A9" s="5" t="s">
        <v>94</v>
      </c>
      <c r="B9" s="6" t="s">
        <v>126</v>
      </c>
      <c r="C9" s="3">
        <v>1.9</v>
      </c>
      <c r="D9" s="4" t="s">
        <v>98</v>
      </c>
    </row>
    <row r="10" spans="1:9" x14ac:dyDescent="0.3">
      <c r="A10" s="5" t="s">
        <v>94</v>
      </c>
      <c r="B10" s="6"/>
      <c r="C10" s="3">
        <v>5.5</v>
      </c>
      <c r="I10" s="10"/>
    </row>
    <row r="11" spans="1:9" x14ac:dyDescent="0.3">
      <c r="A11" s="5" t="s">
        <v>94</v>
      </c>
      <c r="B11" s="6"/>
      <c r="C11" s="3">
        <v>20</v>
      </c>
    </row>
    <row r="12" spans="1:9" x14ac:dyDescent="0.3">
      <c r="A12" s="5" t="s">
        <v>94</v>
      </c>
      <c r="B12" s="6"/>
      <c r="C12" s="3">
        <v>20</v>
      </c>
    </row>
    <row r="13" spans="1:9" x14ac:dyDescent="0.3">
      <c r="A13" s="5" t="s">
        <v>94</v>
      </c>
      <c r="B13" s="6" t="s">
        <v>104</v>
      </c>
      <c r="C13" s="3" t="s">
        <v>97</v>
      </c>
    </row>
    <row r="14" spans="1:9" x14ac:dyDescent="0.3">
      <c r="A14" s="5" t="s">
        <v>94</v>
      </c>
      <c r="B14" s="6" t="s">
        <v>127</v>
      </c>
      <c r="C14" s="3">
        <v>6</v>
      </c>
      <c r="D14" s="4" t="s">
        <v>99</v>
      </c>
    </row>
    <row r="15" spans="1:9" x14ac:dyDescent="0.3">
      <c r="A15" s="5" t="s">
        <v>94</v>
      </c>
      <c r="B15" s="6"/>
      <c r="C15" s="3">
        <v>22</v>
      </c>
    </row>
    <row r="16" spans="1:9" x14ac:dyDescent="0.3">
      <c r="A16" s="5" t="s">
        <v>94</v>
      </c>
      <c r="B16" s="6"/>
      <c r="C16" s="3">
        <v>34</v>
      </c>
    </row>
    <row r="17" spans="1:11" x14ac:dyDescent="0.3">
      <c r="A17" s="5" t="s">
        <v>94</v>
      </c>
      <c r="B17" s="6"/>
      <c r="C17" s="3">
        <v>45</v>
      </c>
    </row>
    <row r="18" spans="1:11" x14ac:dyDescent="0.3">
      <c r="A18" s="5" t="s">
        <v>94</v>
      </c>
      <c r="B18" s="6" t="s">
        <v>105</v>
      </c>
      <c r="C18" s="3" t="s">
        <v>100</v>
      </c>
    </row>
    <row r="19" spans="1:11" x14ac:dyDescent="0.3">
      <c r="A19" s="5" t="s">
        <v>94</v>
      </c>
      <c r="B19" s="6" t="s">
        <v>128</v>
      </c>
      <c r="C19" s="3">
        <v>0</v>
      </c>
      <c r="D19" s="4" t="s">
        <v>101</v>
      </c>
    </row>
    <row r="20" spans="1:11" x14ac:dyDescent="0.3">
      <c r="A20" s="5" t="s">
        <v>94</v>
      </c>
      <c r="B20" s="6"/>
      <c r="C20" s="3">
        <v>8</v>
      </c>
      <c r="K20" s="10"/>
    </row>
    <row r="21" spans="1:11" x14ac:dyDescent="0.3">
      <c r="A21" s="5" t="s">
        <v>94</v>
      </c>
      <c r="B21" s="6"/>
      <c r="C21" s="3">
        <v>40</v>
      </c>
      <c r="K21" s="10"/>
    </row>
    <row r="22" spans="1:11" x14ac:dyDescent="0.3">
      <c r="A22" s="5" t="s">
        <v>94</v>
      </c>
      <c r="B22" s="6"/>
      <c r="C22" s="3">
        <v>44</v>
      </c>
    </row>
    <row r="23" spans="1:11" x14ac:dyDescent="0.3">
      <c r="A23" s="5" t="s">
        <v>94</v>
      </c>
      <c r="B23" s="6"/>
      <c r="C23" s="3">
        <v>48</v>
      </c>
    </row>
    <row r="24" spans="1:11" x14ac:dyDescent="0.3">
      <c r="A24" s="5" t="s">
        <v>94</v>
      </c>
      <c r="B24" s="6"/>
      <c r="C24" s="3">
        <v>55</v>
      </c>
    </row>
    <row r="25" spans="1:11" x14ac:dyDescent="0.3">
      <c r="A25" s="5" t="s">
        <v>94</v>
      </c>
      <c r="B25" s="6" t="s">
        <v>129</v>
      </c>
      <c r="C25" s="3">
        <v>0</v>
      </c>
      <c r="D25" s="4" t="s">
        <v>102</v>
      </c>
    </row>
    <row r="26" spans="1:11" x14ac:dyDescent="0.3">
      <c r="A26" s="5" t="s">
        <v>94</v>
      </c>
      <c r="B26" s="6"/>
      <c r="C26" s="3">
        <v>0</v>
      </c>
    </row>
    <row r="27" spans="1:11" x14ac:dyDescent="0.3">
      <c r="A27" s="5" t="s">
        <v>94</v>
      </c>
      <c r="B27" s="6"/>
      <c r="C27" s="3">
        <v>1</v>
      </c>
    </row>
    <row r="28" spans="1:11" x14ac:dyDescent="0.3">
      <c r="A28" s="5" t="s">
        <v>94</v>
      </c>
      <c r="B28" s="6"/>
      <c r="C28" s="3">
        <v>0.8</v>
      </c>
    </row>
    <row r="29" spans="1:11" x14ac:dyDescent="0.3">
      <c r="A29" s="5" t="s">
        <v>94</v>
      </c>
      <c r="B29" s="6"/>
      <c r="C29" s="3">
        <v>0</v>
      </c>
    </row>
    <row r="30" spans="1:11" x14ac:dyDescent="0.3">
      <c r="A30" s="5" t="s">
        <v>94</v>
      </c>
      <c r="B30" s="6"/>
      <c r="C30" s="3">
        <v>0</v>
      </c>
    </row>
    <row r="31" spans="1:11" x14ac:dyDescent="0.3">
      <c r="A31" s="5" t="s">
        <v>94</v>
      </c>
      <c r="B31" s="6" t="s">
        <v>130</v>
      </c>
      <c r="C31" s="3">
        <v>0</v>
      </c>
      <c r="D31" s="4" t="s">
        <v>103</v>
      </c>
    </row>
    <row r="32" spans="1:11" x14ac:dyDescent="0.3">
      <c r="A32" s="5" t="s">
        <v>94</v>
      </c>
      <c r="B32" s="6"/>
      <c r="C32" s="3">
        <v>19</v>
      </c>
    </row>
    <row r="33" spans="1:4" x14ac:dyDescent="0.3">
      <c r="A33" s="5" t="s">
        <v>94</v>
      </c>
      <c r="B33" s="6"/>
      <c r="C33" s="3">
        <v>50</v>
      </c>
    </row>
    <row r="34" spans="1:4" x14ac:dyDescent="0.3">
      <c r="A34" s="5" t="s">
        <v>94</v>
      </c>
      <c r="B34" s="6"/>
      <c r="C34" s="3">
        <v>60</v>
      </c>
    </row>
    <row r="35" spans="1:4" x14ac:dyDescent="0.3">
      <c r="A35" s="5" t="s">
        <v>94</v>
      </c>
      <c r="B35" s="6" t="s">
        <v>106</v>
      </c>
      <c r="C35" s="3" t="s">
        <v>97</v>
      </c>
    </row>
    <row r="36" spans="1:4" x14ac:dyDescent="0.3">
      <c r="A36" s="5" t="s">
        <v>94</v>
      </c>
      <c r="B36" s="6" t="s">
        <v>107</v>
      </c>
      <c r="C36" s="3">
        <v>541</v>
      </c>
    </row>
    <row r="37" spans="1:4" x14ac:dyDescent="0.3">
      <c r="A37" s="5" t="s">
        <v>94</v>
      </c>
      <c r="B37" s="6" t="s">
        <v>108</v>
      </c>
      <c r="C37" s="3">
        <v>0.2</v>
      </c>
    </row>
    <row r="38" spans="1:4" x14ac:dyDescent="0.3">
      <c r="A38" s="5" t="s">
        <v>94</v>
      </c>
      <c r="B38" s="6" t="s">
        <v>109</v>
      </c>
      <c r="C38" s="3">
        <v>0.8</v>
      </c>
    </row>
    <row r="39" spans="1:4" x14ac:dyDescent="0.3">
      <c r="A39" s="5" t="s">
        <v>94</v>
      </c>
      <c r="B39" s="6" t="s">
        <v>110</v>
      </c>
      <c r="C39" s="3">
        <v>2</v>
      </c>
    </row>
    <row r="40" spans="1:4" x14ac:dyDescent="0.3">
      <c r="A40" s="5" t="s">
        <v>94</v>
      </c>
      <c r="B40" s="6" t="s">
        <v>111</v>
      </c>
      <c r="C40" s="3">
        <v>3.5999999999999999E-3</v>
      </c>
    </row>
    <row r="41" spans="1:4" x14ac:dyDescent="0.3">
      <c r="A41" s="5" t="s">
        <v>94</v>
      </c>
      <c r="B41" s="6" t="s">
        <v>112</v>
      </c>
      <c r="C41" s="3">
        <v>4.0000000000000002E-4</v>
      </c>
    </row>
    <row r="42" spans="1:4" x14ac:dyDescent="0.3">
      <c r="A42" s="5" t="s">
        <v>94</v>
      </c>
      <c r="B42" s="6" t="s">
        <v>113</v>
      </c>
      <c r="C42" s="3">
        <v>0.3</v>
      </c>
    </row>
    <row r="43" spans="1:4" x14ac:dyDescent="0.3">
      <c r="A43" s="5" t="s">
        <v>94</v>
      </c>
      <c r="B43" s="6" t="s">
        <v>114</v>
      </c>
      <c r="C43" s="3">
        <v>4.9000000000000004</v>
      </c>
    </row>
    <row r="44" spans="1:4" x14ac:dyDescent="0.3">
      <c r="A44" s="5" t="s">
        <v>94</v>
      </c>
      <c r="B44" s="6" t="s">
        <v>115</v>
      </c>
      <c r="C44" s="3">
        <v>1.03</v>
      </c>
    </row>
    <row r="45" spans="1:4" x14ac:dyDescent="0.3">
      <c r="A45" s="5" t="s">
        <v>94</v>
      </c>
      <c r="B45" t="s">
        <v>131</v>
      </c>
      <c r="C45" s="3">
        <v>0</v>
      </c>
      <c r="D45" s="4" t="s">
        <v>117</v>
      </c>
    </row>
    <row r="46" spans="1:4" x14ac:dyDescent="0.3">
      <c r="A46" s="5" t="s">
        <v>94</v>
      </c>
      <c r="C46" s="3">
        <v>1E-3</v>
      </c>
    </row>
    <row r="47" spans="1:4" x14ac:dyDescent="0.3">
      <c r="A47" s="5" t="s">
        <v>94</v>
      </c>
      <c r="C47" s="3">
        <v>2E-3</v>
      </c>
    </row>
    <row r="48" spans="1:4" x14ac:dyDescent="0.3">
      <c r="A48" s="5" t="s">
        <v>94</v>
      </c>
      <c r="C48" s="3">
        <v>3.0000000000000001E-3</v>
      </c>
    </row>
    <row r="49" spans="1:4" x14ac:dyDescent="0.3">
      <c r="A49" s="5" t="s">
        <v>94</v>
      </c>
      <c r="C49" s="3">
        <v>3.5000000000000001E-3</v>
      </c>
    </row>
    <row r="50" spans="1:4" x14ac:dyDescent="0.3">
      <c r="A50" s="5" t="s">
        <v>94</v>
      </c>
      <c r="C50" s="3">
        <v>4.0000000000000001E-3</v>
      </c>
    </row>
    <row r="51" spans="1:4" x14ac:dyDescent="0.3">
      <c r="A51" s="5" t="s">
        <v>94</v>
      </c>
      <c r="C51" s="3">
        <v>5.0000000000000001E-3</v>
      </c>
    </row>
    <row r="52" spans="1:4" x14ac:dyDescent="0.3">
      <c r="A52" s="5" t="s">
        <v>94</v>
      </c>
      <c r="C52" s="3">
        <v>6.0000000000000001E-3</v>
      </c>
    </row>
    <row r="53" spans="1:4" x14ac:dyDescent="0.3">
      <c r="A53" s="5" t="s">
        <v>94</v>
      </c>
      <c r="C53" s="3">
        <v>8.0000000000000002E-3</v>
      </c>
    </row>
    <row r="54" spans="1:4" x14ac:dyDescent="0.3">
      <c r="A54" s="5" t="s">
        <v>94</v>
      </c>
      <c r="C54" s="3">
        <v>0.01</v>
      </c>
    </row>
    <row r="55" spans="1:4" x14ac:dyDescent="0.3">
      <c r="A55" s="5" t="s">
        <v>94</v>
      </c>
      <c r="B55" t="s">
        <v>132</v>
      </c>
      <c r="C55" s="3">
        <v>0.16200000000000001</v>
      </c>
      <c r="D55" s="4" t="s">
        <v>118</v>
      </c>
    </row>
    <row r="56" spans="1:4" x14ac:dyDescent="0.3">
      <c r="A56" s="5" t="s">
        <v>94</v>
      </c>
      <c r="C56" s="3">
        <v>0.67900000000000005</v>
      </c>
    </row>
    <row r="57" spans="1:4" x14ac:dyDescent="0.3">
      <c r="A57" s="5" t="s">
        <v>94</v>
      </c>
      <c r="C57" s="3">
        <v>0.86699999999999999</v>
      </c>
    </row>
    <row r="58" spans="1:4" x14ac:dyDescent="0.3">
      <c r="A58" s="5" t="s">
        <v>94</v>
      </c>
      <c r="C58" s="3">
        <v>0.96599999999999997</v>
      </c>
    </row>
    <row r="59" spans="1:4" x14ac:dyDescent="0.3">
      <c r="A59" s="5" t="s">
        <v>94</v>
      </c>
      <c r="C59" s="3">
        <v>1</v>
      </c>
    </row>
    <row r="60" spans="1:4" x14ac:dyDescent="0.3">
      <c r="A60" s="5" t="s">
        <v>94</v>
      </c>
      <c r="C60" s="3">
        <v>1.0269999999999999</v>
      </c>
    </row>
    <row r="61" spans="1:4" x14ac:dyDescent="0.3">
      <c r="A61" s="5" t="s">
        <v>94</v>
      </c>
      <c r="C61" s="3">
        <v>1.069</v>
      </c>
    </row>
    <row r="62" spans="1:4" x14ac:dyDescent="0.3">
      <c r="A62" s="5" t="s">
        <v>94</v>
      </c>
      <c r="C62" s="3">
        <v>1.1000000000000001</v>
      </c>
    </row>
    <row r="63" spans="1:4" x14ac:dyDescent="0.3">
      <c r="A63" s="5" t="s">
        <v>94</v>
      </c>
      <c r="C63" s="3">
        <v>1.141</v>
      </c>
    </row>
    <row r="64" spans="1:4" x14ac:dyDescent="0.3">
      <c r="A64" s="5" t="s">
        <v>94</v>
      </c>
      <c r="C64" s="3">
        <v>1.167</v>
      </c>
    </row>
    <row r="65" spans="1:3" hidden="1" x14ac:dyDescent="0.3">
      <c r="A65" s="5" t="s">
        <v>124</v>
      </c>
      <c r="B65" t="s">
        <v>122</v>
      </c>
      <c r="C65" s="3">
        <v>1.1000000000000001</v>
      </c>
    </row>
    <row r="66" spans="1:3" hidden="1" x14ac:dyDescent="0.3">
      <c r="A66" s="5" t="s">
        <v>124</v>
      </c>
      <c r="B66" t="s">
        <v>123</v>
      </c>
      <c r="C66" s="3">
        <v>0.68</v>
      </c>
    </row>
    <row r="67" spans="1:3" hidden="1" x14ac:dyDescent="0.3">
      <c r="A67" s="5" t="s">
        <v>124</v>
      </c>
      <c r="C67"/>
    </row>
    <row r="68" spans="1:3" hidden="1" x14ac:dyDescent="0.3">
      <c r="A68" s="5" t="s">
        <v>124</v>
      </c>
      <c r="C68"/>
    </row>
    <row r="69" spans="1:3" hidden="1" x14ac:dyDescent="0.3">
      <c r="A69" s="5" t="s">
        <v>124</v>
      </c>
      <c r="C69"/>
    </row>
    <row r="70" spans="1:3" hidden="1" x14ac:dyDescent="0.3">
      <c r="A70" s="5" t="s">
        <v>124</v>
      </c>
      <c r="C70"/>
    </row>
    <row r="71" spans="1:3" hidden="1" x14ac:dyDescent="0.3">
      <c r="A71" s="5" t="s">
        <v>124</v>
      </c>
      <c r="C71"/>
    </row>
    <row r="72" spans="1:3" hidden="1" x14ac:dyDescent="0.3">
      <c r="A72" s="5" t="s">
        <v>124</v>
      </c>
      <c r="C72"/>
    </row>
    <row r="73" spans="1:3" hidden="1" x14ac:dyDescent="0.3">
      <c r="A73" s="5" t="s">
        <v>124</v>
      </c>
      <c r="C73"/>
    </row>
    <row r="74" spans="1:3" x14ac:dyDescent="0.3">
      <c r="C74"/>
    </row>
    <row r="75" spans="1:3" x14ac:dyDescent="0.3">
      <c r="C75"/>
    </row>
    <row r="76" spans="1:3" x14ac:dyDescent="0.3">
      <c r="C76"/>
    </row>
    <row r="77" spans="1:3" x14ac:dyDescent="0.3">
      <c r="C77"/>
    </row>
    <row r="78" spans="1:3" x14ac:dyDescent="0.3">
      <c r="C78"/>
    </row>
    <row r="79" spans="1:3" x14ac:dyDescent="0.3">
      <c r="C79"/>
    </row>
    <row r="80" spans="1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</sheetData>
  <autoFilter ref="A1:C73" xr:uid="{67086DDB-3C43-4922-9E97-2B2748C558D8}">
    <filterColumn colId="0">
      <filters>
        <filter val="!*PHOTOSYNTHESIS PARAMETERS"/>
      </filters>
    </filterColumn>
  </autoFilter>
  <sortState ref="B115:C157">
    <sortCondition ref="B115:B157"/>
  </sortState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SBGRO047.CUL</vt:lpstr>
      <vt:lpstr>SBGRO047.ECO</vt:lpstr>
      <vt:lpstr>SBGRO047.SPE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Embrapa</cp:lastModifiedBy>
  <dcterms:created xsi:type="dcterms:W3CDTF">2020-08-03T21:50:59Z</dcterms:created>
  <dcterms:modified xsi:type="dcterms:W3CDTF">2020-09-25T20:43:57Z</dcterms:modified>
</cp:coreProperties>
</file>