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onnections.xml" ContentType="application/vnd.openxmlformats-officedocument.spreadsheetml.connection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43308690121002.CIV\OneDrive - Microsoft Corporation\CGSS_CD_job\006_AIS_projects\M200 Analytics\"/>
    </mc:Choice>
  </mc:AlternateContent>
  <xr:revisionPtr revIDLastSave="0" documentId="13_ncr:1_{7D21462B-CD08-4B65-ADD2-FC52C3C8D047}" xr6:coauthVersionLast="47" xr6:coauthVersionMax="47" xr10:uidLastSave="{00000000-0000-0000-0000-000000000000}"/>
  <bookViews>
    <workbookView xWindow="-120" yWindow="120" windowWidth="29040" windowHeight="15600" activeTab="4" xr2:uid="{39CD371F-656F-45E8-83CF-D551C094EABB}"/>
  </bookViews>
  <sheets>
    <sheet name="Analytics" sheetId="22" r:id="rId1"/>
    <sheet name="Missing CTGL Grades" sheetId="26" r:id="rId2"/>
    <sheet name="Missing Mvmnt Plan Grades" sheetId="27" r:id="rId3"/>
    <sheet name="Pivot" sheetId="24" r:id="rId4"/>
    <sheet name="Master roll up" sheetId="1" r:id="rId5"/>
    <sheet name="gc_CGSS_RES_2024_M200_SEC01_ful" sheetId="20" r:id="rId6"/>
    <sheet name="gc_CGSS_RES_2024_M200_SEC02_ful" sheetId="19" r:id="rId7"/>
    <sheet name="gc_CGSS_RES_2024_M200_SEC04_ful" sheetId="17" r:id="rId8"/>
    <sheet name="gc_CGSS_RES_2024_M200_SEC05_ful" sheetId="16" r:id="rId9"/>
    <sheet name="gc_CGSS_RES_2024_M200_SEC06_ful" sheetId="18" r:id="rId10"/>
    <sheet name="gc_CGSS_RES_2024_M200_SEC07_ful" sheetId="15" r:id="rId11"/>
    <sheet name="gc_CGSS_RES_2024_M200_SEC08_ful" sheetId="14" r:id="rId12"/>
    <sheet name="gc_CGSS_RES_2024_M200_SEC09_ful" sheetId="13" r:id="rId13"/>
    <sheet name="gc_CGSS_RES_2024_M200_SEC10_ful" sheetId="12" r:id="rId14"/>
    <sheet name="gc_CGSS_RES_2024_M200_SEC11_ful" sheetId="11" r:id="rId15"/>
    <sheet name="gc_CGSS_RES_2024_M200_SEC12_ful" sheetId="10" r:id="rId16"/>
    <sheet name="gc_CGSS_RES_2024_M200_SEC13_ful" sheetId="9" r:id="rId17"/>
    <sheet name="gc_CGSS_RES_2024_M200_SEC14_ful" sheetId="8" r:id="rId18"/>
    <sheet name="gc_CGSS_RES_2024_M200_SEC15_ful" sheetId="7" r:id="rId19"/>
    <sheet name="gc_CGSS_RES_2024_M200_SEC16_ful" sheetId="6" r:id="rId20"/>
    <sheet name="gc_CGSS_RES_2024_M200_SEC17_ful" sheetId="4" r:id="rId21"/>
    <sheet name="gc_CGSS_RES_2024_M200_SEC18_ful" sheetId="2" r:id="rId22"/>
    <sheet name="gc_CGSS_RES_2024_M200_SEC19_ful" sheetId="3" r:id="rId23"/>
    <sheet name="gc_CGSS_RES_2024_M200_SEC21_ful" sheetId="5" r:id="rId24"/>
    <sheet name="Sheet1" sheetId="21" r:id="rId25"/>
  </sheets>
  <definedNames>
    <definedName name="_xlnm._FilterDatabase" localSheetId="4" hidden="1">'Master roll up'!$A$1:$P$1039</definedName>
    <definedName name="_xlcn.WorksheetConnection_MasterrollupA1P10391" hidden="1">'Master roll up'!$A$1:$P$1039</definedName>
    <definedName name="ExternalData_1" localSheetId="1" hidden="1">'Missing CTGL Grades'!$A$3:$P$141</definedName>
    <definedName name="ExternalData_1" localSheetId="2" hidden="1">'Missing Mvmnt Plan Grades'!$A$3:$P$132</definedName>
  </definedNames>
  <calcPr calcId="191029"/>
  <pivotCaches>
    <pivotCache cacheId="0" r:id="rId26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 1" name="Range 1" connection="WorksheetConnection_Master roll up!$A$1:$P$1039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22" l="1"/>
  <c r="F6" i="22"/>
  <c r="E6" i="22"/>
  <c r="G4" i="22"/>
  <c r="F4" i="22"/>
  <c r="E4" i="22"/>
  <c r="P745" i="1"/>
  <c r="P836" i="1"/>
  <c r="P490" i="1"/>
  <c r="P391" i="1"/>
  <c r="P491" i="1"/>
  <c r="P492" i="1"/>
  <c r="P192" i="1"/>
  <c r="P217" i="1"/>
  <c r="P113" i="1"/>
  <c r="P126" i="1"/>
  <c r="P96" i="1"/>
  <c r="P114" i="1"/>
  <c r="P42" i="1"/>
  <c r="P43" i="1"/>
  <c r="P879" i="1"/>
  <c r="P785" i="1"/>
  <c r="P704" i="1"/>
  <c r="P853" i="1"/>
  <c r="P672" i="1"/>
  <c r="P698" i="1"/>
  <c r="P693" i="1"/>
  <c r="P803" i="1"/>
  <c r="P365" i="1"/>
  <c r="P260" i="1"/>
  <c r="P283" i="1"/>
  <c r="P345" i="1"/>
  <c r="P41" i="1"/>
  <c r="P1009" i="1"/>
  <c r="P1010" i="1"/>
  <c r="P1011" i="1"/>
  <c r="P1012" i="1"/>
  <c r="P1013" i="1"/>
  <c r="P1014" i="1"/>
  <c r="P750" i="1"/>
  <c r="P751" i="1"/>
  <c r="P752" i="1"/>
  <c r="P753" i="1"/>
  <c r="P754" i="1"/>
  <c r="P278" i="1"/>
  <c r="P68" i="1"/>
  <c r="P69" i="1"/>
  <c r="P5" i="1"/>
  <c r="P942" i="1"/>
  <c r="P910" i="1"/>
  <c r="P528" i="1"/>
  <c r="P556" i="1"/>
  <c r="P557" i="1"/>
  <c r="P599" i="1"/>
  <c r="P408" i="1"/>
  <c r="P379" i="1"/>
  <c r="P469" i="1"/>
  <c r="P380" i="1"/>
  <c r="P470" i="1"/>
  <c r="P353" i="1"/>
  <c r="P244" i="1"/>
  <c r="P245" i="1"/>
  <c r="P173" i="1"/>
  <c r="P965" i="1"/>
  <c r="P498" i="1"/>
  <c r="P688" i="1"/>
  <c r="P737" i="1"/>
  <c r="P639" i="1"/>
  <c r="P530" i="1"/>
  <c r="P719" i="1"/>
  <c r="P738" i="1"/>
  <c r="P589" i="1"/>
  <c r="P517" i="1"/>
  <c r="P411" i="1"/>
  <c r="P305" i="1"/>
  <c r="P472" i="1"/>
  <c r="P590" i="1"/>
  <c r="P112" i="1"/>
  <c r="P1018" i="1"/>
  <c r="P1019" i="1"/>
  <c r="P1020" i="1"/>
  <c r="P1021" i="1"/>
  <c r="P1022" i="1"/>
  <c r="P762" i="1"/>
  <c r="P763" i="1"/>
  <c r="P764" i="1"/>
  <c r="P271" i="1"/>
  <c r="P281" i="1"/>
  <c r="P71" i="1"/>
  <c r="P19" i="1"/>
  <c r="P20" i="1"/>
  <c r="P21" i="1"/>
  <c r="P2" i="1"/>
  <c r="P674" i="1"/>
  <c r="P905" i="1"/>
  <c r="P741" i="1"/>
  <c r="P529" i="1"/>
  <c r="P459" i="1"/>
  <c r="P565" i="1"/>
  <c r="P514" i="1"/>
  <c r="P344" i="1"/>
  <c r="P383" i="1"/>
  <c r="P539" i="1"/>
  <c r="P440" i="1"/>
  <c r="P225" i="1"/>
  <c r="P28" i="1"/>
  <c r="P832" i="1"/>
  <c r="P901" i="1"/>
  <c r="P989" i="1"/>
  <c r="P835" i="1"/>
  <c r="P834" i="1"/>
  <c r="P663" i="1"/>
  <c r="P820" i="1"/>
  <c r="P849" i="1"/>
  <c r="P877" i="1"/>
  <c r="P314" i="1"/>
  <c r="P523" i="1"/>
  <c r="P524" i="1"/>
  <c r="P230" i="1"/>
  <c r="P894" i="1"/>
  <c r="P656" i="1"/>
  <c r="P657" i="1"/>
  <c r="P700" i="1"/>
  <c r="P658" i="1"/>
  <c r="P659" i="1"/>
  <c r="P660" i="1"/>
  <c r="P661" i="1"/>
  <c r="P452" i="1"/>
  <c r="P453" i="1"/>
  <c r="P299" i="1"/>
  <c r="P300" i="1"/>
  <c r="P169" i="1"/>
  <c r="P937" i="1"/>
  <c r="P963" i="1"/>
  <c r="P999" i="1"/>
  <c r="P922" i="1"/>
  <c r="P900" i="1"/>
  <c r="P938" i="1"/>
  <c r="P975" i="1"/>
  <c r="P728" i="1"/>
  <c r="P561" i="1"/>
  <c r="P702" i="1"/>
  <c r="P729" i="1"/>
  <c r="P666" i="1"/>
  <c r="P846" i="1"/>
  <c r="P513" i="1"/>
  <c r="P81" i="1"/>
  <c r="P998" i="1"/>
  <c r="P995" i="1"/>
  <c r="P1003" i="1"/>
  <c r="P670" i="1"/>
  <c r="P977" i="1"/>
  <c r="P725" i="1"/>
  <c r="P873" i="1"/>
  <c r="P607" i="1"/>
  <c r="P874" i="1"/>
  <c r="P797" i="1"/>
  <c r="P61" i="1"/>
  <c r="P713" i="1"/>
  <c r="P234" i="1"/>
  <c r="P39" i="1"/>
  <c r="P12" i="1"/>
  <c r="P968" i="1"/>
  <c r="P689" i="1"/>
  <c r="P592" i="1"/>
  <c r="P441" i="1"/>
  <c r="P475" i="1"/>
  <c r="P442" i="1"/>
  <c r="P443" i="1"/>
  <c r="P546" i="1"/>
  <c r="P290" i="1"/>
  <c r="P291" i="1"/>
  <c r="P323" i="1"/>
  <c r="P292" i="1"/>
  <c r="P180" i="1"/>
  <c r="P135" i="1"/>
  <c r="P117" i="1"/>
  <c r="P933" i="1"/>
  <c r="P826" i="1"/>
  <c r="P918" i="1"/>
  <c r="P852" i="1"/>
  <c r="P827" i="1"/>
  <c r="P576" i="1"/>
  <c r="P601" i="1"/>
  <c r="P338" i="1"/>
  <c r="P416" i="1"/>
  <c r="P356" i="1"/>
  <c r="P481" i="1"/>
  <c r="P357" i="1"/>
  <c r="P121" i="1"/>
  <c r="P111" i="1"/>
  <c r="P316" i="1"/>
  <c r="P895" i="1"/>
  <c r="P817" i="1"/>
  <c r="P818" i="1"/>
  <c r="P535" i="1"/>
  <c r="P554" i="1"/>
  <c r="P423" i="1"/>
  <c r="P429" i="1"/>
  <c r="P170" i="1"/>
  <c r="P221" i="1"/>
  <c r="P86" i="1"/>
  <c r="P136" i="1"/>
  <c r="P109" i="1"/>
  <c r="P89" i="1"/>
  <c r="P40" i="1"/>
  <c r="P31" i="1"/>
  <c r="P175" i="1"/>
  <c r="P984" i="1"/>
  <c r="P792" i="1"/>
  <c r="P212" i="1"/>
  <c r="P793" i="1"/>
  <c r="P1001" i="1"/>
  <c r="P205" i="1"/>
  <c r="P463" i="1"/>
  <c r="P461" i="1"/>
  <c r="P243" i="1"/>
  <c r="P743" i="1"/>
  <c r="P486" i="1"/>
  <c r="P405" i="1"/>
  <c r="P62" i="1"/>
  <c r="P985" i="1"/>
  <c r="P920" i="1"/>
  <c r="P921" i="1"/>
  <c r="P645" i="1"/>
  <c r="P906" i="1"/>
  <c r="P571" i="1"/>
  <c r="P396" i="1"/>
  <c r="P397" i="1"/>
  <c r="P319" i="1"/>
  <c r="P239" i="1"/>
  <c r="P257" i="1"/>
  <c r="P147" i="1"/>
  <c r="P148" i="1"/>
  <c r="P33" i="1"/>
  <c r="P465" i="1"/>
  <c r="P359" i="1"/>
  <c r="P521" i="1"/>
  <c r="P522" i="1"/>
  <c r="P209" i="1"/>
  <c r="P325" i="1"/>
  <c r="P174" i="1"/>
  <c r="P150" i="1"/>
  <c r="P151" i="1"/>
  <c r="P152" i="1"/>
  <c r="P118" i="1"/>
  <c r="P56" i="1"/>
  <c r="P48" i="1"/>
  <c r="P961" i="1"/>
  <c r="P962" i="1"/>
  <c r="P677" i="1"/>
  <c r="P678" i="1"/>
  <c r="P679" i="1"/>
  <c r="P952" i="1"/>
  <c r="P406" i="1"/>
  <c r="P680" i="1"/>
  <c r="P394" i="1"/>
  <c r="P104" i="1"/>
  <c r="P99" i="1"/>
  <c r="P91" i="1"/>
  <c r="P44" i="1"/>
  <c r="P22" i="1"/>
  <c r="P993" i="1"/>
  <c r="P837" i="1"/>
  <c r="P682" i="1"/>
  <c r="P493" i="1"/>
  <c r="P392" i="1"/>
  <c r="P393" i="1"/>
  <c r="P431" i="1"/>
  <c r="P494" i="1"/>
  <c r="P193" i="1"/>
  <c r="P194" i="1"/>
  <c r="P195" i="1"/>
  <c r="P97" i="1"/>
  <c r="P98" i="1"/>
  <c r="P45" i="1"/>
  <c r="P851" i="1"/>
  <c r="P941" i="1"/>
  <c r="P935" i="1"/>
  <c r="P526" i="1"/>
  <c r="P685" i="1"/>
  <c r="P637" i="1"/>
  <c r="P734" i="1"/>
  <c r="P213" i="1"/>
  <c r="P332" i="1"/>
  <c r="P310" i="1"/>
  <c r="P162" i="1"/>
  <c r="P311" i="1"/>
  <c r="P331" i="1"/>
  <c r="P237" i="1"/>
  <c r="P83" i="1"/>
  <c r="P1015" i="1"/>
  <c r="P1016" i="1"/>
  <c r="P1017" i="1"/>
  <c r="P755" i="1"/>
  <c r="P756" i="1"/>
  <c r="P757" i="1"/>
  <c r="P758" i="1"/>
  <c r="P759" i="1"/>
  <c r="P269" i="1"/>
  <c r="P279" i="1"/>
  <c r="P270" i="1"/>
  <c r="P70" i="1"/>
  <c r="P26" i="1"/>
  <c r="P6" i="1"/>
  <c r="P788" i="1"/>
  <c r="P911" i="1"/>
  <c r="P823" i="1"/>
  <c r="P824" i="1"/>
  <c r="P497" i="1"/>
  <c r="P631" i="1"/>
  <c r="P632" i="1"/>
  <c r="P633" i="1"/>
  <c r="P558" i="1"/>
  <c r="P559" i="1"/>
  <c r="P600" i="1"/>
  <c r="P634" i="1"/>
  <c r="P433" i="1"/>
  <c r="P334" i="1"/>
  <c r="P943" i="1"/>
  <c r="P640" i="1"/>
  <c r="P603" i="1"/>
  <c r="P739" i="1"/>
  <c r="P531" i="1"/>
  <c r="P591" i="1"/>
  <c r="P518" i="1"/>
  <c r="P382" i="1"/>
  <c r="P438" i="1"/>
  <c r="P412" i="1"/>
  <c r="P519" i="1"/>
  <c r="P545" i="1"/>
  <c r="P286" i="1"/>
  <c r="P139" i="1"/>
  <c r="P107" i="1"/>
  <c r="P582" i="1"/>
  <c r="P883" i="1"/>
  <c r="P722" i="1"/>
  <c r="P525" i="1"/>
  <c r="P197" i="1"/>
  <c r="P207" i="1"/>
  <c r="P288" i="1"/>
  <c r="P186" i="1"/>
  <c r="P187" i="1"/>
  <c r="P223" i="1"/>
  <c r="P185" i="1"/>
  <c r="P129" i="1"/>
  <c r="P110" i="1"/>
  <c r="P886" i="1"/>
  <c r="P887" i="1"/>
  <c r="P915" i="1"/>
  <c r="P733" i="1"/>
  <c r="P473" i="1"/>
  <c r="P368" i="1"/>
  <c r="P474" i="1"/>
  <c r="P337" i="1"/>
  <c r="P321" i="1"/>
  <c r="P218" i="1"/>
  <c r="P208" i="1"/>
  <c r="P177" i="1"/>
  <c r="P138" i="1"/>
  <c r="P103" i="1"/>
  <c r="P13" i="1"/>
  <c r="P990" i="1"/>
  <c r="P667" i="1"/>
  <c r="P611" i="1"/>
  <c r="P850" i="1"/>
  <c r="P454" i="1"/>
  <c r="P422" i="1"/>
  <c r="P489" i="1"/>
  <c r="P624" i="1"/>
  <c r="P402" i="1"/>
  <c r="P430" i="1"/>
  <c r="P296" i="1"/>
  <c r="P231" i="1"/>
  <c r="P220" i="1"/>
  <c r="P974" i="1"/>
  <c r="P813" i="1"/>
  <c r="P683" i="1"/>
  <c r="P552" i="1"/>
  <c r="P628" i="1"/>
  <c r="P455" i="1"/>
  <c r="P796" i="1"/>
  <c r="P303" i="1"/>
  <c r="P304" i="1"/>
  <c r="P375" i="1"/>
  <c r="P172" i="1"/>
  <c r="P317" i="1"/>
  <c r="P366" i="1"/>
  <c r="P163" i="1"/>
  <c r="P36" i="1"/>
  <c r="P986" i="1"/>
  <c r="P858" i="1"/>
  <c r="P939" i="1"/>
  <c r="P696" i="1"/>
  <c r="P562" i="1"/>
  <c r="P697" i="1"/>
  <c r="P653" i="1"/>
  <c r="P730" i="1"/>
  <c r="P354" i="1"/>
  <c r="P480" i="1"/>
  <c r="P352" i="1"/>
  <c r="P188" i="1"/>
  <c r="P504" i="1"/>
  <c r="P182" i="1"/>
  <c r="P167" i="1"/>
  <c r="P947" i="1"/>
  <c r="P931" i="1"/>
  <c r="P917" i="1"/>
  <c r="P967" i="1"/>
  <c r="P805" i="1"/>
  <c r="P527" i="1"/>
  <c r="P395" i="1"/>
  <c r="P869" i="1"/>
  <c r="P158" i="1"/>
  <c r="P403" i="1"/>
  <c r="P254" i="1"/>
  <c r="P251" i="1"/>
  <c r="P404" i="1"/>
  <c r="P226" i="1"/>
  <c r="P859" i="1"/>
  <c r="P642" i="1"/>
  <c r="P533" i="1"/>
  <c r="P690" i="1"/>
  <c r="P618" i="1"/>
  <c r="P476" i="1"/>
  <c r="P619" i="1"/>
  <c r="P547" i="1"/>
  <c r="P371" i="1"/>
  <c r="P293" i="1"/>
  <c r="P324" i="1"/>
  <c r="P372" i="1"/>
  <c r="P301" i="1"/>
  <c r="P142" i="1"/>
  <c r="P786" i="1"/>
  <c r="P602" i="1"/>
  <c r="P687" i="1"/>
  <c r="P355" i="1"/>
  <c r="P190" i="1"/>
  <c r="P201" i="1"/>
  <c r="P144" i="1"/>
  <c r="P122" i="1"/>
  <c r="P183" i="1"/>
  <c r="P166" i="1"/>
  <c r="P198" i="1"/>
  <c r="P134" i="1"/>
  <c r="P93" i="1"/>
  <c r="P37" i="1"/>
  <c r="P924" i="1"/>
  <c r="P896" i="1"/>
  <c r="P791" i="1"/>
  <c r="P831" i="1"/>
  <c r="P318" i="1"/>
  <c r="P662" i="1"/>
  <c r="P613" i="1"/>
  <c r="P928" i="1"/>
  <c r="P614" i="1"/>
  <c r="P701" i="1"/>
  <c r="P580" i="1"/>
  <c r="P313" i="1"/>
  <c r="P390" i="1"/>
  <c r="P340" i="1"/>
  <c r="P363" i="1"/>
  <c r="P925" i="1"/>
  <c r="P617" i="1"/>
  <c r="P376" i="1"/>
  <c r="P871" i="1"/>
  <c r="P367" i="1"/>
  <c r="P537" i="1"/>
  <c r="P206" i="1"/>
  <c r="P128" i="1"/>
  <c r="P242" i="1"/>
  <c r="P137" i="1"/>
  <c r="P714" i="1"/>
  <c r="P215" i="1"/>
  <c r="P710" i="1"/>
  <c r="P106" i="1"/>
  <c r="P11" i="1"/>
  <c r="P948" i="1"/>
  <c r="P609" i="1"/>
  <c r="P959" i="1"/>
  <c r="P691" i="1"/>
  <c r="P646" i="1"/>
  <c r="P647" i="1"/>
  <c r="P320" i="1"/>
  <c r="P960" i="1"/>
  <c r="P358" i="1"/>
  <c r="P214" i="1"/>
  <c r="P477" i="1"/>
  <c r="P258" i="1"/>
  <c r="P447" i="1"/>
  <c r="P176" i="1"/>
  <c r="P133" i="1"/>
  <c r="P830" i="1"/>
  <c r="P862" i="1"/>
  <c r="P573" i="1"/>
  <c r="P650" i="1"/>
  <c r="P574" i="1"/>
  <c r="P692" i="1"/>
  <c r="P360" i="1"/>
  <c r="P385" i="1"/>
  <c r="P420" i="1"/>
  <c r="P421" i="1"/>
  <c r="P326" i="1"/>
  <c r="P229" i="1"/>
  <c r="P153" i="1"/>
  <c r="P87" i="1"/>
  <c r="P499" i="1"/>
  <c r="P809" i="1"/>
  <c r="P593" i="1"/>
  <c r="P585" i="1"/>
  <c r="P717" i="1"/>
  <c r="P586" i="1"/>
  <c r="P620" i="1"/>
  <c r="P307" i="1"/>
  <c r="P361" i="1"/>
  <c r="P587" i="1"/>
  <c r="P105" i="1"/>
  <c r="P59" i="1"/>
  <c r="P88" i="1"/>
  <c r="P30" i="1"/>
  <c r="P1004" i="1"/>
  <c r="P1005" i="1"/>
  <c r="P1006" i="1"/>
  <c r="P1007" i="1"/>
  <c r="P775" i="1"/>
  <c r="P776" i="1"/>
  <c r="P746" i="1"/>
  <c r="P777" i="1"/>
  <c r="P263" i="1"/>
  <c r="P264" i="1"/>
  <c r="P265" i="1"/>
  <c r="P266" i="1"/>
  <c r="P64" i="1"/>
  <c r="P65" i="1"/>
  <c r="P66" i="1"/>
  <c r="P742" i="1"/>
  <c r="P907" i="1"/>
  <c r="P612" i="1"/>
  <c r="P810" i="1"/>
  <c r="P953" i="1"/>
  <c r="P845" i="1"/>
  <c r="P811" i="1"/>
  <c r="P327" i="1"/>
  <c r="P351" i="1"/>
  <c r="P328" i="1"/>
  <c r="P79" i="1"/>
  <c r="P108" i="1"/>
  <c r="P84" i="1"/>
  <c r="P50" i="1"/>
  <c r="P34" i="1"/>
  <c r="P979" i="1"/>
  <c r="P821" i="1"/>
  <c r="P980" i="1"/>
  <c r="P705" i="1"/>
  <c r="P787" i="1"/>
  <c r="P970" i="1"/>
  <c r="P971" i="1"/>
  <c r="P822" i="1"/>
  <c r="P912" i="1"/>
  <c r="P936" i="1"/>
  <c r="P840" i="1"/>
  <c r="P511" i="1"/>
  <c r="P595" i="1"/>
  <c r="P437" i="1"/>
  <c r="P881" i="1"/>
  <c r="P789" i="1"/>
  <c r="P882" i="1"/>
  <c r="P673" i="1"/>
  <c r="P841" i="1"/>
  <c r="P694" i="1"/>
  <c r="P726" i="1"/>
  <c r="P651" i="1"/>
  <c r="P812" i="1"/>
  <c r="P512" i="1"/>
  <c r="P478" i="1"/>
  <c r="P335" i="1"/>
  <c r="P549" i="1"/>
  <c r="P336" i="1"/>
  <c r="P222" i="1"/>
  <c r="P1000" i="1"/>
  <c r="P944" i="1"/>
  <c r="P945" i="1"/>
  <c r="P720" i="1"/>
  <c r="P256" i="1"/>
  <c r="P708" i="1"/>
  <c r="P709" i="1"/>
  <c r="P711" i="1"/>
  <c r="P346" i="1"/>
  <c r="P199" i="1"/>
  <c r="P203" i="1"/>
  <c r="P116" i="1"/>
  <c r="P124" i="1"/>
  <c r="P63" i="1"/>
  <c r="P855" i="1"/>
  <c r="P981" i="1"/>
  <c r="P884" i="1"/>
  <c r="P695" i="1"/>
  <c r="P635" i="1"/>
  <c r="P732" i="1"/>
  <c r="P479" i="1"/>
  <c r="P434" i="1"/>
  <c r="P432" i="1"/>
  <c r="P373" i="1"/>
  <c r="P374" i="1"/>
  <c r="P164" i="1"/>
  <c r="P219" i="1"/>
  <c r="P115" i="1"/>
  <c r="P82" i="1"/>
  <c r="P1023" i="1"/>
  <c r="P1024" i="1"/>
  <c r="P1025" i="1"/>
  <c r="P1026" i="1"/>
  <c r="P765" i="1"/>
  <c r="P766" i="1"/>
  <c r="P767" i="1"/>
  <c r="P272" i="1"/>
  <c r="P273" i="1"/>
  <c r="P274" i="1"/>
  <c r="P72" i="1"/>
  <c r="P73" i="1"/>
  <c r="P74" i="1"/>
  <c r="P7" i="1"/>
  <c r="P4" i="1"/>
  <c r="P991" i="1"/>
  <c r="P902" i="1"/>
  <c r="P464" i="1"/>
  <c r="P664" i="1"/>
  <c r="P872" i="1"/>
  <c r="P665" i="1"/>
  <c r="P460" i="1"/>
  <c r="P866" i="1"/>
  <c r="P623" i="1"/>
  <c r="P625" i="1"/>
  <c r="P626" i="1"/>
  <c r="P425" i="1"/>
  <c r="P54" i="1"/>
  <c r="P53" i="1"/>
  <c r="P10" i="1"/>
  <c r="P966" i="1"/>
  <c r="P946" i="1"/>
  <c r="P724" i="1"/>
  <c r="P641" i="1"/>
  <c r="P804" i="1"/>
  <c r="P605" i="1"/>
  <c r="P507" i="1"/>
  <c r="P508" i="1"/>
  <c r="P509" i="1"/>
  <c r="P520" i="1"/>
  <c r="P384" i="1"/>
  <c r="P350" i="1"/>
  <c r="P249" i="1"/>
  <c r="P200" i="1"/>
  <c r="P686" i="1"/>
  <c r="P880" i="1"/>
  <c r="P636" i="1"/>
  <c r="P496" i="1"/>
  <c r="P495" i="1"/>
  <c r="P435" i="1"/>
  <c r="P450" i="1"/>
  <c r="P381" i="1"/>
  <c r="P515" i="1"/>
  <c r="P285" i="1"/>
  <c r="P289" i="1"/>
  <c r="P250" i="1"/>
  <c r="P146" i="1"/>
  <c r="P165" i="1"/>
  <c r="P856" i="1"/>
  <c r="P857" i="1"/>
  <c r="P699" i="1"/>
  <c r="P563" i="1"/>
  <c r="P735" i="1"/>
  <c r="P736" i="1"/>
  <c r="P389" i="1"/>
  <c r="P516" i="1"/>
  <c r="P484" i="1"/>
  <c r="P246" i="1"/>
  <c r="P247" i="1"/>
  <c r="P202" i="1"/>
  <c r="P94" i="1"/>
  <c r="P52" i="1"/>
  <c r="P46" i="1"/>
  <c r="P860" i="1"/>
  <c r="P566" i="1"/>
  <c r="P567" i="1"/>
  <c r="P568" i="1"/>
  <c r="P956" i="1"/>
  <c r="P643" i="1"/>
  <c r="P957" i="1"/>
  <c r="P444" i="1"/>
  <c r="P445" i="1"/>
  <c r="P413" i="1"/>
  <c r="P414" i="1"/>
  <c r="P415" i="1"/>
  <c r="P227" i="1"/>
  <c r="P95" i="1"/>
  <c r="P964" i="1"/>
  <c r="P973" i="1"/>
  <c r="P794" i="1"/>
  <c r="P341" i="1"/>
  <c r="P844" i="1"/>
  <c r="P842" i="1"/>
  <c r="P843" i="1"/>
  <c r="P241" i="1"/>
  <c r="P451" i="1"/>
  <c r="P377" i="1"/>
  <c r="P261" i="1"/>
  <c r="P482" i="1"/>
  <c r="P436" i="1"/>
  <c r="P143" i="1"/>
  <c r="P333" i="1"/>
  <c r="P969" i="1"/>
  <c r="P897" i="1"/>
  <c r="P703" i="1"/>
  <c r="P978" i="1"/>
  <c r="P958" i="1"/>
  <c r="P798" i="1"/>
  <c r="P799" i="1"/>
  <c r="P262" i="1"/>
  <c r="P210" i="1"/>
  <c r="P252" i="1"/>
  <c r="P168" i="1"/>
  <c r="P80" i="1"/>
  <c r="P51" i="1"/>
  <c r="P47" i="1"/>
  <c r="P32" i="1"/>
  <c r="P898" i="1"/>
  <c r="P996" i="1"/>
  <c r="P675" i="1"/>
  <c r="P899" i="1"/>
  <c r="P833" i="1"/>
  <c r="P615" i="1"/>
  <c r="P819" i="1"/>
  <c r="P538" i="1"/>
  <c r="P848" i="1"/>
  <c r="P744" i="1"/>
  <c r="P235" i="1"/>
  <c r="P236" i="1"/>
  <c r="P90" i="1"/>
  <c r="P29" i="1"/>
  <c r="P540" i="1"/>
  <c r="P572" i="1"/>
  <c r="P457" i="1"/>
  <c r="P398" i="1"/>
  <c r="P448" i="1"/>
  <c r="P417" i="1"/>
  <c r="P715" i="1"/>
  <c r="P483" i="1"/>
  <c r="P418" i="1"/>
  <c r="P259" i="1"/>
  <c r="P419" i="1"/>
  <c r="P228" i="1"/>
  <c r="P123" i="1"/>
  <c r="P149" i="1"/>
  <c r="P839" i="1"/>
  <c r="P795" i="1"/>
  <c r="P838" i="1"/>
  <c r="P718" i="1"/>
  <c r="P505" i="1"/>
  <c r="P542" i="1"/>
  <c r="P370" i="1"/>
  <c r="P330" i="1"/>
  <c r="P467" i="1"/>
  <c r="P322" i="1"/>
  <c r="P387" i="1"/>
  <c r="P362" i="1"/>
  <c r="P298" i="1"/>
  <c r="P184" i="1"/>
  <c r="P38" i="1"/>
  <c r="P774" i="1"/>
  <c r="P424" i="1"/>
  <c r="P276" i="1"/>
  <c r="P277" i="1"/>
  <c r="P594" i="1"/>
  <c r="P583" i="1"/>
  <c r="P75" i="1"/>
  <c r="P343" i="1"/>
  <c r="P178" i="1"/>
  <c r="P100" i="1"/>
  <c r="P23" i="1"/>
  <c r="P24" i="1"/>
  <c r="P8" i="1"/>
  <c r="P92" i="1"/>
  <c r="P9" i="1"/>
  <c r="P1008" i="1"/>
  <c r="P747" i="1"/>
  <c r="P748" i="1"/>
  <c r="P778" i="1"/>
  <c r="P749" i="1"/>
  <c r="P267" i="1"/>
  <c r="P268" i="1"/>
  <c r="P76" i="1"/>
  <c r="P67" i="1"/>
  <c r="P77" i="1"/>
  <c r="P16" i="1"/>
  <c r="P17" i="1"/>
  <c r="P25" i="1"/>
  <c r="P3" i="1"/>
  <c r="P951" i="1"/>
  <c r="P462" i="1"/>
  <c r="P954" i="1"/>
  <c r="P655" i="1"/>
  <c r="P870" i="1"/>
  <c r="P487" i="1"/>
  <c r="P485" i="1"/>
  <c r="P388" i="1"/>
  <c r="P621" i="1"/>
  <c r="P253" i="1"/>
  <c r="P119" i="1"/>
  <c r="P15" i="1"/>
  <c r="P1029" i="1"/>
  <c r="P1030" i="1"/>
  <c r="P1031" i="1"/>
  <c r="P1032" i="1"/>
  <c r="P1033" i="1"/>
  <c r="P1034" i="1"/>
  <c r="P1035" i="1"/>
  <c r="P779" i="1"/>
  <c r="P780" i="1"/>
  <c r="P760" i="1"/>
  <c r="P761" i="1"/>
  <c r="P781" i="1"/>
  <c r="P280" i="1"/>
  <c r="P18" i="1"/>
  <c r="P27" i="1"/>
  <c r="P706" i="1"/>
  <c r="P854" i="1"/>
  <c r="P890" i="1"/>
  <c r="P913" i="1"/>
  <c r="P825" i="1"/>
  <c r="P707" i="1"/>
  <c r="P972" i="1"/>
  <c r="P727" i="1"/>
  <c r="P560" i="1"/>
  <c r="P638" i="1"/>
  <c r="P652" i="1"/>
  <c r="P550" i="1"/>
  <c r="P159" i="1"/>
  <c r="P224" i="1"/>
  <c r="P1002" i="1"/>
  <c r="P885" i="1"/>
  <c r="P930" i="1"/>
  <c r="P721" i="1"/>
  <c r="P604" i="1"/>
  <c r="P564" i="1"/>
  <c r="P306" i="1"/>
  <c r="P238" i="1"/>
  <c r="P349" i="1"/>
  <c r="P287" i="1"/>
  <c r="P342" i="1"/>
  <c r="P179" i="1"/>
  <c r="P127" i="1"/>
  <c r="P14" i="1"/>
  <c r="P914" i="1"/>
  <c r="P976" i="1"/>
  <c r="P740" i="1"/>
  <c r="P532" i="1"/>
  <c r="P955" i="1"/>
  <c r="P723" i="1"/>
  <c r="P506" i="1"/>
  <c r="P712" i="1"/>
  <c r="P439" i="1"/>
  <c r="P248" i="1"/>
  <c r="P347" i="1"/>
  <c r="P130" i="1"/>
  <c r="P401" i="1"/>
  <c r="P145" i="1"/>
  <c r="P1027" i="1"/>
  <c r="P1028" i="1"/>
  <c r="P768" i="1"/>
  <c r="P769" i="1"/>
  <c r="P782" i="1"/>
  <c r="P770" i="1"/>
  <c r="P771" i="1"/>
  <c r="P456" i="1"/>
  <c r="P772" i="1"/>
  <c r="P773" i="1"/>
  <c r="P783" i="1"/>
  <c r="P275" i="1"/>
  <c r="P282" i="1"/>
  <c r="P78" i="1"/>
  <c r="P988" i="1"/>
  <c r="P992" i="1"/>
  <c r="P878" i="1"/>
  <c r="P875" i="1"/>
  <c r="P669" i="1"/>
  <c r="P876" i="1"/>
  <c r="P668" i="1"/>
  <c r="P627" i="1"/>
  <c r="P629" i="1"/>
  <c r="P312" i="1"/>
  <c r="P630" i="1"/>
  <c r="P867" i="1"/>
  <c r="P868" i="1"/>
  <c r="P428" i="1"/>
  <c r="P55" i="1"/>
  <c r="P982" i="1"/>
  <c r="P994" i="1"/>
  <c r="P983" i="1"/>
  <c r="P908" i="1"/>
  <c r="P847" i="1"/>
  <c r="P909" i="1"/>
  <c r="P814" i="1"/>
  <c r="P815" i="1"/>
  <c r="P816" i="1"/>
  <c r="P596" i="1"/>
  <c r="P553" i="1"/>
  <c r="P597" i="1"/>
  <c r="P468" i="1"/>
  <c r="P85" i="1"/>
  <c r="P49" i="1"/>
  <c r="P916" i="1"/>
  <c r="P364" i="1"/>
  <c r="P458" i="1"/>
  <c r="P606" i="1"/>
  <c r="P409" i="1"/>
  <c r="P160" i="1"/>
  <c r="P255" i="1"/>
  <c r="P308" i="1"/>
  <c r="P544" i="1"/>
  <c r="P471" i="1"/>
  <c r="P410" i="1"/>
  <c r="P161" i="1"/>
  <c r="P189" i="1"/>
  <c r="P284" i="1"/>
  <c r="P57" i="1"/>
  <c r="P891" i="1"/>
  <c r="P892" i="1"/>
  <c r="P893" i="1"/>
  <c r="P426" i="1"/>
  <c r="P577" i="1"/>
  <c r="P427" i="1"/>
  <c r="P578" i="1"/>
  <c r="P534" i="1"/>
  <c r="P610" i="1"/>
  <c r="P240" i="1"/>
  <c r="P339" i="1"/>
  <c r="P232" i="1"/>
  <c r="P297" i="1"/>
  <c r="P131" i="1"/>
  <c r="P828" i="1"/>
  <c r="P829" i="1"/>
  <c r="P861" i="1"/>
  <c r="P932" i="1"/>
  <c r="P608" i="1"/>
  <c r="P806" i="1"/>
  <c r="P807" i="1"/>
  <c r="P569" i="1"/>
  <c r="P808" i="1"/>
  <c r="P570" i="1"/>
  <c r="P644" i="1"/>
  <c r="P548" i="1"/>
  <c r="P510" i="1"/>
  <c r="P446" i="1"/>
  <c r="P60" i="1"/>
  <c r="P903" i="1"/>
  <c r="P940" i="1"/>
  <c r="P904" i="1"/>
  <c r="P919" i="1"/>
  <c r="P790" i="1"/>
  <c r="P923" i="1"/>
  <c r="P579" i="1"/>
  <c r="P802" i="1"/>
  <c r="P654" i="1"/>
  <c r="P731" i="1"/>
  <c r="P378" i="1"/>
  <c r="P309" i="1"/>
  <c r="P987" i="1"/>
  <c r="P500" i="1"/>
  <c r="P501" i="1"/>
  <c r="P502" i="1"/>
  <c r="P216" i="1"/>
  <c r="P684" i="1"/>
  <c r="P865" i="1"/>
  <c r="P386" i="1"/>
  <c r="P233" i="1"/>
  <c r="P191" i="1"/>
  <c r="P132" i="1"/>
  <c r="P171" i="1"/>
  <c r="P140" i="1"/>
  <c r="P155" i="1"/>
  <c r="P926" i="1"/>
  <c r="P864" i="1"/>
  <c r="P949" i="1"/>
  <c r="P950" i="1"/>
  <c r="P997" i="1"/>
  <c r="P581" i="1"/>
  <c r="P503" i="1"/>
  <c r="P927" i="1"/>
  <c r="P488" i="1"/>
  <c r="P551" i="1"/>
  <c r="P622" i="1"/>
  <c r="P302" i="1"/>
  <c r="P211" i="1"/>
  <c r="P329" i="1"/>
  <c r="P141" i="1"/>
  <c r="P616" i="1"/>
  <c r="P888" i="1"/>
  <c r="P541" i="1"/>
  <c r="P889" i="1"/>
  <c r="P671" i="1"/>
  <c r="P648" i="1"/>
  <c r="P929" i="1"/>
  <c r="P649" i="1"/>
  <c r="P399" i="1"/>
  <c r="P400" i="1"/>
  <c r="P716" i="1"/>
  <c r="P294" i="1"/>
  <c r="P295" i="1"/>
  <c r="P58" i="1"/>
  <c r="P784" i="1"/>
  <c r="P800" i="1"/>
  <c r="P863" i="1"/>
  <c r="P801" i="1"/>
  <c r="P543" i="1"/>
  <c r="P584" i="1"/>
  <c r="P598" i="1"/>
  <c r="P555" i="1"/>
  <c r="P536" i="1"/>
  <c r="P466" i="1"/>
  <c r="P369" i="1"/>
  <c r="P348" i="1"/>
  <c r="P315" i="1"/>
  <c r="P125" i="1"/>
  <c r="P120" i="1"/>
  <c r="P934" i="1"/>
  <c r="P407" i="1"/>
  <c r="P681" i="1"/>
  <c r="P575" i="1"/>
  <c r="P449" i="1"/>
  <c r="P588" i="1"/>
  <c r="P156" i="1"/>
  <c r="P157" i="1"/>
  <c r="P196" i="1"/>
  <c r="P181" i="1"/>
  <c r="P204" i="1"/>
  <c r="P154" i="1"/>
  <c r="P101" i="1"/>
  <c r="P102" i="1"/>
  <c r="P35" i="1"/>
  <c r="O745" i="1"/>
  <c r="O836" i="1"/>
  <c r="O490" i="1"/>
  <c r="O391" i="1"/>
  <c r="O491" i="1"/>
  <c r="O492" i="1"/>
  <c r="O192" i="1"/>
  <c r="O217" i="1"/>
  <c r="O113" i="1"/>
  <c r="O126" i="1"/>
  <c r="O96" i="1"/>
  <c r="O114" i="1"/>
  <c r="O42" i="1"/>
  <c r="O43" i="1"/>
  <c r="O879" i="1"/>
  <c r="O785" i="1"/>
  <c r="O704" i="1"/>
  <c r="O853" i="1"/>
  <c r="O672" i="1"/>
  <c r="O698" i="1"/>
  <c r="O693" i="1"/>
  <c r="O803" i="1"/>
  <c r="O365" i="1"/>
  <c r="O260" i="1"/>
  <c r="O283" i="1"/>
  <c r="O345" i="1"/>
  <c r="O41" i="1"/>
  <c r="O1009" i="1"/>
  <c r="O1010" i="1"/>
  <c r="O1011" i="1"/>
  <c r="O1012" i="1"/>
  <c r="O1013" i="1"/>
  <c r="O1014" i="1"/>
  <c r="O750" i="1"/>
  <c r="O751" i="1"/>
  <c r="O752" i="1"/>
  <c r="O753" i="1"/>
  <c r="O754" i="1"/>
  <c r="O278" i="1"/>
  <c r="O68" i="1"/>
  <c r="O69" i="1"/>
  <c r="O5" i="1"/>
  <c r="O942" i="1"/>
  <c r="O910" i="1"/>
  <c r="O528" i="1"/>
  <c r="O556" i="1"/>
  <c r="O557" i="1"/>
  <c r="O599" i="1"/>
  <c r="O408" i="1"/>
  <c r="O379" i="1"/>
  <c r="O469" i="1"/>
  <c r="O380" i="1"/>
  <c r="O470" i="1"/>
  <c r="O353" i="1"/>
  <c r="O244" i="1"/>
  <c r="O245" i="1"/>
  <c r="O173" i="1"/>
  <c r="O965" i="1"/>
  <c r="O498" i="1"/>
  <c r="O688" i="1"/>
  <c r="O737" i="1"/>
  <c r="O639" i="1"/>
  <c r="O530" i="1"/>
  <c r="O719" i="1"/>
  <c r="O738" i="1"/>
  <c r="O589" i="1"/>
  <c r="O517" i="1"/>
  <c r="O411" i="1"/>
  <c r="O305" i="1"/>
  <c r="O472" i="1"/>
  <c r="O590" i="1"/>
  <c r="O112" i="1"/>
  <c r="O1018" i="1"/>
  <c r="O1019" i="1"/>
  <c r="O1020" i="1"/>
  <c r="O1021" i="1"/>
  <c r="O1022" i="1"/>
  <c r="O762" i="1"/>
  <c r="O763" i="1"/>
  <c r="O764" i="1"/>
  <c r="O271" i="1"/>
  <c r="O281" i="1"/>
  <c r="O71" i="1"/>
  <c r="O19" i="1"/>
  <c r="O20" i="1"/>
  <c r="O21" i="1"/>
  <c r="O2" i="1"/>
  <c r="O674" i="1"/>
  <c r="O905" i="1"/>
  <c r="O741" i="1"/>
  <c r="O529" i="1"/>
  <c r="O459" i="1"/>
  <c r="O565" i="1"/>
  <c r="O514" i="1"/>
  <c r="O344" i="1"/>
  <c r="O383" i="1"/>
  <c r="O539" i="1"/>
  <c r="O440" i="1"/>
  <c r="O225" i="1"/>
  <c r="O28" i="1"/>
  <c r="O832" i="1"/>
  <c r="O901" i="1"/>
  <c r="O989" i="1"/>
  <c r="O835" i="1"/>
  <c r="O834" i="1"/>
  <c r="O663" i="1"/>
  <c r="O820" i="1"/>
  <c r="O849" i="1"/>
  <c r="O877" i="1"/>
  <c r="O314" i="1"/>
  <c r="O523" i="1"/>
  <c r="O524" i="1"/>
  <c r="O230" i="1"/>
  <c r="O894" i="1"/>
  <c r="O656" i="1"/>
  <c r="O657" i="1"/>
  <c r="O700" i="1"/>
  <c r="O658" i="1"/>
  <c r="O659" i="1"/>
  <c r="O660" i="1"/>
  <c r="O661" i="1"/>
  <c r="O452" i="1"/>
  <c r="O453" i="1"/>
  <c r="O299" i="1"/>
  <c r="O300" i="1"/>
  <c r="O169" i="1"/>
  <c r="O937" i="1"/>
  <c r="O963" i="1"/>
  <c r="O999" i="1"/>
  <c r="O922" i="1"/>
  <c r="O900" i="1"/>
  <c r="O938" i="1"/>
  <c r="O975" i="1"/>
  <c r="O728" i="1"/>
  <c r="O561" i="1"/>
  <c r="O702" i="1"/>
  <c r="O729" i="1"/>
  <c r="O666" i="1"/>
  <c r="O846" i="1"/>
  <c r="O513" i="1"/>
  <c r="O81" i="1"/>
  <c r="O998" i="1"/>
  <c r="O995" i="1"/>
  <c r="O1003" i="1"/>
  <c r="O670" i="1"/>
  <c r="O977" i="1"/>
  <c r="O725" i="1"/>
  <c r="O873" i="1"/>
  <c r="O607" i="1"/>
  <c r="O874" i="1"/>
  <c r="O797" i="1"/>
  <c r="O61" i="1"/>
  <c r="O713" i="1"/>
  <c r="O234" i="1"/>
  <c r="O39" i="1"/>
  <c r="O12" i="1"/>
  <c r="O968" i="1"/>
  <c r="O689" i="1"/>
  <c r="O592" i="1"/>
  <c r="O441" i="1"/>
  <c r="O475" i="1"/>
  <c r="O442" i="1"/>
  <c r="O443" i="1"/>
  <c r="O546" i="1"/>
  <c r="O290" i="1"/>
  <c r="O291" i="1"/>
  <c r="O323" i="1"/>
  <c r="O292" i="1"/>
  <c r="O180" i="1"/>
  <c r="O135" i="1"/>
  <c r="O117" i="1"/>
  <c r="O933" i="1"/>
  <c r="O826" i="1"/>
  <c r="O918" i="1"/>
  <c r="O852" i="1"/>
  <c r="O827" i="1"/>
  <c r="O576" i="1"/>
  <c r="O601" i="1"/>
  <c r="O338" i="1"/>
  <c r="O416" i="1"/>
  <c r="O356" i="1"/>
  <c r="O481" i="1"/>
  <c r="O357" i="1"/>
  <c r="O121" i="1"/>
  <c r="O111" i="1"/>
  <c r="O316" i="1"/>
  <c r="O895" i="1"/>
  <c r="O817" i="1"/>
  <c r="O818" i="1"/>
  <c r="O535" i="1"/>
  <c r="O554" i="1"/>
  <c r="O423" i="1"/>
  <c r="O429" i="1"/>
  <c r="O170" i="1"/>
  <c r="O221" i="1"/>
  <c r="O86" i="1"/>
  <c r="O136" i="1"/>
  <c r="O109" i="1"/>
  <c r="O89" i="1"/>
  <c r="O40" i="1"/>
  <c r="O31" i="1"/>
  <c r="O175" i="1"/>
  <c r="O984" i="1"/>
  <c r="O792" i="1"/>
  <c r="O212" i="1"/>
  <c r="O793" i="1"/>
  <c r="O1001" i="1"/>
  <c r="O205" i="1"/>
  <c r="O463" i="1"/>
  <c r="O461" i="1"/>
  <c r="O243" i="1"/>
  <c r="O743" i="1"/>
  <c r="O486" i="1"/>
  <c r="O405" i="1"/>
  <c r="O62" i="1"/>
  <c r="O985" i="1"/>
  <c r="O920" i="1"/>
  <c r="O921" i="1"/>
  <c r="O645" i="1"/>
  <c r="O906" i="1"/>
  <c r="O571" i="1"/>
  <c r="O396" i="1"/>
  <c r="O397" i="1"/>
  <c r="O319" i="1"/>
  <c r="O239" i="1"/>
  <c r="O257" i="1"/>
  <c r="O147" i="1"/>
  <c r="O148" i="1"/>
  <c r="O33" i="1"/>
  <c r="O465" i="1"/>
  <c r="O359" i="1"/>
  <c r="O521" i="1"/>
  <c r="O522" i="1"/>
  <c r="O209" i="1"/>
  <c r="O325" i="1"/>
  <c r="O174" i="1"/>
  <c r="O150" i="1"/>
  <c r="O151" i="1"/>
  <c r="O152" i="1"/>
  <c r="O118" i="1"/>
  <c r="O56" i="1"/>
  <c r="O48" i="1"/>
  <c r="O961" i="1"/>
  <c r="O962" i="1"/>
  <c r="O677" i="1"/>
  <c r="O678" i="1"/>
  <c r="O679" i="1"/>
  <c r="O952" i="1"/>
  <c r="O406" i="1"/>
  <c r="O680" i="1"/>
  <c r="O394" i="1"/>
  <c r="O104" i="1"/>
  <c r="O99" i="1"/>
  <c r="O91" i="1"/>
  <c r="O44" i="1"/>
  <c r="O22" i="1"/>
  <c r="O993" i="1"/>
  <c r="O837" i="1"/>
  <c r="O682" i="1"/>
  <c r="O493" i="1"/>
  <c r="O392" i="1"/>
  <c r="O393" i="1"/>
  <c r="O431" i="1"/>
  <c r="O494" i="1"/>
  <c r="O193" i="1"/>
  <c r="O194" i="1"/>
  <c r="O195" i="1"/>
  <c r="O97" i="1"/>
  <c r="O98" i="1"/>
  <c r="O45" i="1"/>
  <c r="O851" i="1"/>
  <c r="O941" i="1"/>
  <c r="O935" i="1"/>
  <c r="O526" i="1"/>
  <c r="O685" i="1"/>
  <c r="O637" i="1"/>
  <c r="O734" i="1"/>
  <c r="O213" i="1"/>
  <c r="O332" i="1"/>
  <c r="O310" i="1"/>
  <c r="O162" i="1"/>
  <c r="O311" i="1"/>
  <c r="O331" i="1"/>
  <c r="O237" i="1"/>
  <c r="O83" i="1"/>
  <c r="O1015" i="1"/>
  <c r="O1016" i="1"/>
  <c r="O1017" i="1"/>
  <c r="O755" i="1"/>
  <c r="O756" i="1"/>
  <c r="O757" i="1"/>
  <c r="O758" i="1"/>
  <c r="O759" i="1"/>
  <c r="O269" i="1"/>
  <c r="O279" i="1"/>
  <c r="O270" i="1"/>
  <c r="O70" i="1"/>
  <c r="O26" i="1"/>
  <c r="O6" i="1"/>
  <c r="O788" i="1"/>
  <c r="O911" i="1"/>
  <c r="O823" i="1"/>
  <c r="O824" i="1"/>
  <c r="O497" i="1"/>
  <c r="O631" i="1"/>
  <c r="O632" i="1"/>
  <c r="O633" i="1"/>
  <c r="O558" i="1"/>
  <c r="O559" i="1"/>
  <c r="O600" i="1"/>
  <c r="O634" i="1"/>
  <c r="O433" i="1"/>
  <c r="O334" i="1"/>
  <c r="O943" i="1"/>
  <c r="O640" i="1"/>
  <c r="O603" i="1"/>
  <c r="O739" i="1"/>
  <c r="O531" i="1"/>
  <c r="O591" i="1"/>
  <c r="O518" i="1"/>
  <c r="O382" i="1"/>
  <c r="O438" i="1"/>
  <c r="O412" i="1"/>
  <c r="O519" i="1"/>
  <c r="O545" i="1"/>
  <c r="O286" i="1"/>
  <c r="O139" i="1"/>
  <c r="O107" i="1"/>
  <c r="O582" i="1"/>
  <c r="O883" i="1"/>
  <c r="O722" i="1"/>
  <c r="O525" i="1"/>
  <c r="O197" i="1"/>
  <c r="O207" i="1"/>
  <c r="O288" i="1"/>
  <c r="O186" i="1"/>
  <c r="O187" i="1"/>
  <c r="O223" i="1"/>
  <c r="O185" i="1"/>
  <c r="O129" i="1"/>
  <c r="O110" i="1"/>
  <c r="O886" i="1"/>
  <c r="O887" i="1"/>
  <c r="O915" i="1"/>
  <c r="O733" i="1"/>
  <c r="O473" i="1"/>
  <c r="O368" i="1"/>
  <c r="O474" i="1"/>
  <c r="O337" i="1"/>
  <c r="O321" i="1"/>
  <c r="O218" i="1"/>
  <c r="O208" i="1"/>
  <c r="O177" i="1"/>
  <c r="O138" i="1"/>
  <c r="O103" i="1"/>
  <c r="O13" i="1"/>
  <c r="O990" i="1"/>
  <c r="O667" i="1"/>
  <c r="O611" i="1"/>
  <c r="O850" i="1"/>
  <c r="O454" i="1"/>
  <c r="O422" i="1"/>
  <c r="O489" i="1"/>
  <c r="O624" i="1"/>
  <c r="O402" i="1"/>
  <c r="O430" i="1"/>
  <c r="O296" i="1"/>
  <c r="O231" i="1"/>
  <c r="O220" i="1"/>
  <c r="O974" i="1"/>
  <c r="O813" i="1"/>
  <c r="O683" i="1"/>
  <c r="O552" i="1"/>
  <c r="O628" i="1"/>
  <c r="O455" i="1"/>
  <c r="O796" i="1"/>
  <c r="O303" i="1"/>
  <c r="O304" i="1"/>
  <c r="O375" i="1"/>
  <c r="O172" i="1"/>
  <c r="O317" i="1"/>
  <c r="O366" i="1"/>
  <c r="O163" i="1"/>
  <c r="O36" i="1"/>
  <c r="O986" i="1"/>
  <c r="O858" i="1"/>
  <c r="O939" i="1"/>
  <c r="O696" i="1"/>
  <c r="O562" i="1"/>
  <c r="O697" i="1"/>
  <c r="O653" i="1"/>
  <c r="O730" i="1"/>
  <c r="O354" i="1"/>
  <c r="O480" i="1"/>
  <c r="O352" i="1"/>
  <c r="O188" i="1"/>
  <c r="O504" i="1"/>
  <c r="O182" i="1"/>
  <c r="O167" i="1"/>
  <c r="O947" i="1"/>
  <c r="O931" i="1"/>
  <c r="O917" i="1"/>
  <c r="O967" i="1"/>
  <c r="O805" i="1"/>
  <c r="O527" i="1"/>
  <c r="O395" i="1"/>
  <c r="O869" i="1"/>
  <c r="O158" i="1"/>
  <c r="O403" i="1"/>
  <c r="O254" i="1"/>
  <c r="O251" i="1"/>
  <c r="O404" i="1"/>
  <c r="O226" i="1"/>
  <c r="O859" i="1"/>
  <c r="O642" i="1"/>
  <c r="O533" i="1"/>
  <c r="O690" i="1"/>
  <c r="O618" i="1"/>
  <c r="O476" i="1"/>
  <c r="O619" i="1"/>
  <c r="O547" i="1"/>
  <c r="O371" i="1"/>
  <c r="O293" i="1"/>
  <c r="O324" i="1"/>
  <c r="O372" i="1"/>
  <c r="O301" i="1"/>
  <c r="O142" i="1"/>
  <c r="O786" i="1"/>
  <c r="O602" i="1"/>
  <c r="O687" i="1"/>
  <c r="O355" i="1"/>
  <c r="O190" i="1"/>
  <c r="O201" i="1"/>
  <c r="O144" i="1"/>
  <c r="O122" i="1"/>
  <c r="O183" i="1"/>
  <c r="O166" i="1"/>
  <c r="O198" i="1"/>
  <c r="O134" i="1"/>
  <c r="O93" i="1"/>
  <c r="O37" i="1"/>
  <c r="O924" i="1"/>
  <c r="O896" i="1"/>
  <c r="O791" i="1"/>
  <c r="O831" i="1"/>
  <c r="O318" i="1"/>
  <c r="O662" i="1"/>
  <c r="O613" i="1"/>
  <c r="O928" i="1"/>
  <c r="O614" i="1"/>
  <c r="O701" i="1"/>
  <c r="O580" i="1"/>
  <c r="O313" i="1"/>
  <c r="O390" i="1"/>
  <c r="O340" i="1"/>
  <c r="O363" i="1"/>
  <c r="O925" i="1"/>
  <c r="O617" i="1"/>
  <c r="O376" i="1"/>
  <c r="O871" i="1"/>
  <c r="O367" i="1"/>
  <c r="O537" i="1"/>
  <c r="O206" i="1"/>
  <c r="O128" i="1"/>
  <c r="O242" i="1"/>
  <c r="O137" i="1"/>
  <c r="O714" i="1"/>
  <c r="O215" i="1"/>
  <c r="O710" i="1"/>
  <c r="O106" i="1"/>
  <c r="O11" i="1"/>
  <c r="O948" i="1"/>
  <c r="O609" i="1"/>
  <c r="O959" i="1"/>
  <c r="O691" i="1"/>
  <c r="O646" i="1"/>
  <c r="O647" i="1"/>
  <c r="O320" i="1"/>
  <c r="O960" i="1"/>
  <c r="O358" i="1"/>
  <c r="O214" i="1"/>
  <c r="O477" i="1"/>
  <c r="O258" i="1"/>
  <c r="O447" i="1"/>
  <c r="O176" i="1"/>
  <c r="O133" i="1"/>
  <c r="O830" i="1"/>
  <c r="O862" i="1"/>
  <c r="O573" i="1"/>
  <c r="O650" i="1"/>
  <c r="O574" i="1"/>
  <c r="O692" i="1"/>
  <c r="O360" i="1"/>
  <c r="O385" i="1"/>
  <c r="O420" i="1"/>
  <c r="O421" i="1"/>
  <c r="O326" i="1"/>
  <c r="O229" i="1"/>
  <c r="O153" i="1"/>
  <c r="O87" i="1"/>
  <c r="O499" i="1"/>
  <c r="O809" i="1"/>
  <c r="O593" i="1"/>
  <c r="O585" i="1"/>
  <c r="O717" i="1"/>
  <c r="O586" i="1"/>
  <c r="O620" i="1"/>
  <c r="O307" i="1"/>
  <c r="O361" i="1"/>
  <c r="O587" i="1"/>
  <c r="O105" i="1"/>
  <c r="O59" i="1"/>
  <c r="O88" i="1"/>
  <c r="O30" i="1"/>
  <c r="O1004" i="1"/>
  <c r="O1005" i="1"/>
  <c r="O1006" i="1"/>
  <c r="O1007" i="1"/>
  <c r="O775" i="1"/>
  <c r="O776" i="1"/>
  <c r="O746" i="1"/>
  <c r="O777" i="1"/>
  <c r="O263" i="1"/>
  <c r="O264" i="1"/>
  <c r="O265" i="1"/>
  <c r="O266" i="1"/>
  <c r="O64" i="1"/>
  <c r="O65" i="1"/>
  <c r="O66" i="1"/>
  <c r="O742" i="1"/>
  <c r="O907" i="1"/>
  <c r="O612" i="1"/>
  <c r="O810" i="1"/>
  <c r="O953" i="1"/>
  <c r="O845" i="1"/>
  <c r="O811" i="1"/>
  <c r="O327" i="1"/>
  <c r="O351" i="1"/>
  <c r="O328" i="1"/>
  <c r="O79" i="1"/>
  <c r="O108" i="1"/>
  <c r="O84" i="1"/>
  <c r="O50" i="1"/>
  <c r="O34" i="1"/>
  <c r="O979" i="1"/>
  <c r="O821" i="1"/>
  <c r="O980" i="1"/>
  <c r="O705" i="1"/>
  <c r="O787" i="1"/>
  <c r="O970" i="1"/>
  <c r="O971" i="1"/>
  <c r="O822" i="1"/>
  <c r="O912" i="1"/>
  <c r="O936" i="1"/>
  <c r="O840" i="1"/>
  <c r="O511" i="1"/>
  <c r="O595" i="1"/>
  <c r="O437" i="1"/>
  <c r="O881" i="1"/>
  <c r="O789" i="1"/>
  <c r="O882" i="1"/>
  <c r="O673" i="1"/>
  <c r="O841" i="1"/>
  <c r="O694" i="1"/>
  <c r="O726" i="1"/>
  <c r="O651" i="1"/>
  <c r="O812" i="1"/>
  <c r="O512" i="1"/>
  <c r="O478" i="1"/>
  <c r="O335" i="1"/>
  <c r="O549" i="1"/>
  <c r="O336" i="1"/>
  <c r="O222" i="1"/>
  <c r="O1000" i="1"/>
  <c r="O944" i="1"/>
  <c r="O945" i="1"/>
  <c r="O720" i="1"/>
  <c r="O256" i="1"/>
  <c r="O708" i="1"/>
  <c r="O709" i="1"/>
  <c r="O711" i="1"/>
  <c r="O346" i="1"/>
  <c r="O199" i="1"/>
  <c r="O203" i="1"/>
  <c r="O116" i="1"/>
  <c r="O124" i="1"/>
  <c r="O63" i="1"/>
  <c r="O855" i="1"/>
  <c r="O981" i="1"/>
  <c r="O884" i="1"/>
  <c r="O695" i="1"/>
  <c r="O635" i="1"/>
  <c r="O732" i="1"/>
  <c r="O479" i="1"/>
  <c r="O434" i="1"/>
  <c r="O432" i="1"/>
  <c r="O373" i="1"/>
  <c r="O374" i="1"/>
  <c r="O164" i="1"/>
  <c r="O219" i="1"/>
  <c r="O115" i="1"/>
  <c r="O82" i="1"/>
  <c r="O1023" i="1"/>
  <c r="O1024" i="1"/>
  <c r="O1025" i="1"/>
  <c r="O1026" i="1"/>
  <c r="O765" i="1"/>
  <c r="O766" i="1"/>
  <c r="O767" i="1"/>
  <c r="O272" i="1"/>
  <c r="O273" i="1"/>
  <c r="O274" i="1"/>
  <c r="O72" i="1"/>
  <c r="O73" i="1"/>
  <c r="O74" i="1"/>
  <c r="O7" i="1"/>
  <c r="O4" i="1"/>
  <c r="O991" i="1"/>
  <c r="O902" i="1"/>
  <c r="O464" i="1"/>
  <c r="O664" i="1"/>
  <c r="O872" i="1"/>
  <c r="O665" i="1"/>
  <c r="O460" i="1"/>
  <c r="O866" i="1"/>
  <c r="O623" i="1"/>
  <c r="O625" i="1"/>
  <c r="O626" i="1"/>
  <c r="O425" i="1"/>
  <c r="O54" i="1"/>
  <c r="O53" i="1"/>
  <c r="O10" i="1"/>
  <c r="O966" i="1"/>
  <c r="O946" i="1"/>
  <c r="O724" i="1"/>
  <c r="O641" i="1"/>
  <c r="O804" i="1"/>
  <c r="O605" i="1"/>
  <c r="O507" i="1"/>
  <c r="O508" i="1"/>
  <c r="O509" i="1"/>
  <c r="O520" i="1"/>
  <c r="O384" i="1"/>
  <c r="O350" i="1"/>
  <c r="O249" i="1"/>
  <c r="O200" i="1"/>
  <c r="O686" i="1"/>
  <c r="O880" i="1"/>
  <c r="O636" i="1"/>
  <c r="O496" i="1"/>
  <c r="O495" i="1"/>
  <c r="O435" i="1"/>
  <c r="O450" i="1"/>
  <c r="O381" i="1"/>
  <c r="O515" i="1"/>
  <c r="O285" i="1"/>
  <c r="O289" i="1"/>
  <c r="O250" i="1"/>
  <c r="O146" i="1"/>
  <c r="O165" i="1"/>
  <c r="O856" i="1"/>
  <c r="O857" i="1"/>
  <c r="O699" i="1"/>
  <c r="O563" i="1"/>
  <c r="O735" i="1"/>
  <c r="O736" i="1"/>
  <c r="O389" i="1"/>
  <c r="O516" i="1"/>
  <c r="O484" i="1"/>
  <c r="O246" i="1"/>
  <c r="O247" i="1"/>
  <c r="O202" i="1"/>
  <c r="O94" i="1"/>
  <c r="O52" i="1"/>
  <c r="O46" i="1"/>
  <c r="O860" i="1"/>
  <c r="O566" i="1"/>
  <c r="O567" i="1"/>
  <c r="O568" i="1"/>
  <c r="O956" i="1"/>
  <c r="O643" i="1"/>
  <c r="O957" i="1"/>
  <c r="O444" i="1"/>
  <c r="O445" i="1"/>
  <c r="O413" i="1"/>
  <c r="O414" i="1"/>
  <c r="O415" i="1"/>
  <c r="O227" i="1"/>
  <c r="O95" i="1"/>
  <c r="O964" i="1"/>
  <c r="O973" i="1"/>
  <c r="O794" i="1"/>
  <c r="O341" i="1"/>
  <c r="O844" i="1"/>
  <c r="O842" i="1"/>
  <c r="O843" i="1"/>
  <c r="O241" i="1"/>
  <c r="O451" i="1"/>
  <c r="O377" i="1"/>
  <c r="O261" i="1"/>
  <c r="O482" i="1"/>
  <c r="O436" i="1"/>
  <c r="O143" i="1"/>
  <c r="O333" i="1"/>
  <c r="O969" i="1"/>
  <c r="O897" i="1"/>
  <c r="O703" i="1"/>
  <c r="O978" i="1"/>
  <c r="O958" i="1"/>
  <c r="O798" i="1"/>
  <c r="O799" i="1"/>
  <c r="O262" i="1"/>
  <c r="O210" i="1"/>
  <c r="O252" i="1"/>
  <c r="O168" i="1"/>
  <c r="O80" i="1"/>
  <c r="O51" i="1"/>
  <c r="O47" i="1"/>
  <c r="O32" i="1"/>
  <c r="O898" i="1"/>
  <c r="O996" i="1"/>
  <c r="O675" i="1"/>
  <c r="O899" i="1"/>
  <c r="O833" i="1"/>
  <c r="O615" i="1"/>
  <c r="O819" i="1"/>
  <c r="O538" i="1"/>
  <c r="O848" i="1"/>
  <c r="O744" i="1"/>
  <c r="O235" i="1"/>
  <c r="O236" i="1"/>
  <c r="O90" i="1"/>
  <c r="O29" i="1"/>
  <c r="O540" i="1"/>
  <c r="O572" i="1"/>
  <c r="O457" i="1"/>
  <c r="O398" i="1"/>
  <c r="O448" i="1"/>
  <c r="O417" i="1"/>
  <c r="O715" i="1"/>
  <c r="O483" i="1"/>
  <c r="O418" i="1"/>
  <c r="O259" i="1"/>
  <c r="O419" i="1"/>
  <c r="O228" i="1"/>
  <c r="O123" i="1"/>
  <c r="O149" i="1"/>
  <c r="O839" i="1"/>
  <c r="O795" i="1"/>
  <c r="O838" i="1"/>
  <c r="O718" i="1"/>
  <c r="O505" i="1"/>
  <c r="O542" i="1"/>
  <c r="O370" i="1"/>
  <c r="O330" i="1"/>
  <c r="O467" i="1"/>
  <c r="O322" i="1"/>
  <c r="O387" i="1"/>
  <c r="O362" i="1"/>
  <c r="O298" i="1"/>
  <c r="O184" i="1"/>
  <c r="O38" i="1"/>
  <c r="O774" i="1"/>
  <c r="O424" i="1"/>
  <c r="O276" i="1"/>
  <c r="O277" i="1"/>
  <c r="O594" i="1"/>
  <c r="O583" i="1"/>
  <c r="O75" i="1"/>
  <c r="O343" i="1"/>
  <c r="O178" i="1"/>
  <c r="O100" i="1"/>
  <c r="O23" i="1"/>
  <c r="O24" i="1"/>
  <c r="O8" i="1"/>
  <c r="O92" i="1"/>
  <c r="O9" i="1"/>
  <c r="O1008" i="1"/>
  <c r="O747" i="1"/>
  <c r="O748" i="1"/>
  <c r="O778" i="1"/>
  <c r="O749" i="1"/>
  <c r="O267" i="1"/>
  <c r="O268" i="1"/>
  <c r="O76" i="1"/>
  <c r="O67" i="1"/>
  <c r="O77" i="1"/>
  <c r="O16" i="1"/>
  <c r="O17" i="1"/>
  <c r="O25" i="1"/>
  <c r="O3" i="1"/>
  <c r="O951" i="1"/>
  <c r="O462" i="1"/>
  <c r="O954" i="1"/>
  <c r="O655" i="1"/>
  <c r="O870" i="1"/>
  <c r="O487" i="1"/>
  <c r="O485" i="1"/>
  <c r="O388" i="1"/>
  <c r="O621" i="1"/>
  <c r="O253" i="1"/>
  <c r="O119" i="1"/>
  <c r="O15" i="1"/>
  <c r="O1029" i="1"/>
  <c r="O1030" i="1"/>
  <c r="O1031" i="1"/>
  <c r="O1032" i="1"/>
  <c r="O1033" i="1"/>
  <c r="O1034" i="1"/>
  <c r="O1035" i="1"/>
  <c r="O779" i="1"/>
  <c r="O780" i="1"/>
  <c r="O760" i="1"/>
  <c r="O761" i="1"/>
  <c r="O781" i="1"/>
  <c r="O280" i="1"/>
  <c r="O18" i="1"/>
  <c r="O27" i="1"/>
  <c r="O706" i="1"/>
  <c r="O854" i="1"/>
  <c r="O890" i="1"/>
  <c r="O913" i="1"/>
  <c r="O825" i="1"/>
  <c r="O707" i="1"/>
  <c r="O972" i="1"/>
  <c r="O727" i="1"/>
  <c r="O560" i="1"/>
  <c r="O638" i="1"/>
  <c r="O652" i="1"/>
  <c r="O550" i="1"/>
  <c r="O159" i="1"/>
  <c r="O224" i="1"/>
  <c r="O1002" i="1"/>
  <c r="O885" i="1"/>
  <c r="O930" i="1"/>
  <c r="O721" i="1"/>
  <c r="O604" i="1"/>
  <c r="O564" i="1"/>
  <c r="O306" i="1"/>
  <c r="O238" i="1"/>
  <c r="O349" i="1"/>
  <c r="O287" i="1"/>
  <c r="O342" i="1"/>
  <c r="O179" i="1"/>
  <c r="O127" i="1"/>
  <c r="O14" i="1"/>
  <c r="O914" i="1"/>
  <c r="O976" i="1"/>
  <c r="O740" i="1"/>
  <c r="O532" i="1"/>
  <c r="O955" i="1"/>
  <c r="O723" i="1"/>
  <c r="O506" i="1"/>
  <c r="O712" i="1"/>
  <c r="O439" i="1"/>
  <c r="O248" i="1"/>
  <c r="O347" i="1"/>
  <c r="O130" i="1"/>
  <c r="O401" i="1"/>
  <c r="O145" i="1"/>
  <c r="O1027" i="1"/>
  <c r="O1028" i="1"/>
  <c r="O768" i="1"/>
  <c r="O769" i="1"/>
  <c r="O782" i="1"/>
  <c r="O770" i="1"/>
  <c r="O771" i="1"/>
  <c r="O456" i="1"/>
  <c r="O772" i="1"/>
  <c r="O773" i="1"/>
  <c r="O783" i="1"/>
  <c r="O275" i="1"/>
  <c r="O282" i="1"/>
  <c r="O78" i="1"/>
  <c r="O988" i="1"/>
  <c r="O992" i="1"/>
  <c r="O878" i="1"/>
  <c r="O875" i="1"/>
  <c r="O669" i="1"/>
  <c r="O876" i="1"/>
  <c r="O668" i="1"/>
  <c r="O627" i="1"/>
  <c r="O629" i="1"/>
  <c r="O312" i="1"/>
  <c r="O630" i="1"/>
  <c r="O867" i="1"/>
  <c r="O868" i="1"/>
  <c r="O428" i="1"/>
  <c r="O55" i="1"/>
  <c r="O982" i="1"/>
  <c r="O994" i="1"/>
  <c r="O983" i="1"/>
  <c r="O908" i="1"/>
  <c r="O847" i="1"/>
  <c r="O909" i="1"/>
  <c r="O814" i="1"/>
  <c r="O815" i="1"/>
  <c r="O816" i="1"/>
  <c r="O596" i="1"/>
  <c r="O553" i="1"/>
  <c r="O597" i="1"/>
  <c r="O468" i="1"/>
  <c r="O85" i="1"/>
  <c r="O49" i="1"/>
  <c r="O916" i="1"/>
  <c r="O364" i="1"/>
  <c r="O458" i="1"/>
  <c r="O606" i="1"/>
  <c r="O409" i="1"/>
  <c r="O160" i="1"/>
  <c r="O255" i="1"/>
  <c r="O308" i="1"/>
  <c r="O544" i="1"/>
  <c r="O471" i="1"/>
  <c r="O410" i="1"/>
  <c r="O161" i="1"/>
  <c r="O189" i="1"/>
  <c r="O284" i="1"/>
  <c r="O57" i="1"/>
  <c r="O891" i="1"/>
  <c r="O892" i="1"/>
  <c r="O893" i="1"/>
  <c r="O426" i="1"/>
  <c r="O577" i="1"/>
  <c r="O427" i="1"/>
  <c r="O578" i="1"/>
  <c r="O534" i="1"/>
  <c r="O610" i="1"/>
  <c r="O240" i="1"/>
  <c r="O339" i="1"/>
  <c r="O232" i="1"/>
  <c r="O297" i="1"/>
  <c r="O131" i="1"/>
  <c r="O828" i="1"/>
  <c r="O829" i="1"/>
  <c r="O861" i="1"/>
  <c r="O932" i="1"/>
  <c r="O608" i="1"/>
  <c r="O806" i="1"/>
  <c r="O807" i="1"/>
  <c r="O569" i="1"/>
  <c r="O808" i="1"/>
  <c r="O570" i="1"/>
  <c r="O644" i="1"/>
  <c r="O548" i="1"/>
  <c r="O510" i="1"/>
  <c r="O446" i="1"/>
  <c r="O60" i="1"/>
  <c r="O903" i="1"/>
  <c r="O940" i="1"/>
  <c r="O904" i="1"/>
  <c r="O919" i="1"/>
  <c r="O790" i="1"/>
  <c r="O923" i="1"/>
  <c r="O579" i="1"/>
  <c r="O802" i="1"/>
  <c r="O654" i="1"/>
  <c r="O731" i="1"/>
  <c r="O378" i="1"/>
  <c r="O309" i="1"/>
  <c r="O987" i="1"/>
  <c r="O500" i="1"/>
  <c r="O501" i="1"/>
  <c r="O502" i="1"/>
  <c r="O216" i="1"/>
  <c r="O684" i="1"/>
  <c r="O865" i="1"/>
  <c r="O386" i="1"/>
  <c r="O233" i="1"/>
  <c r="O191" i="1"/>
  <c r="O132" i="1"/>
  <c r="O171" i="1"/>
  <c r="O140" i="1"/>
  <c r="O155" i="1"/>
  <c r="O926" i="1"/>
  <c r="O864" i="1"/>
  <c r="O949" i="1"/>
  <c r="O950" i="1"/>
  <c r="O997" i="1"/>
  <c r="O581" i="1"/>
  <c r="O503" i="1"/>
  <c r="O927" i="1"/>
  <c r="O488" i="1"/>
  <c r="O551" i="1"/>
  <c r="O622" i="1"/>
  <c r="O302" i="1"/>
  <c r="O211" i="1"/>
  <c r="O329" i="1"/>
  <c r="O141" i="1"/>
  <c r="O616" i="1"/>
  <c r="O888" i="1"/>
  <c r="O541" i="1"/>
  <c r="O889" i="1"/>
  <c r="O671" i="1"/>
  <c r="O648" i="1"/>
  <c r="O929" i="1"/>
  <c r="O649" i="1"/>
  <c r="O399" i="1"/>
  <c r="O400" i="1"/>
  <c r="O716" i="1"/>
  <c r="O294" i="1"/>
  <c r="O295" i="1"/>
  <c r="O58" i="1"/>
  <c r="O784" i="1"/>
  <c r="O800" i="1"/>
  <c r="O863" i="1"/>
  <c r="O801" i="1"/>
  <c r="O543" i="1"/>
  <c r="O584" i="1"/>
  <c r="O598" i="1"/>
  <c r="O555" i="1"/>
  <c r="O536" i="1"/>
  <c r="O466" i="1"/>
  <c r="O369" i="1"/>
  <c r="O348" i="1"/>
  <c r="O315" i="1"/>
  <c r="O125" i="1"/>
  <c r="O120" i="1"/>
  <c r="O934" i="1"/>
  <c r="O407" i="1"/>
  <c r="O681" i="1"/>
  <c r="O575" i="1"/>
  <c r="O449" i="1"/>
  <c r="O588" i="1"/>
  <c r="O156" i="1"/>
  <c r="O157" i="1"/>
  <c r="O196" i="1"/>
  <c r="O181" i="1"/>
  <c r="O204" i="1"/>
  <c r="O154" i="1"/>
  <c r="O101" i="1"/>
  <c r="O102" i="1"/>
  <c r="O35" i="1"/>
  <c r="N745" i="1"/>
  <c r="N836" i="1"/>
  <c r="N490" i="1"/>
  <c r="N391" i="1"/>
  <c r="N491" i="1"/>
  <c r="N492" i="1"/>
  <c r="N192" i="1"/>
  <c r="N217" i="1"/>
  <c r="N113" i="1"/>
  <c r="N126" i="1"/>
  <c r="N96" i="1"/>
  <c r="N114" i="1"/>
  <c r="N42" i="1"/>
  <c r="N43" i="1"/>
  <c r="N879" i="1"/>
  <c r="N785" i="1"/>
  <c r="N704" i="1"/>
  <c r="N853" i="1"/>
  <c r="N672" i="1"/>
  <c r="N698" i="1"/>
  <c r="N693" i="1"/>
  <c r="N803" i="1"/>
  <c r="N365" i="1"/>
  <c r="N260" i="1"/>
  <c r="N283" i="1"/>
  <c r="N345" i="1"/>
  <c r="N41" i="1"/>
  <c r="N1009" i="1"/>
  <c r="N1010" i="1"/>
  <c r="N1011" i="1"/>
  <c r="N1012" i="1"/>
  <c r="N1013" i="1"/>
  <c r="N1014" i="1"/>
  <c r="N750" i="1"/>
  <c r="N751" i="1"/>
  <c r="N752" i="1"/>
  <c r="N753" i="1"/>
  <c r="N754" i="1"/>
  <c r="N278" i="1"/>
  <c r="N68" i="1"/>
  <c r="N69" i="1"/>
  <c r="N5" i="1"/>
  <c r="N942" i="1"/>
  <c r="N910" i="1"/>
  <c r="N528" i="1"/>
  <c r="N556" i="1"/>
  <c r="N557" i="1"/>
  <c r="N599" i="1"/>
  <c r="N408" i="1"/>
  <c r="N379" i="1"/>
  <c r="N469" i="1"/>
  <c r="N380" i="1"/>
  <c r="N470" i="1"/>
  <c r="N353" i="1"/>
  <c r="N244" i="1"/>
  <c r="N245" i="1"/>
  <c r="N173" i="1"/>
  <c r="N965" i="1"/>
  <c r="N498" i="1"/>
  <c r="N688" i="1"/>
  <c r="N737" i="1"/>
  <c r="N639" i="1"/>
  <c r="N530" i="1"/>
  <c r="N719" i="1"/>
  <c r="N738" i="1"/>
  <c r="N589" i="1"/>
  <c r="N517" i="1"/>
  <c r="N411" i="1"/>
  <c r="N305" i="1"/>
  <c r="N472" i="1"/>
  <c r="N590" i="1"/>
  <c r="N112" i="1"/>
  <c r="N1018" i="1"/>
  <c r="N1019" i="1"/>
  <c r="N1020" i="1"/>
  <c r="N1021" i="1"/>
  <c r="N1022" i="1"/>
  <c r="N762" i="1"/>
  <c r="N763" i="1"/>
  <c r="N764" i="1"/>
  <c r="N271" i="1"/>
  <c r="N281" i="1"/>
  <c r="N71" i="1"/>
  <c r="N19" i="1"/>
  <c r="N20" i="1"/>
  <c r="N21" i="1"/>
  <c r="N2" i="1"/>
  <c r="N674" i="1"/>
  <c r="N905" i="1"/>
  <c r="N741" i="1"/>
  <c r="N529" i="1"/>
  <c r="N459" i="1"/>
  <c r="N565" i="1"/>
  <c r="N514" i="1"/>
  <c r="N344" i="1"/>
  <c r="N383" i="1"/>
  <c r="N539" i="1"/>
  <c r="N440" i="1"/>
  <c r="N225" i="1"/>
  <c r="N28" i="1"/>
  <c r="N832" i="1"/>
  <c r="N901" i="1"/>
  <c r="N989" i="1"/>
  <c r="N835" i="1"/>
  <c r="N834" i="1"/>
  <c r="N663" i="1"/>
  <c r="N820" i="1"/>
  <c r="N849" i="1"/>
  <c r="N877" i="1"/>
  <c r="N314" i="1"/>
  <c r="N523" i="1"/>
  <c r="N524" i="1"/>
  <c r="N230" i="1"/>
  <c r="N894" i="1"/>
  <c r="N656" i="1"/>
  <c r="N657" i="1"/>
  <c r="N700" i="1"/>
  <c r="N658" i="1"/>
  <c r="N659" i="1"/>
  <c r="N660" i="1"/>
  <c r="N661" i="1"/>
  <c r="N452" i="1"/>
  <c r="N453" i="1"/>
  <c r="N299" i="1"/>
  <c r="N300" i="1"/>
  <c r="N169" i="1"/>
  <c r="N937" i="1"/>
  <c r="N963" i="1"/>
  <c r="N999" i="1"/>
  <c r="N922" i="1"/>
  <c r="N900" i="1"/>
  <c r="N938" i="1"/>
  <c r="N975" i="1"/>
  <c r="N728" i="1"/>
  <c r="N561" i="1"/>
  <c r="N702" i="1"/>
  <c r="N729" i="1"/>
  <c r="N666" i="1"/>
  <c r="N846" i="1"/>
  <c r="N513" i="1"/>
  <c r="N81" i="1"/>
  <c r="N998" i="1"/>
  <c r="N995" i="1"/>
  <c r="N1003" i="1"/>
  <c r="N670" i="1"/>
  <c r="N977" i="1"/>
  <c r="N725" i="1"/>
  <c r="N873" i="1"/>
  <c r="N607" i="1"/>
  <c r="N874" i="1"/>
  <c r="N797" i="1"/>
  <c r="N61" i="1"/>
  <c r="N713" i="1"/>
  <c r="N234" i="1"/>
  <c r="N39" i="1"/>
  <c r="N12" i="1"/>
  <c r="N968" i="1"/>
  <c r="N689" i="1"/>
  <c r="N592" i="1"/>
  <c r="N441" i="1"/>
  <c r="N475" i="1"/>
  <c r="N442" i="1"/>
  <c r="N443" i="1"/>
  <c r="N546" i="1"/>
  <c r="N290" i="1"/>
  <c r="N291" i="1"/>
  <c r="N323" i="1"/>
  <c r="N292" i="1"/>
  <c r="N180" i="1"/>
  <c r="N135" i="1"/>
  <c r="N117" i="1"/>
  <c r="N933" i="1"/>
  <c r="N826" i="1"/>
  <c r="N918" i="1"/>
  <c r="N852" i="1"/>
  <c r="N827" i="1"/>
  <c r="N576" i="1"/>
  <c r="N601" i="1"/>
  <c r="N338" i="1"/>
  <c r="N416" i="1"/>
  <c r="N356" i="1"/>
  <c r="N481" i="1"/>
  <c r="N357" i="1"/>
  <c r="N121" i="1"/>
  <c r="N111" i="1"/>
  <c r="N316" i="1"/>
  <c r="N895" i="1"/>
  <c r="N817" i="1"/>
  <c r="N818" i="1"/>
  <c r="N535" i="1"/>
  <c r="N554" i="1"/>
  <c r="N423" i="1"/>
  <c r="N429" i="1"/>
  <c r="N170" i="1"/>
  <c r="N221" i="1"/>
  <c r="N86" i="1"/>
  <c r="N136" i="1"/>
  <c r="N109" i="1"/>
  <c r="N89" i="1"/>
  <c r="N40" i="1"/>
  <c r="N31" i="1"/>
  <c r="N175" i="1"/>
  <c r="N984" i="1"/>
  <c r="N792" i="1"/>
  <c r="N212" i="1"/>
  <c r="N793" i="1"/>
  <c r="N1001" i="1"/>
  <c r="N205" i="1"/>
  <c r="N463" i="1"/>
  <c r="N461" i="1"/>
  <c r="N243" i="1"/>
  <c r="N743" i="1"/>
  <c r="N486" i="1"/>
  <c r="N405" i="1"/>
  <c r="N62" i="1"/>
  <c r="N985" i="1"/>
  <c r="N920" i="1"/>
  <c r="N921" i="1"/>
  <c r="N645" i="1"/>
  <c r="N906" i="1"/>
  <c r="N571" i="1"/>
  <c r="N396" i="1"/>
  <c r="N397" i="1"/>
  <c r="N319" i="1"/>
  <c r="N239" i="1"/>
  <c r="N257" i="1"/>
  <c r="N147" i="1"/>
  <c r="N148" i="1"/>
  <c r="N33" i="1"/>
  <c r="N465" i="1"/>
  <c r="N359" i="1"/>
  <c r="N521" i="1"/>
  <c r="N522" i="1"/>
  <c r="N209" i="1"/>
  <c r="N325" i="1"/>
  <c r="N174" i="1"/>
  <c r="N150" i="1"/>
  <c r="N151" i="1"/>
  <c r="N152" i="1"/>
  <c r="N118" i="1"/>
  <c r="N56" i="1"/>
  <c r="N48" i="1"/>
  <c r="N961" i="1"/>
  <c r="N962" i="1"/>
  <c r="N677" i="1"/>
  <c r="N678" i="1"/>
  <c r="N679" i="1"/>
  <c r="N952" i="1"/>
  <c r="N406" i="1"/>
  <c r="N680" i="1"/>
  <c r="N394" i="1"/>
  <c r="N104" i="1"/>
  <c r="N99" i="1"/>
  <c r="N91" i="1"/>
  <c r="N44" i="1"/>
  <c r="N22" i="1"/>
  <c r="N993" i="1"/>
  <c r="N837" i="1"/>
  <c r="N682" i="1"/>
  <c r="N493" i="1"/>
  <c r="N392" i="1"/>
  <c r="N393" i="1"/>
  <c r="N431" i="1"/>
  <c r="N494" i="1"/>
  <c r="N193" i="1"/>
  <c r="N194" i="1"/>
  <c r="N195" i="1"/>
  <c r="N97" i="1"/>
  <c r="N98" i="1"/>
  <c r="N45" i="1"/>
  <c r="N851" i="1"/>
  <c r="N941" i="1"/>
  <c r="N935" i="1"/>
  <c r="N526" i="1"/>
  <c r="N685" i="1"/>
  <c r="N637" i="1"/>
  <c r="N734" i="1"/>
  <c r="N213" i="1"/>
  <c r="N332" i="1"/>
  <c r="N310" i="1"/>
  <c r="N162" i="1"/>
  <c r="N311" i="1"/>
  <c r="N331" i="1"/>
  <c r="N237" i="1"/>
  <c r="N83" i="1"/>
  <c r="N1015" i="1"/>
  <c r="N1016" i="1"/>
  <c r="N1017" i="1"/>
  <c r="N755" i="1"/>
  <c r="N756" i="1"/>
  <c r="N757" i="1"/>
  <c r="N758" i="1"/>
  <c r="N759" i="1"/>
  <c r="N269" i="1"/>
  <c r="N279" i="1"/>
  <c r="N270" i="1"/>
  <c r="N70" i="1"/>
  <c r="N26" i="1"/>
  <c r="N6" i="1"/>
  <c r="N788" i="1"/>
  <c r="N911" i="1"/>
  <c r="N823" i="1"/>
  <c r="N824" i="1"/>
  <c r="N497" i="1"/>
  <c r="N631" i="1"/>
  <c r="N632" i="1"/>
  <c r="N633" i="1"/>
  <c r="N558" i="1"/>
  <c r="N559" i="1"/>
  <c r="N600" i="1"/>
  <c r="N634" i="1"/>
  <c r="N433" i="1"/>
  <c r="N334" i="1"/>
  <c r="N943" i="1"/>
  <c r="N640" i="1"/>
  <c r="N603" i="1"/>
  <c r="N739" i="1"/>
  <c r="N531" i="1"/>
  <c r="N591" i="1"/>
  <c r="N518" i="1"/>
  <c r="N382" i="1"/>
  <c r="N438" i="1"/>
  <c r="N412" i="1"/>
  <c r="N519" i="1"/>
  <c r="N545" i="1"/>
  <c r="N286" i="1"/>
  <c r="N139" i="1"/>
  <c r="N107" i="1"/>
  <c r="N582" i="1"/>
  <c r="N883" i="1"/>
  <c r="N722" i="1"/>
  <c r="N525" i="1"/>
  <c r="N197" i="1"/>
  <c r="N207" i="1"/>
  <c r="N288" i="1"/>
  <c r="N186" i="1"/>
  <c r="N187" i="1"/>
  <c r="N223" i="1"/>
  <c r="N185" i="1"/>
  <c r="N129" i="1"/>
  <c r="N110" i="1"/>
  <c r="N886" i="1"/>
  <c r="N887" i="1"/>
  <c r="N915" i="1"/>
  <c r="N733" i="1"/>
  <c r="N473" i="1"/>
  <c r="N368" i="1"/>
  <c r="N474" i="1"/>
  <c r="N337" i="1"/>
  <c r="N321" i="1"/>
  <c r="N218" i="1"/>
  <c r="N208" i="1"/>
  <c r="N177" i="1"/>
  <c r="N138" i="1"/>
  <c r="N103" i="1"/>
  <c r="N13" i="1"/>
  <c r="N990" i="1"/>
  <c r="N667" i="1"/>
  <c r="N611" i="1"/>
  <c r="N850" i="1"/>
  <c r="N454" i="1"/>
  <c r="N422" i="1"/>
  <c r="N489" i="1"/>
  <c r="N624" i="1"/>
  <c r="N402" i="1"/>
  <c r="N430" i="1"/>
  <c r="N296" i="1"/>
  <c r="N231" i="1"/>
  <c r="N220" i="1"/>
  <c r="N974" i="1"/>
  <c r="N813" i="1"/>
  <c r="N683" i="1"/>
  <c r="N552" i="1"/>
  <c r="N628" i="1"/>
  <c r="N455" i="1"/>
  <c r="N796" i="1"/>
  <c r="N303" i="1"/>
  <c r="N304" i="1"/>
  <c r="N375" i="1"/>
  <c r="N172" i="1"/>
  <c r="N317" i="1"/>
  <c r="N366" i="1"/>
  <c r="N163" i="1"/>
  <c r="N36" i="1"/>
  <c r="N986" i="1"/>
  <c r="N858" i="1"/>
  <c r="N939" i="1"/>
  <c r="N696" i="1"/>
  <c r="N562" i="1"/>
  <c r="N697" i="1"/>
  <c r="N653" i="1"/>
  <c r="N730" i="1"/>
  <c r="N354" i="1"/>
  <c r="N480" i="1"/>
  <c r="N352" i="1"/>
  <c r="N188" i="1"/>
  <c r="N504" i="1"/>
  <c r="N182" i="1"/>
  <c r="N167" i="1"/>
  <c r="N947" i="1"/>
  <c r="N931" i="1"/>
  <c r="N917" i="1"/>
  <c r="N967" i="1"/>
  <c r="N805" i="1"/>
  <c r="N527" i="1"/>
  <c r="N395" i="1"/>
  <c r="N869" i="1"/>
  <c r="N158" i="1"/>
  <c r="N403" i="1"/>
  <c r="N254" i="1"/>
  <c r="N251" i="1"/>
  <c r="N404" i="1"/>
  <c r="N226" i="1"/>
  <c r="N859" i="1"/>
  <c r="N642" i="1"/>
  <c r="N533" i="1"/>
  <c r="N690" i="1"/>
  <c r="N618" i="1"/>
  <c r="N476" i="1"/>
  <c r="N619" i="1"/>
  <c r="N547" i="1"/>
  <c r="N371" i="1"/>
  <c r="N293" i="1"/>
  <c r="N324" i="1"/>
  <c r="N372" i="1"/>
  <c r="N301" i="1"/>
  <c r="N142" i="1"/>
  <c r="N786" i="1"/>
  <c r="N602" i="1"/>
  <c r="N687" i="1"/>
  <c r="N355" i="1"/>
  <c r="N190" i="1"/>
  <c r="N201" i="1"/>
  <c r="N144" i="1"/>
  <c r="N122" i="1"/>
  <c r="N183" i="1"/>
  <c r="N166" i="1"/>
  <c r="N198" i="1"/>
  <c r="N134" i="1"/>
  <c r="N93" i="1"/>
  <c r="N37" i="1"/>
  <c r="N924" i="1"/>
  <c r="N896" i="1"/>
  <c r="N791" i="1"/>
  <c r="N831" i="1"/>
  <c r="N318" i="1"/>
  <c r="N662" i="1"/>
  <c r="N613" i="1"/>
  <c r="N928" i="1"/>
  <c r="N614" i="1"/>
  <c r="N701" i="1"/>
  <c r="N580" i="1"/>
  <c r="N313" i="1"/>
  <c r="N390" i="1"/>
  <c r="N340" i="1"/>
  <c r="N363" i="1"/>
  <c r="N925" i="1"/>
  <c r="N617" i="1"/>
  <c r="N376" i="1"/>
  <c r="N871" i="1"/>
  <c r="N367" i="1"/>
  <c r="N537" i="1"/>
  <c r="N206" i="1"/>
  <c r="N128" i="1"/>
  <c r="N242" i="1"/>
  <c r="N137" i="1"/>
  <c r="N714" i="1"/>
  <c r="N215" i="1"/>
  <c r="N710" i="1"/>
  <c r="N106" i="1"/>
  <c r="N11" i="1"/>
  <c r="N948" i="1"/>
  <c r="N609" i="1"/>
  <c r="N959" i="1"/>
  <c r="N691" i="1"/>
  <c r="N646" i="1"/>
  <c r="N647" i="1"/>
  <c r="N320" i="1"/>
  <c r="N960" i="1"/>
  <c r="N358" i="1"/>
  <c r="N214" i="1"/>
  <c r="N477" i="1"/>
  <c r="N258" i="1"/>
  <c r="N447" i="1"/>
  <c r="N176" i="1"/>
  <c r="N133" i="1"/>
  <c r="N830" i="1"/>
  <c r="N862" i="1"/>
  <c r="N573" i="1"/>
  <c r="N650" i="1"/>
  <c r="N574" i="1"/>
  <c r="N692" i="1"/>
  <c r="N360" i="1"/>
  <c r="N385" i="1"/>
  <c r="N420" i="1"/>
  <c r="N421" i="1"/>
  <c r="N326" i="1"/>
  <c r="N229" i="1"/>
  <c r="N153" i="1"/>
  <c r="N87" i="1"/>
  <c r="N499" i="1"/>
  <c r="N809" i="1"/>
  <c r="N593" i="1"/>
  <c r="N585" i="1"/>
  <c r="N717" i="1"/>
  <c r="N586" i="1"/>
  <c r="N620" i="1"/>
  <c r="N307" i="1"/>
  <c r="N361" i="1"/>
  <c r="N587" i="1"/>
  <c r="N105" i="1"/>
  <c r="N59" i="1"/>
  <c r="N88" i="1"/>
  <c r="N30" i="1"/>
  <c r="N1004" i="1"/>
  <c r="N1005" i="1"/>
  <c r="N1006" i="1"/>
  <c r="N1007" i="1"/>
  <c r="N775" i="1"/>
  <c r="N776" i="1"/>
  <c r="N746" i="1"/>
  <c r="N777" i="1"/>
  <c r="N263" i="1"/>
  <c r="N264" i="1"/>
  <c r="N265" i="1"/>
  <c r="N266" i="1"/>
  <c r="N64" i="1"/>
  <c r="N65" i="1"/>
  <c r="N66" i="1"/>
  <c r="N742" i="1"/>
  <c r="N907" i="1"/>
  <c r="N612" i="1"/>
  <c r="N810" i="1"/>
  <c r="N953" i="1"/>
  <c r="N845" i="1"/>
  <c r="N811" i="1"/>
  <c r="N327" i="1"/>
  <c r="N351" i="1"/>
  <c r="N328" i="1"/>
  <c r="N79" i="1"/>
  <c r="N108" i="1"/>
  <c r="N84" i="1"/>
  <c r="N50" i="1"/>
  <c r="N34" i="1"/>
  <c r="N979" i="1"/>
  <c r="N821" i="1"/>
  <c r="N980" i="1"/>
  <c r="N705" i="1"/>
  <c r="N787" i="1"/>
  <c r="N970" i="1"/>
  <c r="N971" i="1"/>
  <c r="N822" i="1"/>
  <c r="N912" i="1"/>
  <c r="N936" i="1"/>
  <c r="N840" i="1"/>
  <c r="N511" i="1"/>
  <c r="N595" i="1"/>
  <c r="N437" i="1"/>
  <c r="N881" i="1"/>
  <c r="N789" i="1"/>
  <c r="N882" i="1"/>
  <c r="N673" i="1"/>
  <c r="N841" i="1"/>
  <c r="N694" i="1"/>
  <c r="N726" i="1"/>
  <c r="N651" i="1"/>
  <c r="N812" i="1"/>
  <c r="N512" i="1"/>
  <c r="N478" i="1"/>
  <c r="N335" i="1"/>
  <c r="N549" i="1"/>
  <c r="N336" i="1"/>
  <c r="N222" i="1"/>
  <c r="N1000" i="1"/>
  <c r="N944" i="1"/>
  <c r="N945" i="1"/>
  <c r="N720" i="1"/>
  <c r="N256" i="1"/>
  <c r="N708" i="1"/>
  <c r="N709" i="1"/>
  <c r="N711" i="1"/>
  <c r="N346" i="1"/>
  <c r="N199" i="1"/>
  <c r="N203" i="1"/>
  <c r="N116" i="1"/>
  <c r="N124" i="1"/>
  <c r="N63" i="1"/>
  <c r="N855" i="1"/>
  <c r="N981" i="1"/>
  <c r="N884" i="1"/>
  <c r="N695" i="1"/>
  <c r="N635" i="1"/>
  <c r="N732" i="1"/>
  <c r="N479" i="1"/>
  <c r="N434" i="1"/>
  <c r="N432" i="1"/>
  <c r="N373" i="1"/>
  <c r="N374" i="1"/>
  <c r="N164" i="1"/>
  <c r="N219" i="1"/>
  <c r="N115" i="1"/>
  <c r="N82" i="1"/>
  <c r="N1023" i="1"/>
  <c r="N1024" i="1"/>
  <c r="N1025" i="1"/>
  <c r="N1026" i="1"/>
  <c r="N765" i="1"/>
  <c r="N766" i="1"/>
  <c r="N767" i="1"/>
  <c r="N272" i="1"/>
  <c r="N273" i="1"/>
  <c r="N274" i="1"/>
  <c r="N72" i="1"/>
  <c r="N73" i="1"/>
  <c r="N74" i="1"/>
  <c r="N7" i="1"/>
  <c r="N4" i="1"/>
  <c r="N991" i="1"/>
  <c r="N902" i="1"/>
  <c r="N464" i="1"/>
  <c r="N664" i="1"/>
  <c r="N872" i="1"/>
  <c r="N665" i="1"/>
  <c r="N460" i="1"/>
  <c r="N866" i="1"/>
  <c r="N623" i="1"/>
  <c r="N625" i="1"/>
  <c r="N626" i="1"/>
  <c r="N425" i="1"/>
  <c r="N54" i="1"/>
  <c r="N53" i="1"/>
  <c r="N10" i="1"/>
  <c r="N966" i="1"/>
  <c r="N946" i="1"/>
  <c r="N724" i="1"/>
  <c r="N641" i="1"/>
  <c r="N804" i="1"/>
  <c r="N605" i="1"/>
  <c r="N507" i="1"/>
  <c r="N508" i="1"/>
  <c r="N509" i="1"/>
  <c r="N520" i="1"/>
  <c r="N384" i="1"/>
  <c r="N350" i="1"/>
  <c r="N249" i="1"/>
  <c r="N200" i="1"/>
  <c r="N686" i="1"/>
  <c r="N880" i="1"/>
  <c r="N636" i="1"/>
  <c r="N496" i="1"/>
  <c r="N495" i="1"/>
  <c r="N435" i="1"/>
  <c r="N450" i="1"/>
  <c r="N381" i="1"/>
  <c r="N515" i="1"/>
  <c r="N285" i="1"/>
  <c r="N289" i="1"/>
  <c r="N250" i="1"/>
  <c r="N146" i="1"/>
  <c r="N165" i="1"/>
  <c r="N856" i="1"/>
  <c r="N857" i="1"/>
  <c r="N699" i="1"/>
  <c r="N563" i="1"/>
  <c r="N735" i="1"/>
  <c r="N736" i="1"/>
  <c r="N389" i="1"/>
  <c r="N516" i="1"/>
  <c r="N484" i="1"/>
  <c r="N246" i="1"/>
  <c r="N247" i="1"/>
  <c r="N202" i="1"/>
  <c r="N94" i="1"/>
  <c r="N52" i="1"/>
  <c r="N46" i="1"/>
  <c r="N860" i="1"/>
  <c r="N566" i="1"/>
  <c r="N567" i="1"/>
  <c r="N568" i="1"/>
  <c r="N956" i="1"/>
  <c r="N643" i="1"/>
  <c r="N957" i="1"/>
  <c r="N444" i="1"/>
  <c r="N445" i="1"/>
  <c r="N413" i="1"/>
  <c r="N414" i="1"/>
  <c r="N415" i="1"/>
  <c r="N227" i="1"/>
  <c r="N95" i="1"/>
  <c r="N964" i="1"/>
  <c r="N973" i="1"/>
  <c r="N794" i="1"/>
  <c r="N341" i="1"/>
  <c r="N844" i="1"/>
  <c r="N842" i="1"/>
  <c r="N843" i="1"/>
  <c r="N241" i="1"/>
  <c r="N451" i="1"/>
  <c r="N377" i="1"/>
  <c r="N261" i="1"/>
  <c r="N482" i="1"/>
  <c r="N436" i="1"/>
  <c r="N143" i="1"/>
  <c r="N333" i="1"/>
  <c r="N969" i="1"/>
  <c r="N897" i="1"/>
  <c r="N703" i="1"/>
  <c r="N978" i="1"/>
  <c r="N958" i="1"/>
  <c r="N798" i="1"/>
  <c r="N799" i="1"/>
  <c r="N262" i="1"/>
  <c r="N210" i="1"/>
  <c r="N252" i="1"/>
  <c r="N168" i="1"/>
  <c r="N80" i="1"/>
  <c r="N51" i="1"/>
  <c r="N47" i="1"/>
  <c r="N32" i="1"/>
  <c r="N898" i="1"/>
  <c r="N996" i="1"/>
  <c r="N675" i="1"/>
  <c r="N899" i="1"/>
  <c r="N833" i="1"/>
  <c r="N615" i="1"/>
  <c r="N819" i="1"/>
  <c r="N538" i="1"/>
  <c r="N848" i="1"/>
  <c r="N744" i="1"/>
  <c r="N235" i="1"/>
  <c r="N236" i="1"/>
  <c r="N90" i="1"/>
  <c r="N29" i="1"/>
  <c r="N540" i="1"/>
  <c r="N572" i="1"/>
  <c r="N457" i="1"/>
  <c r="N398" i="1"/>
  <c r="N448" i="1"/>
  <c r="N417" i="1"/>
  <c r="N715" i="1"/>
  <c r="N483" i="1"/>
  <c r="N418" i="1"/>
  <c r="N259" i="1"/>
  <c r="N419" i="1"/>
  <c r="N228" i="1"/>
  <c r="N123" i="1"/>
  <c r="N149" i="1"/>
  <c r="N839" i="1"/>
  <c r="N795" i="1"/>
  <c r="N838" i="1"/>
  <c r="N718" i="1"/>
  <c r="N505" i="1"/>
  <c r="N542" i="1"/>
  <c r="N370" i="1"/>
  <c r="N330" i="1"/>
  <c r="N467" i="1"/>
  <c r="N322" i="1"/>
  <c r="N387" i="1"/>
  <c r="N362" i="1"/>
  <c r="N298" i="1"/>
  <c r="N184" i="1"/>
  <c r="N38" i="1"/>
  <c r="N774" i="1"/>
  <c r="N424" i="1"/>
  <c r="N276" i="1"/>
  <c r="N277" i="1"/>
  <c r="N594" i="1"/>
  <c r="N583" i="1"/>
  <c r="N75" i="1"/>
  <c r="N343" i="1"/>
  <c r="N178" i="1"/>
  <c r="N100" i="1"/>
  <c r="N23" i="1"/>
  <c r="N24" i="1"/>
  <c r="N8" i="1"/>
  <c r="N92" i="1"/>
  <c r="N9" i="1"/>
  <c r="N1008" i="1"/>
  <c r="N747" i="1"/>
  <c r="N748" i="1"/>
  <c r="N778" i="1"/>
  <c r="N749" i="1"/>
  <c r="N267" i="1"/>
  <c r="N268" i="1"/>
  <c r="N76" i="1"/>
  <c r="N67" i="1"/>
  <c r="N77" i="1"/>
  <c r="N16" i="1"/>
  <c r="N17" i="1"/>
  <c r="N25" i="1"/>
  <c r="N3" i="1"/>
  <c r="N951" i="1"/>
  <c r="N462" i="1"/>
  <c r="N954" i="1"/>
  <c r="N655" i="1"/>
  <c r="N870" i="1"/>
  <c r="N487" i="1"/>
  <c r="N485" i="1"/>
  <c r="N388" i="1"/>
  <c r="N621" i="1"/>
  <c r="N253" i="1"/>
  <c r="N119" i="1"/>
  <c r="N15" i="1"/>
  <c r="N1029" i="1"/>
  <c r="N1030" i="1"/>
  <c r="N1031" i="1"/>
  <c r="N1032" i="1"/>
  <c r="N1033" i="1"/>
  <c r="N1034" i="1"/>
  <c r="N1035" i="1"/>
  <c r="N779" i="1"/>
  <c r="N780" i="1"/>
  <c r="N760" i="1"/>
  <c r="N761" i="1"/>
  <c r="N781" i="1"/>
  <c r="N280" i="1"/>
  <c r="N18" i="1"/>
  <c r="N27" i="1"/>
  <c r="N706" i="1"/>
  <c r="N854" i="1"/>
  <c r="N890" i="1"/>
  <c r="N913" i="1"/>
  <c r="N825" i="1"/>
  <c r="N707" i="1"/>
  <c r="N972" i="1"/>
  <c r="N727" i="1"/>
  <c r="N560" i="1"/>
  <c r="N638" i="1"/>
  <c r="N652" i="1"/>
  <c r="N550" i="1"/>
  <c r="N159" i="1"/>
  <c r="N224" i="1"/>
  <c r="N1002" i="1"/>
  <c r="N885" i="1"/>
  <c r="N930" i="1"/>
  <c r="N721" i="1"/>
  <c r="N604" i="1"/>
  <c r="N564" i="1"/>
  <c r="N306" i="1"/>
  <c r="N238" i="1"/>
  <c r="N349" i="1"/>
  <c r="N287" i="1"/>
  <c r="N342" i="1"/>
  <c r="N179" i="1"/>
  <c r="N127" i="1"/>
  <c r="N14" i="1"/>
  <c r="N914" i="1"/>
  <c r="N976" i="1"/>
  <c r="N740" i="1"/>
  <c r="N532" i="1"/>
  <c r="N955" i="1"/>
  <c r="N723" i="1"/>
  <c r="N506" i="1"/>
  <c r="N712" i="1"/>
  <c r="N439" i="1"/>
  <c r="N248" i="1"/>
  <c r="N347" i="1"/>
  <c r="N130" i="1"/>
  <c r="N401" i="1"/>
  <c r="N145" i="1"/>
  <c r="N1027" i="1"/>
  <c r="N1028" i="1"/>
  <c r="N768" i="1"/>
  <c r="N769" i="1"/>
  <c r="N782" i="1"/>
  <c r="N770" i="1"/>
  <c r="N771" i="1"/>
  <c r="N456" i="1"/>
  <c r="N772" i="1"/>
  <c r="N773" i="1"/>
  <c r="N783" i="1"/>
  <c r="N275" i="1"/>
  <c r="N282" i="1"/>
  <c r="N78" i="1"/>
  <c r="N988" i="1"/>
  <c r="N992" i="1"/>
  <c r="N878" i="1"/>
  <c r="N875" i="1"/>
  <c r="N669" i="1"/>
  <c r="N876" i="1"/>
  <c r="N668" i="1"/>
  <c r="N627" i="1"/>
  <c r="N629" i="1"/>
  <c r="N312" i="1"/>
  <c r="N630" i="1"/>
  <c r="N867" i="1"/>
  <c r="N868" i="1"/>
  <c r="N428" i="1"/>
  <c r="N55" i="1"/>
  <c r="N982" i="1"/>
  <c r="N994" i="1"/>
  <c r="N983" i="1"/>
  <c r="N908" i="1"/>
  <c r="N847" i="1"/>
  <c r="N909" i="1"/>
  <c r="N814" i="1"/>
  <c r="N815" i="1"/>
  <c r="N816" i="1"/>
  <c r="N596" i="1"/>
  <c r="N553" i="1"/>
  <c r="N597" i="1"/>
  <c r="N468" i="1"/>
  <c r="N85" i="1"/>
  <c r="N49" i="1"/>
  <c r="N916" i="1"/>
  <c r="N364" i="1"/>
  <c r="N458" i="1"/>
  <c r="N606" i="1"/>
  <c r="N409" i="1"/>
  <c r="N160" i="1"/>
  <c r="N255" i="1"/>
  <c r="N308" i="1"/>
  <c r="N544" i="1"/>
  <c r="N471" i="1"/>
  <c r="N410" i="1"/>
  <c r="N161" i="1"/>
  <c r="N189" i="1"/>
  <c r="N284" i="1"/>
  <c r="N57" i="1"/>
  <c r="N891" i="1"/>
  <c r="N892" i="1"/>
  <c r="N893" i="1"/>
  <c r="N426" i="1"/>
  <c r="N577" i="1"/>
  <c r="N427" i="1"/>
  <c r="N578" i="1"/>
  <c r="N534" i="1"/>
  <c r="N610" i="1"/>
  <c r="N240" i="1"/>
  <c r="N339" i="1"/>
  <c r="N232" i="1"/>
  <c r="N297" i="1"/>
  <c r="N131" i="1"/>
  <c r="N828" i="1"/>
  <c r="N829" i="1"/>
  <c r="N861" i="1"/>
  <c r="N932" i="1"/>
  <c r="N608" i="1"/>
  <c r="N806" i="1"/>
  <c r="N807" i="1"/>
  <c r="N569" i="1"/>
  <c r="N808" i="1"/>
  <c r="N570" i="1"/>
  <c r="N644" i="1"/>
  <c r="N548" i="1"/>
  <c r="N510" i="1"/>
  <c r="N446" i="1"/>
  <c r="N60" i="1"/>
  <c r="N903" i="1"/>
  <c r="N940" i="1"/>
  <c r="N904" i="1"/>
  <c r="N919" i="1"/>
  <c r="N790" i="1"/>
  <c r="N923" i="1"/>
  <c r="N579" i="1"/>
  <c r="N802" i="1"/>
  <c r="N654" i="1"/>
  <c r="N731" i="1"/>
  <c r="N378" i="1"/>
  <c r="N309" i="1"/>
  <c r="N987" i="1"/>
  <c r="N500" i="1"/>
  <c r="N501" i="1"/>
  <c r="N502" i="1"/>
  <c r="N216" i="1"/>
  <c r="N684" i="1"/>
  <c r="N865" i="1"/>
  <c r="N386" i="1"/>
  <c r="N233" i="1"/>
  <c r="N191" i="1"/>
  <c r="N132" i="1"/>
  <c r="N171" i="1"/>
  <c r="N140" i="1"/>
  <c r="N155" i="1"/>
  <c r="N926" i="1"/>
  <c r="N864" i="1"/>
  <c r="N949" i="1"/>
  <c r="N950" i="1"/>
  <c r="N997" i="1"/>
  <c r="N581" i="1"/>
  <c r="N503" i="1"/>
  <c r="N927" i="1"/>
  <c r="N488" i="1"/>
  <c r="N551" i="1"/>
  <c r="N622" i="1"/>
  <c r="N302" i="1"/>
  <c r="N211" i="1"/>
  <c r="N329" i="1"/>
  <c r="N141" i="1"/>
  <c r="N616" i="1"/>
  <c r="N888" i="1"/>
  <c r="N541" i="1"/>
  <c r="N889" i="1"/>
  <c r="N671" i="1"/>
  <c r="N648" i="1"/>
  <c r="N929" i="1"/>
  <c r="N649" i="1"/>
  <c r="N399" i="1"/>
  <c r="N400" i="1"/>
  <c r="N716" i="1"/>
  <c r="N294" i="1"/>
  <c r="N295" i="1"/>
  <c r="N58" i="1"/>
  <c r="N784" i="1"/>
  <c r="N800" i="1"/>
  <c r="N863" i="1"/>
  <c r="N801" i="1"/>
  <c r="N543" i="1"/>
  <c r="N584" i="1"/>
  <c r="N598" i="1"/>
  <c r="N555" i="1"/>
  <c r="N536" i="1"/>
  <c r="N466" i="1"/>
  <c r="N369" i="1"/>
  <c r="N348" i="1"/>
  <c r="N315" i="1"/>
  <c r="N125" i="1"/>
  <c r="N120" i="1"/>
  <c r="N934" i="1"/>
  <c r="N407" i="1"/>
  <c r="N681" i="1"/>
  <c r="N575" i="1"/>
  <c r="N449" i="1"/>
  <c r="N588" i="1"/>
  <c r="N156" i="1"/>
  <c r="N157" i="1"/>
  <c r="N196" i="1"/>
  <c r="N181" i="1"/>
  <c r="N204" i="1"/>
  <c r="N154" i="1"/>
  <c r="N101" i="1"/>
  <c r="N102" i="1"/>
  <c r="N35" i="1"/>
  <c r="M745" i="1"/>
  <c r="M836" i="1"/>
  <c r="M490" i="1"/>
  <c r="M391" i="1"/>
  <c r="M491" i="1"/>
  <c r="M492" i="1"/>
  <c r="M192" i="1"/>
  <c r="M217" i="1"/>
  <c r="M113" i="1"/>
  <c r="M126" i="1"/>
  <c r="M96" i="1"/>
  <c r="M114" i="1"/>
  <c r="M42" i="1"/>
  <c r="M43" i="1"/>
  <c r="M879" i="1"/>
  <c r="M785" i="1"/>
  <c r="M704" i="1"/>
  <c r="M853" i="1"/>
  <c r="M672" i="1"/>
  <c r="M698" i="1"/>
  <c r="M693" i="1"/>
  <c r="M803" i="1"/>
  <c r="M365" i="1"/>
  <c r="M260" i="1"/>
  <c r="M283" i="1"/>
  <c r="M345" i="1"/>
  <c r="M41" i="1"/>
  <c r="M1009" i="1"/>
  <c r="M1010" i="1"/>
  <c r="M1011" i="1"/>
  <c r="M1012" i="1"/>
  <c r="M1013" i="1"/>
  <c r="M1014" i="1"/>
  <c r="M750" i="1"/>
  <c r="M751" i="1"/>
  <c r="M752" i="1"/>
  <c r="M753" i="1"/>
  <c r="M754" i="1"/>
  <c r="M278" i="1"/>
  <c r="M68" i="1"/>
  <c r="M69" i="1"/>
  <c r="M5" i="1"/>
  <c r="M942" i="1"/>
  <c r="M910" i="1"/>
  <c r="M528" i="1"/>
  <c r="M556" i="1"/>
  <c r="M557" i="1"/>
  <c r="M599" i="1"/>
  <c r="M408" i="1"/>
  <c r="M379" i="1"/>
  <c r="M469" i="1"/>
  <c r="M380" i="1"/>
  <c r="M470" i="1"/>
  <c r="M353" i="1"/>
  <c r="M244" i="1"/>
  <c r="M245" i="1"/>
  <c r="M173" i="1"/>
  <c r="M965" i="1"/>
  <c r="M498" i="1"/>
  <c r="M688" i="1"/>
  <c r="M737" i="1"/>
  <c r="M639" i="1"/>
  <c r="M530" i="1"/>
  <c r="M719" i="1"/>
  <c r="M738" i="1"/>
  <c r="M589" i="1"/>
  <c r="M517" i="1"/>
  <c r="M411" i="1"/>
  <c r="M305" i="1"/>
  <c r="M472" i="1"/>
  <c r="M590" i="1"/>
  <c r="M112" i="1"/>
  <c r="M1018" i="1"/>
  <c r="M1019" i="1"/>
  <c r="M1020" i="1"/>
  <c r="M1021" i="1"/>
  <c r="M1022" i="1"/>
  <c r="M762" i="1"/>
  <c r="M763" i="1"/>
  <c r="M764" i="1"/>
  <c r="M271" i="1"/>
  <c r="M281" i="1"/>
  <c r="M71" i="1"/>
  <c r="M19" i="1"/>
  <c r="M20" i="1"/>
  <c r="M21" i="1"/>
  <c r="M2" i="1"/>
  <c r="M674" i="1"/>
  <c r="M905" i="1"/>
  <c r="M741" i="1"/>
  <c r="M529" i="1"/>
  <c r="M459" i="1"/>
  <c r="M565" i="1"/>
  <c r="M514" i="1"/>
  <c r="M344" i="1"/>
  <c r="M383" i="1"/>
  <c r="M539" i="1"/>
  <c r="M440" i="1"/>
  <c r="M225" i="1"/>
  <c r="M28" i="1"/>
  <c r="M832" i="1"/>
  <c r="M901" i="1"/>
  <c r="M989" i="1"/>
  <c r="M835" i="1"/>
  <c r="M834" i="1"/>
  <c r="M663" i="1"/>
  <c r="M820" i="1"/>
  <c r="M849" i="1"/>
  <c r="M877" i="1"/>
  <c r="M314" i="1"/>
  <c r="M523" i="1"/>
  <c r="M524" i="1"/>
  <c r="M230" i="1"/>
  <c r="M894" i="1"/>
  <c r="M656" i="1"/>
  <c r="M657" i="1"/>
  <c r="M700" i="1"/>
  <c r="M658" i="1"/>
  <c r="M659" i="1"/>
  <c r="M660" i="1"/>
  <c r="M661" i="1"/>
  <c r="M452" i="1"/>
  <c r="M453" i="1"/>
  <c r="M299" i="1"/>
  <c r="M300" i="1"/>
  <c r="M169" i="1"/>
  <c r="M937" i="1"/>
  <c r="M963" i="1"/>
  <c r="M999" i="1"/>
  <c r="M922" i="1"/>
  <c r="M900" i="1"/>
  <c r="M938" i="1"/>
  <c r="M975" i="1"/>
  <c r="M728" i="1"/>
  <c r="M561" i="1"/>
  <c r="M702" i="1"/>
  <c r="M729" i="1"/>
  <c r="M666" i="1"/>
  <c r="M846" i="1"/>
  <c r="M513" i="1"/>
  <c r="M81" i="1"/>
  <c r="M998" i="1"/>
  <c r="M995" i="1"/>
  <c r="M1003" i="1"/>
  <c r="M670" i="1"/>
  <c r="M977" i="1"/>
  <c r="M725" i="1"/>
  <c r="M873" i="1"/>
  <c r="M607" i="1"/>
  <c r="M874" i="1"/>
  <c r="M797" i="1"/>
  <c r="M61" i="1"/>
  <c r="M713" i="1"/>
  <c r="M234" i="1"/>
  <c r="M39" i="1"/>
  <c r="M12" i="1"/>
  <c r="M968" i="1"/>
  <c r="M689" i="1"/>
  <c r="M592" i="1"/>
  <c r="M441" i="1"/>
  <c r="M475" i="1"/>
  <c r="M442" i="1"/>
  <c r="M443" i="1"/>
  <c r="M546" i="1"/>
  <c r="M290" i="1"/>
  <c r="M291" i="1"/>
  <c r="M323" i="1"/>
  <c r="M292" i="1"/>
  <c r="M180" i="1"/>
  <c r="M135" i="1"/>
  <c r="M117" i="1"/>
  <c r="M933" i="1"/>
  <c r="M826" i="1"/>
  <c r="M918" i="1"/>
  <c r="M852" i="1"/>
  <c r="M827" i="1"/>
  <c r="M576" i="1"/>
  <c r="M601" i="1"/>
  <c r="M338" i="1"/>
  <c r="M416" i="1"/>
  <c r="M356" i="1"/>
  <c r="M481" i="1"/>
  <c r="M357" i="1"/>
  <c r="M121" i="1"/>
  <c r="M111" i="1"/>
  <c r="M316" i="1"/>
  <c r="M895" i="1"/>
  <c r="M817" i="1"/>
  <c r="M818" i="1"/>
  <c r="M535" i="1"/>
  <c r="M554" i="1"/>
  <c r="M423" i="1"/>
  <c r="M429" i="1"/>
  <c r="M170" i="1"/>
  <c r="M221" i="1"/>
  <c r="M86" i="1"/>
  <c r="M136" i="1"/>
  <c r="M109" i="1"/>
  <c r="M89" i="1"/>
  <c r="M40" i="1"/>
  <c r="M31" i="1"/>
  <c r="M175" i="1"/>
  <c r="M984" i="1"/>
  <c r="M792" i="1"/>
  <c r="M212" i="1"/>
  <c r="M793" i="1"/>
  <c r="M1001" i="1"/>
  <c r="M205" i="1"/>
  <c r="M463" i="1"/>
  <c r="M461" i="1"/>
  <c r="M243" i="1"/>
  <c r="M743" i="1"/>
  <c r="M486" i="1"/>
  <c r="M405" i="1"/>
  <c r="M62" i="1"/>
  <c r="M985" i="1"/>
  <c r="M920" i="1"/>
  <c r="M921" i="1"/>
  <c r="M645" i="1"/>
  <c r="M906" i="1"/>
  <c r="M571" i="1"/>
  <c r="M396" i="1"/>
  <c r="M397" i="1"/>
  <c r="M319" i="1"/>
  <c r="M239" i="1"/>
  <c r="M257" i="1"/>
  <c r="M147" i="1"/>
  <c r="M148" i="1"/>
  <c r="M33" i="1"/>
  <c r="M465" i="1"/>
  <c r="M359" i="1"/>
  <c r="M521" i="1"/>
  <c r="M522" i="1"/>
  <c r="M209" i="1"/>
  <c r="M325" i="1"/>
  <c r="M174" i="1"/>
  <c r="M150" i="1"/>
  <c r="M151" i="1"/>
  <c r="M152" i="1"/>
  <c r="M118" i="1"/>
  <c r="M56" i="1"/>
  <c r="M48" i="1"/>
  <c r="M961" i="1"/>
  <c r="M962" i="1"/>
  <c r="M677" i="1"/>
  <c r="M678" i="1"/>
  <c r="M679" i="1"/>
  <c r="M952" i="1"/>
  <c r="M406" i="1"/>
  <c r="M680" i="1"/>
  <c r="M394" i="1"/>
  <c r="M104" i="1"/>
  <c r="M99" i="1"/>
  <c r="M91" i="1"/>
  <c r="M44" i="1"/>
  <c r="M22" i="1"/>
  <c r="M993" i="1"/>
  <c r="M837" i="1"/>
  <c r="M682" i="1"/>
  <c r="M493" i="1"/>
  <c r="M392" i="1"/>
  <c r="M393" i="1"/>
  <c r="M431" i="1"/>
  <c r="M494" i="1"/>
  <c r="M193" i="1"/>
  <c r="M194" i="1"/>
  <c r="M195" i="1"/>
  <c r="M97" i="1"/>
  <c r="M98" i="1"/>
  <c r="M45" i="1"/>
  <c r="M851" i="1"/>
  <c r="M941" i="1"/>
  <c r="M935" i="1"/>
  <c r="M526" i="1"/>
  <c r="M685" i="1"/>
  <c r="M637" i="1"/>
  <c r="M734" i="1"/>
  <c r="M213" i="1"/>
  <c r="M332" i="1"/>
  <c r="M310" i="1"/>
  <c r="M162" i="1"/>
  <c r="M311" i="1"/>
  <c r="M331" i="1"/>
  <c r="M237" i="1"/>
  <c r="M83" i="1"/>
  <c r="M1015" i="1"/>
  <c r="M1016" i="1"/>
  <c r="M1017" i="1"/>
  <c r="M755" i="1"/>
  <c r="M756" i="1"/>
  <c r="M757" i="1"/>
  <c r="M758" i="1"/>
  <c r="M759" i="1"/>
  <c r="M269" i="1"/>
  <c r="M279" i="1"/>
  <c r="M270" i="1"/>
  <c r="M70" i="1"/>
  <c r="M26" i="1"/>
  <c r="M6" i="1"/>
  <c r="M788" i="1"/>
  <c r="M911" i="1"/>
  <c r="M823" i="1"/>
  <c r="M824" i="1"/>
  <c r="M497" i="1"/>
  <c r="M631" i="1"/>
  <c r="M632" i="1"/>
  <c r="M633" i="1"/>
  <c r="M558" i="1"/>
  <c r="M559" i="1"/>
  <c r="M600" i="1"/>
  <c r="M634" i="1"/>
  <c r="M433" i="1"/>
  <c r="M334" i="1"/>
  <c r="M943" i="1"/>
  <c r="M640" i="1"/>
  <c r="M603" i="1"/>
  <c r="M739" i="1"/>
  <c r="M531" i="1"/>
  <c r="M591" i="1"/>
  <c r="M518" i="1"/>
  <c r="M382" i="1"/>
  <c r="M438" i="1"/>
  <c r="M412" i="1"/>
  <c r="M519" i="1"/>
  <c r="M545" i="1"/>
  <c r="M286" i="1"/>
  <c r="M139" i="1"/>
  <c r="M107" i="1"/>
  <c r="M582" i="1"/>
  <c r="M883" i="1"/>
  <c r="M722" i="1"/>
  <c r="M525" i="1"/>
  <c r="M197" i="1"/>
  <c r="M207" i="1"/>
  <c r="M288" i="1"/>
  <c r="M186" i="1"/>
  <c r="M187" i="1"/>
  <c r="M223" i="1"/>
  <c r="M185" i="1"/>
  <c r="M129" i="1"/>
  <c r="M110" i="1"/>
  <c r="M886" i="1"/>
  <c r="M887" i="1"/>
  <c r="M915" i="1"/>
  <c r="M733" i="1"/>
  <c r="M473" i="1"/>
  <c r="M368" i="1"/>
  <c r="M474" i="1"/>
  <c r="M337" i="1"/>
  <c r="M321" i="1"/>
  <c r="M218" i="1"/>
  <c r="M208" i="1"/>
  <c r="M177" i="1"/>
  <c r="M138" i="1"/>
  <c r="M103" i="1"/>
  <c r="M13" i="1"/>
  <c r="M990" i="1"/>
  <c r="M667" i="1"/>
  <c r="M611" i="1"/>
  <c r="M850" i="1"/>
  <c r="M454" i="1"/>
  <c r="M422" i="1"/>
  <c r="M489" i="1"/>
  <c r="M624" i="1"/>
  <c r="M402" i="1"/>
  <c r="M430" i="1"/>
  <c r="M296" i="1"/>
  <c r="M231" i="1"/>
  <c r="M220" i="1"/>
  <c r="M974" i="1"/>
  <c r="M813" i="1"/>
  <c r="M683" i="1"/>
  <c r="M552" i="1"/>
  <c r="M628" i="1"/>
  <c r="M455" i="1"/>
  <c r="M796" i="1"/>
  <c r="M303" i="1"/>
  <c r="M304" i="1"/>
  <c r="M375" i="1"/>
  <c r="M172" i="1"/>
  <c r="M317" i="1"/>
  <c r="M366" i="1"/>
  <c r="M163" i="1"/>
  <c r="M36" i="1"/>
  <c r="M986" i="1"/>
  <c r="M858" i="1"/>
  <c r="M939" i="1"/>
  <c r="M696" i="1"/>
  <c r="M562" i="1"/>
  <c r="M697" i="1"/>
  <c r="M653" i="1"/>
  <c r="M730" i="1"/>
  <c r="M354" i="1"/>
  <c r="M480" i="1"/>
  <c r="M352" i="1"/>
  <c r="M188" i="1"/>
  <c r="M504" i="1"/>
  <c r="M182" i="1"/>
  <c r="M167" i="1"/>
  <c r="M947" i="1"/>
  <c r="M931" i="1"/>
  <c r="M917" i="1"/>
  <c r="M967" i="1"/>
  <c r="M805" i="1"/>
  <c r="M527" i="1"/>
  <c r="M395" i="1"/>
  <c r="M869" i="1"/>
  <c r="M158" i="1"/>
  <c r="M403" i="1"/>
  <c r="M254" i="1"/>
  <c r="M251" i="1"/>
  <c r="M404" i="1"/>
  <c r="M226" i="1"/>
  <c r="M859" i="1"/>
  <c r="M642" i="1"/>
  <c r="M533" i="1"/>
  <c r="M690" i="1"/>
  <c r="M618" i="1"/>
  <c r="M476" i="1"/>
  <c r="M619" i="1"/>
  <c r="M547" i="1"/>
  <c r="M371" i="1"/>
  <c r="M293" i="1"/>
  <c r="M324" i="1"/>
  <c r="M372" i="1"/>
  <c r="M301" i="1"/>
  <c r="M142" i="1"/>
  <c r="M786" i="1"/>
  <c r="M602" i="1"/>
  <c r="M687" i="1"/>
  <c r="M355" i="1"/>
  <c r="M190" i="1"/>
  <c r="M201" i="1"/>
  <c r="M144" i="1"/>
  <c r="M122" i="1"/>
  <c r="M183" i="1"/>
  <c r="M166" i="1"/>
  <c r="M198" i="1"/>
  <c r="M134" i="1"/>
  <c r="M93" i="1"/>
  <c r="M37" i="1"/>
  <c r="M924" i="1"/>
  <c r="M896" i="1"/>
  <c r="M791" i="1"/>
  <c r="M831" i="1"/>
  <c r="M318" i="1"/>
  <c r="M662" i="1"/>
  <c r="M613" i="1"/>
  <c r="M928" i="1"/>
  <c r="M614" i="1"/>
  <c r="M701" i="1"/>
  <c r="M580" i="1"/>
  <c r="M313" i="1"/>
  <c r="M390" i="1"/>
  <c r="M340" i="1"/>
  <c r="M363" i="1"/>
  <c r="M925" i="1"/>
  <c r="M617" i="1"/>
  <c r="M376" i="1"/>
  <c r="M871" i="1"/>
  <c r="M367" i="1"/>
  <c r="M537" i="1"/>
  <c r="M206" i="1"/>
  <c r="M128" i="1"/>
  <c r="M242" i="1"/>
  <c r="M137" i="1"/>
  <c r="M714" i="1"/>
  <c r="M215" i="1"/>
  <c r="M710" i="1"/>
  <c r="M106" i="1"/>
  <c r="M11" i="1"/>
  <c r="M948" i="1"/>
  <c r="M609" i="1"/>
  <c r="M959" i="1"/>
  <c r="M691" i="1"/>
  <c r="M646" i="1"/>
  <c r="M647" i="1"/>
  <c r="M320" i="1"/>
  <c r="M960" i="1"/>
  <c r="M358" i="1"/>
  <c r="M214" i="1"/>
  <c r="M477" i="1"/>
  <c r="M258" i="1"/>
  <c r="M447" i="1"/>
  <c r="M176" i="1"/>
  <c r="M133" i="1"/>
  <c r="M830" i="1"/>
  <c r="M862" i="1"/>
  <c r="M573" i="1"/>
  <c r="M650" i="1"/>
  <c r="M574" i="1"/>
  <c r="M692" i="1"/>
  <c r="M360" i="1"/>
  <c r="M385" i="1"/>
  <c r="M420" i="1"/>
  <c r="M421" i="1"/>
  <c r="M326" i="1"/>
  <c r="M229" i="1"/>
  <c r="M153" i="1"/>
  <c r="M87" i="1"/>
  <c r="M499" i="1"/>
  <c r="M809" i="1"/>
  <c r="M593" i="1"/>
  <c r="M585" i="1"/>
  <c r="M717" i="1"/>
  <c r="M586" i="1"/>
  <c r="M620" i="1"/>
  <c r="M307" i="1"/>
  <c r="M361" i="1"/>
  <c r="M587" i="1"/>
  <c r="M105" i="1"/>
  <c r="M59" i="1"/>
  <c r="M88" i="1"/>
  <c r="M30" i="1"/>
  <c r="M1004" i="1"/>
  <c r="M1005" i="1"/>
  <c r="M1006" i="1"/>
  <c r="M1007" i="1"/>
  <c r="M775" i="1"/>
  <c r="M776" i="1"/>
  <c r="M746" i="1"/>
  <c r="M777" i="1"/>
  <c r="M263" i="1"/>
  <c r="M264" i="1"/>
  <c r="M265" i="1"/>
  <c r="M266" i="1"/>
  <c r="M64" i="1"/>
  <c r="M65" i="1"/>
  <c r="M66" i="1"/>
  <c r="M742" i="1"/>
  <c r="M907" i="1"/>
  <c r="M612" i="1"/>
  <c r="M810" i="1"/>
  <c r="M953" i="1"/>
  <c r="M845" i="1"/>
  <c r="M811" i="1"/>
  <c r="M327" i="1"/>
  <c r="M351" i="1"/>
  <c r="M328" i="1"/>
  <c r="M79" i="1"/>
  <c r="M108" i="1"/>
  <c r="M84" i="1"/>
  <c r="M50" i="1"/>
  <c r="M34" i="1"/>
  <c r="M979" i="1"/>
  <c r="M821" i="1"/>
  <c r="M980" i="1"/>
  <c r="M705" i="1"/>
  <c r="M787" i="1"/>
  <c r="M970" i="1"/>
  <c r="M971" i="1"/>
  <c r="M822" i="1"/>
  <c r="M912" i="1"/>
  <c r="M936" i="1"/>
  <c r="M840" i="1"/>
  <c r="M511" i="1"/>
  <c r="M595" i="1"/>
  <c r="M437" i="1"/>
  <c r="M881" i="1"/>
  <c r="M789" i="1"/>
  <c r="M882" i="1"/>
  <c r="M673" i="1"/>
  <c r="M841" i="1"/>
  <c r="M694" i="1"/>
  <c r="M726" i="1"/>
  <c r="M651" i="1"/>
  <c r="M812" i="1"/>
  <c r="M512" i="1"/>
  <c r="M478" i="1"/>
  <c r="M335" i="1"/>
  <c r="M549" i="1"/>
  <c r="M336" i="1"/>
  <c r="M222" i="1"/>
  <c r="M1000" i="1"/>
  <c r="M944" i="1"/>
  <c r="M945" i="1"/>
  <c r="M720" i="1"/>
  <c r="M256" i="1"/>
  <c r="M708" i="1"/>
  <c r="M709" i="1"/>
  <c r="M711" i="1"/>
  <c r="M346" i="1"/>
  <c r="M199" i="1"/>
  <c r="M203" i="1"/>
  <c r="M116" i="1"/>
  <c r="M124" i="1"/>
  <c r="M63" i="1"/>
  <c r="M855" i="1"/>
  <c r="M981" i="1"/>
  <c r="M884" i="1"/>
  <c r="M695" i="1"/>
  <c r="M635" i="1"/>
  <c r="M732" i="1"/>
  <c r="M479" i="1"/>
  <c r="M434" i="1"/>
  <c r="M432" i="1"/>
  <c r="M373" i="1"/>
  <c r="M374" i="1"/>
  <c r="M164" i="1"/>
  <c r="M219" i="1"/>
  <c r="M115" i="1"/>
  <c r="M82" i="1"/>
  <c r="M1023" i="1"/>
  <c r="M1024" i="1"/>
  <c r="M1025" i="1"/>
  <c r="M1026" i="1"/>
  <c r="M765" i="1"/>
  <c r="M766" i="1"/>
  <c r="M767" i="1"/>
  <c r="M272" i="1"/>
  <c r="M273" i="1"/>
  <c r="M274" i="1"/>
  <c r="M72" i="1"/>
  <c r="M73" i="1"/>
  <c r="M74" i="1"/>
  <c r="M7" i="1"/>
  <c r="M4" i="1"/>
  <c r="M991" i="1"/>
  <c r="M902" i="1"/>
  <c r="M464" i="1"/>
  <c r="M664" i="1"/>
  <c r="M872" i="1"/>
  <c r="M665" i="1"/>
  <c r="M460" i="1"/>
  <c r="M866" i="1"/>
  <c r="M623" i="1"/>
  <c r="M625" i="1"/>
  <c r="M626" i="1"/>
  <c r="M425" i="1"/>
  <c r="M54" i="1"/>
  <c r="M53" i="1"/>
  <c r="M10" i="1"/>
  <c r="M966" i="1"/>
  <c r="M946" i="1"/>
  <c r="M724" i="1"/>
  <c r="M641" i="1"/>
  <c r="M804" i="1"/>
  <c r="M605" i="1"/>
  <c r="M507" i="1"/>
  <c r="M508" i="1"/>
  <c r="M509" i="1"/>
  <c r="M520" i="1"/>
  <c r="M384" i="1"/>
  <c r="M350" i="1"/>
  <c r="M249" i="1"/>
  <c r="M200" i="1"/>
  <c r="M686" i="1"/>
  <c r="M880" i="1"/>
  <c r="M636" i="1"/>
  <c r="M496" i="1"/>
  <c r="M495" i="1"/>
  <c r="M435" i="1"/>
  <c r="M450" i="1"/>
  <c r="M381" i="1"/>
  <c r="M515" i="1"/>
  <c r="M285" i="1"/>
  <c r="M289" i="1"/>
  <c r="M250" i="1"/>
  <c r="M146" i="1"/>
  <c r="M165" i="1"/>
  <c r="M856" i="1"/>
  <c r="M857" i="1"/>
  <c r="M699" i="1"/>
  <c r="M563" i="1"/>
  <c r="M735" i="1"/>
  <c r="M736" i="1"/>
  <c r="M389" i="1"/>
  <c r="M516" i="1"/>
  <c r="M484" i="1"/>
  <c r="M246" i="1"/>
  <c r="M247" i="1"/>
  <c r="M202" i="1"/>
  <c r="M94" i="1"/>
  <c r="M52" i="1"/>
  <c r="M46" i="1"/>
  <c r="M860" i="1"/>
  <c r="M566" i="1"/>
  <c r="M567" i="1"/>
  <c r="M568" i="1"/>
  <c r="M956" i="1"/>
  <c r="M643" i="1"/>
  <c r="M957" i="1"/>
  <c r="M444" i="1"/>
  <c r="M445" i="1"/>
  <c r="M413" i="1"/>
  <c r="M414" i="1"/>
  <c r="M415" i="1"/>
  <c r="M227" i="1"/>
  <c r="M95" i="1"/>
  <c r="M964" i="1"/>
  <c r="M973" i="1"/>
  <c r="M794" i="1"/>
  <c r="M341" i="1"/>
  <c r="M844" i="1"/>
  <c r="M842" i="1"/>
  <c r="M843" i="1"/>
  <c r="M241" i="1"/>
  <c r="M451" i="1"/>
  <c r="M377" i="1"/>
  <c r="M261" i="1"/>
  <c r="M482" i="1"/>
  <c r="M436" i="1"/>
  <c r="M143" i="1"/>
  <c r="M333" i="1"/>
  <c r="M969" i="1"/>
  <c r="M897" i="1"/>
  <c r="M703" i="1"/>
  <c r="M978" i="1"/>
  <c r="M958" i="1"/>
  <c r="M798" i="1"/>
  <c r="M799" i="1"/>
  <c r="M262" i="1"/>
  <c r="M210" i="1"/>
  <c r="M252" i="1"/>
  <c r="M168" i="1"/>
  <c r="M80" i="1"/>
  <c r="M51" i="1"/>
  <c r="M47" i="1"/>
  <c r="M32" i="1"/>
  <c r="M898" i="1"/>
  <c r="M996" i="1"/>
  <c r="M675" i="1"/>
  <c r="M899" i="1"/>
  <c r="M833" i="1"/>
  <c r="M615" i="1"/>
  <c r="M819" i="1"/>
  <c r="M538" i="1"/>
  <c r="M848" i="1"/>
  <c r="M744" i="1"/>
  <c r="M235" i="1"/>
  <c r="M236" i="1"/>
  <c r="M90" i="1"/>
  <c r="M29" i="1"/>
  <c r="M540" i="1"/>
  <c r="M572" i="1"/>
  <c r="M457" i="1"/>
  <c r="M398" i="1"/>
  <c r="M448" i="1"/>
  <c r="M417" i="1"/>
  <c r="M715" i="1"/>
  <c r="M483" i="1"/>
  <c r="M418" i="1"/>
  <c r="M259" i="1"/>
  <c r="M419" i="1"/>
  <c r="M228" i="1"/>
  <c r="M123" i="1"/>
  <c r="M149" i="1"/>
  <c r="M839" i="1"/>
  <c r="M795" i="1"/>
  <c r="M838" i="1"/>
  <c r="M718" i="1"/>
  <c r="M505" i="1"/>
  <c r="M542" i="1"/>
  <c r="M370" i="1"/>
  <c r="M330" i="1"/>
  <c r="M467" i="1"/>
  <c r="M322" i="1"/>
  <c r="M387" i="1"/>
  <c r="M362" i="1"/>
  <c r="M298" i="1"/>
  <c r="M184" i="1"/>
  <c r="M38" i="1"/>
  <c r="M774" i="1"/>
  <c r="M424" i="1"/>
  <c r="M276" i="1"/>
  <c r="M277" i="1"/>
  <c r="M594" i="1"/>
  <c r="M583" i="1"/>
  <c r="M75" i="1"/>
  <c r="M343" i="1"/>
  <c r="M178" i="1"/>
  <c r="M100" i="1"/>
  <c r="M23" i="1"/>
  <c r="M24" i="1"/>
  <c r="M8" i="1"/>
  <c r="M92" i="1"/>
  <c r="M9" i="1"/>
  <c r="M1008" i="1"/>
  <c r="M747" i="1"/>
  <c r="M748" i="1"/>
  <c r="M778" i="1"/>
  <c r="M749" i="1"/>
  <c r="M267" i="1"/>
  <c r="M268" i="1"/>
  <c r="M76" i="1"/>
  <c r="M67" i="1"/>
  <c r="M77" i="1"/>
  <c r="M16" i="1"/>
  <c r="M17" i="1"/>
  <c r="M25" i="1"/>
  <c r="M3" i="1"/>
  <c r="M951" i="1"/>
  <c r="M462" i="1"/>
  <c r="M954" i="1"/>
  <c r="M655" i="1"/>
  <c r="M870" i="1"/>
  <c r="M487" i="1"/>
  <c r="M485" i="1"/>
  <c r="M388" i="1"/>
  <c r="M621" i="1"/>
  <c r="M253" i="1"/>
  <c r="M119" i="1"/>
  <c r="M15" i="1"/>
  <c r="M1029" i="1"/>
  <c r="M1030" i="1"/>
  <c r="M1031" i="1"/>
  <c r="M1032" i="1"/>
  <c r="M1033" i="1"/>
  <c r="M1034" i="1"/>
  <c r="M1035" i="1"/>
  <c r="M779" i="1"/>
  <c r="M780" i="1"/>
  <c r="M760" i="1"/>
  <c r="M761" i="1"/>
  <c r="M781" i="1"/>
  <c r="M280" i="1"/>
  <c r="M18" i="1"/>
  <c r="M27" i="1"/>
  <c r="M706" i="1"/>
  <c r="M854" i="1"/>
  <c r="M890" i="1"/>
  <c r="M913" i="1"/>
  <c r="M825" i="1"/>
  <c r="M707" i="1"/>
  <c r="M972" i="1"/>
  <c r="M727" i="1"/>
  <c r="M560" i="1"/>
  <c r="M638" i="1"/>
  <c r="M652" i="1"/>
  <c r="M550" i="1"/>
  <c r="M159" i="1"/>
  <c r="M224" i="1"/>
  <c r="M1002" i="1"/>
  <c r="M885" i="1"/>
  <c r="M930" i="1"/>
  <c r="M721" i="1"/>
  <c r="M604" i="1"/>
  <c r="M564" i="1"/>
  <c r="M306" i="1"/>
  <c r="M238" i="1"/>
  <c r="M349" i="1"/>
  <c r="M287" i="1"/>
  <c r="M342" i="1"/>
  <c r="M179" i="1"/>
  <c r="M127" i="1"/>
  <c r="M14" i="1"/>
  <c r="M914" i="1"/>
  <c r="M976" i="1"/>
  <c r="M740" i="1"/>
  <c r="M532" i="1"/>
  <c r="M955" i="1"/>
  <c r="M723" i="1"/>
  <c r="M506" i="1"/>
  <c r="M712" i="1"/>
  <c r="M439" i="1"/>
  <c r="M248" i="1"/>
  <c r="M347" i="1"/>
  <c r="M130" i="1"/>
  <c r="M401" i="1"/>
  <c r="M145" i="1"/>
  <c r="M1027" i="1"/>
  <c r="M1028" i="1"/>
  <c r="M768" i="1"/>
  <c r="M769" i="1"/>
  <c r="M782" i="1"/>
  <c r="M770" i="1"/>
  <c r="M771" i="1"/>
  <c r="M456" i="1"/>
  <c r="M772" i="1"/>
  <c r="M773" i="1"/>
  <c r="M783" i="1"/>
  <c r="M275" i="1"/>
  <c r="M282" i="1"/>
  <c r="M78" i="1"/>
  <c r="M988" i="1"/>
  <c r="M992" i="1"/>
  <c r="M878" i="1"/>
  <c r="M875" i="1"/>
  <c r="M669" i="1"/>
  <c r="M876" i="1"/>
  <c r="M668" i="1"/>
  <c r="M627" i="1"/>
  <c r="M629" i="1"/>
  <c r="M312" i="1"/>
  <c r="M630" i="1"/>
  <c r="M867" i="1"/>
  <c r="M868" i="1"/>
  <c r="M428" i="1"/>
  <c r="M55" i="1"/>
  <c r="M982" i="1"/>
  <c r="M994" i="1"/>
  <c r="M983" i="1"/>
  <c r="M908" i="1"/>
  <c r="M847" i="1"/>
  <c r="M909" i="1"/>
  <c r="M814" i="1"/>
  <c r="M815" i="1"/>
  <c r="M816" i="1"/>
  <c r="M596" i="1"/>
  <c r="M553" i="1"/>
  <c r="M597" i="1"/>
  <c r="M468" i="1"/>
  <c r="M85" i="1"/>
  <c r="M49" i="1"/>
  <c r="M916" i="1"/>
  <c r="M364" i="1"/>
  <c r="M458" i="1"/>
  <c r="M606" i="1"/>
  <c r="M409" i="1"/>
  <c r="M160" i="1"/>
  <c r="M255" i="1"/>
  <c r="M308" i="1"/>
  <c r="M544" i="1"/>
  <c r="M471" i="1"/>
  <c r="M410" i="1"/>
  <c r="M161" i="1"/>
  <c r="M189" i="1"/>
  <c r="M284" i="1"/>
  <c r="M57" i="1"/>
  <c r="M891" i="1"/>
  <c r="M892" i="1"/>
  <c r="M893" i="1"/>
  <c r="M426" i="1"/>
  <c r="M577" i="1"/>
  <c r="M427" i="1"/>
  <c r="M578" i="1"/>
  <c r="M534" i="1"/>
  <c r="M610" i="1"/>
  <c r="M240" i="1"/>
  <c r="M339" i="1"/>
  <c r="M232" i="1"/>
  <c r="M297" i="1"/>
  <c r="M131" i="1"/>
  <c r="M828" i="1"/>
  <c r="M829" i="1"/>
  <c r="M861" i="1"/>
  <c r="M932" i="1"/>
  <c r="M608" i="1"/>
  <c r="M806" i="1"/>
  <c r="M807" i="1"/>
  <c r="M569" i="1"/>
  <c r="M808" i="1"/>
  <c r="M570" i="1"/>
  <c r="M644" i="1"/>
  <c r="M548" i="1"/>
  <c r="M510" i="1"/>
  <c r="M446" i="1"/>
  <c r="M60" i="1"/>
  <c r="M903" i="1"/>
  <c r="M940" i="1"/>
  <c r="M904" i="1"/>
  <c r="M919" i="1"/>
  <c r="M790" i="1"/>
  <c r="M923" i="1"/>
  <c r="M579" i="1"/>
  <c r="M802" i="1"/>
  <c r="M654" i="1"/>
  <c r="M731" i="1"/>
  <c r="M378" i="1"/>
  <c r="M309" i="1"/>
  <c r="M987" i="1"/>
  <c r="M500" i="1"/>
  <c r="M501" i="1"/>
  <c r="M502" i="1"/>
  <c r="M216" i="1"/>
  <c r="M684" i="1"/>
  <c r="M865" i="1"/>
  <c r="M386" i="1"/>
  <c r="M233" i="1"/>
  <c r="M191" i="1"/>
  <c r="M132" i="1"/>
  <c r="M171" i="1"/>
  <c r="M140" i="1"/>
  <c r="M155" i="1"/>
  <c r="M926" i="1"/>
  <c r="M864" i="1"/>
  <c r="M949" i="1"/>
  <c r="M950" i="1"/>
  <c r="M997" i="1"/>
  <c r="M581" i="1"/>
  <c r="M503" i="1"/>
  <c r="M927" i="1"/>
  <c r="M488" i="1"/>
  <c r="M551" i="1"/>
  <c r="M622" i="1"/>
  <c r="M302" i="1"/>
  <c r="M211" i="1"/>
  <c r="M329" i="1"/>
  <c r="M141" i="1"/>
  <c r="M616" i="1"/>
  <c r="M888" i="1"/>
  <c r="M541" i="1"/>
  <c r="M889" i="1"/>
  <c r="M671" i="1"/>
  <c r="M648" i="1"/>
  <c r="M929" i="1"/>
  <c r="M649" i="1"/>
  <c r="M399" i="1"/>
  <c r="M400" i="1"/>
  <c r="M716" i="1"/>
  <c r="M294" i="1"/>
  <c r="M295" i="1"/>
  <c r="M58" i="1"/>
  <c r="M784" i="1"/>
  <c r="M800" i="1"/>
  <c r="M863" i="1"/>
  <c r="M801" i="1"/>
  <c r="M543" i="1"/>
  <c r="M584" i="1"/>
  <c r="M598" i="1"/>
  <c r="M555" i="1"/>
  <c r="M536" i="1"/>
  <c r="M466" i="1"/>
  <c r="M369" i="1"/>
  <c r="M348" i="1"/>
  <c r="M315" i="1"/>
  <c r="M125" i="1"/>
  <c r="M120" i="1"/>
  <c r="M934" i="1"/>
  <c r="M407" i="1"/>
  <c r="M681" i="1"/>
  <c r="M575" i="1"/>
  <c r="M449" i="1"/>
  <c r="M588" i="1"/>
  <c r="M156" i="1"/>
  <c r="M157" i="1"/>
  <c r="M196" i="1"/>
  <c r="M181" i="1"/>
  <c r="M204" i="1"/>
  <c r="M154" i="1"/>
  <c r="M101" i="1"/>
  <c r="M102" i="1"/>
  <c r="M35" i="1"/>
  <c r="L745" i="1"/>
  <c r="L836" i="1"/>
  <c r="L490" i="1"/>
  <c r="L391" i="1"/>
  <c r="L491" i="1"/>
  <c r="L492" i="1"/>
  <c r="L192" i="1"/>
  <c r="L217" i="1"/>
  <c r="L113" i="1"/>
  <c r="L126" i="1"/>
  <c r="L96" i="1"/>
  <c r="L114" i="1"/>
  <c r="L42" i="1"/>
  <c r="L43" i="1"/>
  <c r="L879" i="1"/>
  <c r="L785" i="1"/>
  <c r="L704" i="1"/>
  <c r="L853" i="1"/>
  <c r="L672" i="1"/>
  <c r="L698" i="1"/>
  <c r="L693" i="1"/>
  <c r="L803" i="1"/>
  <c r="L365" i="1"/>
  <c r="L260" i="1"/>
  <c r="L283" i="1"/>
  <c r="L345" i="1"/>
  <c r="L41" i="1"/>
  <c r="L1009" i="1"/>
  <c r="L1010" i="1"/>
  <c r="L1011" i="1"/>
  <c r="L1012" i="1"/>
  <c r="L1013" i="1"/>
  <c r="L1014" i="1"/>
  <c r="L750" i="1"/>
  <c r="L751" i="1"/>
  <c r="L752" i="1"/>
  <c r="L753" i="1"/>
  <c r="L754" i="1"/>
  <c r="L278" i="1"/>
  <c r="L68" i="1"/>
  <c r="L69" i="1"/>
  <c r="L5" i="1"/>
  <c r="L942" i="1"/>
  <c r="L910" i="1"/>
  <c r="L528" i="1"/>
  <c r="L556" i="1"/>
  <c r="L557" i="1"/>
  <c r="L599" i="1"/>
  <c r="L408" i="1"/>
  <c r="L379" i="1"/>
  <c r="L469" i="1"/>
  <c r="L380" i="1"/>
  <c r="L470" i="1"/>
  <c r="L353" i="1"/>
  <c r="L244" i="1"/>
  <c r="L245" i="1"/>
  <c r="L173" i="1"/>
  <c r="L965" i="1"/>
  <c r="L498" i="1"/>
  <c r="L688" i="1"/>
  <c r="L737" i="1"/>
  <c r="L639" i="1"/>
  <c r="L530" i="1"/>
  <c r="L719" i="1"/>
  <c r="L738" i="1"/>
  <c r="L589" i="1"/>
  <c r="L517" i="1"/>
  <c r="L411" i="1"/>
  <c r="L305" i="1"/>
  <c r="L472" i="1"/>
  <c r="L590" i="1"/>
  <c r="L112" i="1"/>
  <c r="L1018" i="1"/>
  <c r="L1019" i="1"/>
  <c r="L1020" i="1"/>
  <c r="L1021" i="1"/>
  <c r="L1022" i="1"/>
  <c r="L762" i="1"/>
  <c r="L763" i="1"/>
  <c r="L764" i="1"/>
  <c r="L271" i="1"/>
  <c r="L281" i="1"/>
  <c r="L71" i="1"/>
  <c r="L19" i="1"/>
  <c r="L20" i="1"/>
  <c r="L21" i="1"/>
  <c r="L2" i="1"/>
  <c r="L674" i="1"/>
  <c r="L905" i="1"/>
  <c r="L741" i="1"/>
  <c r="L529" i="1"/>
  <c r="L459" i="1"/>
  <c r="L565" i="1"/>
  <c r="L514" i="1"/>
  <c r="L344" i="1"/>
  <c r="L383" i="1"/>
  <c r="L539" i="1"/>
  <c r="L440" i="1"/>
  <c r="L225" i="1"/>
  <c r="L28" i="1"/>
  <c r="L832" i="1"/>
  <c r="L901" i="1"/>
  <c r="L989" i="1"/>
  <c r="L835" i="1"/>
  <c r="L834" i="1"/>
  <c r="L663" i="1"/>
  <c r="L820" i="1"/>
  <c r="L849" i="1"/>
  <c r="L877" i="1"/>
  <c r="L314" i="1"/>
  <c r="L523" i="1"/>
  <c r="L524" i="1"/>
  <c r="L230" i="1"/>
  <c r="L894" i="1"/>
  <c r="L656" i="1"/>
  <c r="L657" i="1"/>
  <c r="L700" i="1"/>
  <c r="L658" i="1"/>
  <c r="L659" i="1"/>
  <c r="L660" i="1"/>
  <c r="L661" i="1"/>
  <c r="L452" i="1"/>
  <c r="L453" i="1"/>
  <c r="L299" i="1"/>
  <c r="L300" i="1"/>
  <c r="L169" i="1"/>
  <c r="L937" i="1"/>
  <c r="L963" i="1"/>
  <c r="L999" i="1"/>
  <c r="L922" i="1"/>
  <c r="L900" i="1"/>
  <c r="L938" i="1"/>
  <c r="L975" i="1"/>
  <c r="L728" i="1"/>
  <c r="L561" i="1"/>
  <c r="L702" i="1"/>
  <c r="L729" i="1"/>
  <c r="L666" i="1"/>
  <c r="L846" i="1"/>
  <c r="L513" i="1"/>
  <c r="L81" i="1"/>
  <c r="L998" i="1"/>
  <c r="L995" i="1"/>
  <c r="L1003" i="1"/>
  <c r="L670" i="1"/>
  <c r="L977" i="1"/>
  <c r="L725" i="1"/>
  <c r="L873" i="1"/>
  <c r="L607" i="1"/>
  <c r="L874" i="1"/>
  <c r="L797" i="1"/>
  <c r="L61" i="1"/>
  <c r="L713" i="1"/>
  <c r="L234" i="1"/>
  <c r="L39" i="1"/>
  <c r="L12" i="1"/>
  <c r="L968" i="1"/>
  <c r="L689" i="1"/>
  <c r="L592" i="1"/>
  <c r="L441" i="1"/>
  <c r="L475" i="1"/>
  <c r="L442" i="1"/>
  <c r="L443" i="1"/>
  <c r="L546" i="1"/>
  <c r="L290" i="1"/>
  <c r="L291" i="1"/>
  <c r="L323" i="1"/>
  <c r="L292" i="1"/>
  <c r="L180" i="1"/>
  <c r="L135" i="1"/>
  <c r="L117" i="1"/>
  <c r="L933" i="1"/>
  <c r="L826" i="1"/>
  <c r="L918" i="1"/>
  <c r="L852" i="1"/>
  <c r="L827" i="1"/>
  <c r="L576" i="1"/>
  <c r="L601" i="1"/>
  <c r="L338" i="1"/>
  <c r="L416" i="1"/>
  <c r="L356" i="1"/>
  <c r="L481" i="1"/>
  <c r="L357" i="1"/>
  <c r="L121" i="1"/>
  <c r="L111" i="1"/>
  <c r="L316" i="1"/>
  <c r="L895" i="1"/>
  <c r="L817" i="1"/>
  <c r="L818" i="1"/>
  <c r="L535" i="1"/>
  <c r="L554" i="1"/>
  <c r="L423" i="1"/>
  <c r="L429" i="1"/>
  <c r="L170" i="1"/>
  <c r="L221" i="1"/>
  <c r="L86" i="1"/>
  <c r="L136" i="1"/>
  <c r="L109" i="1"/>
  <c r="L89" i="1"/>
  <c r="L40" i="1"/>
  <c r="L31" i="1"/>
  <c r="L175" i="1"/>
  <c r="L984" i="1"/>
  <c r="L792" i="1"/>
  <c r="L212" i="1"/>
  <c r="L793" i="1"/>
  <c r="L1001" i="1"/>
  <c r="L205" i="1"/>
  <c r="L463" i="1"/>
  <c r="L461" i="1"/>
  <c r="L243" i="1"/>
  <c r="L743" i="1"/>
  <c r="L486" i="1"/>
  <c r="L405" i="1"/>
  <c r="L62" i="1"/>
  <c r="L985" i="1"/>
  <c r="L920" i="1"/>
  <c r="L921" i="1"/>
  <c r="L645" i="1"/>
  <c r="L906" i="1"/>
  <c r="L571" i="1"/>
  <c r="L396" i="1"/>
  <c r="L397" i="1"/>
  <c r="L319" i="1"/>
  <c r="L239" i="1"/>
  <c r="L257" i="1"/>
  <c r="L147" i="1"/>
  <c r="L148" i="1"/>
  <c r="L33" i="1"/>
  <c r="L465" i="1"/>
  <c r="L359" i="1"/>
  <c r="L521" i="1"/>
  <c r="L522" i="1"/>
  <c r="L209" i="1"/>
  <c r="L325" i="1"/>
  <c r="L174" i="1"/>
  <c r="L150" i="1"/>
  <c r="L151" i="1"/>
  <c r="L152" i="1"/>
  <c r="L118" i="1"/>
  <c r="L56" i="1"/>
  <c r="L48" i="1"/>
  <c r="L961" i="1"/>
  <c r="L962" i="1"/>
  <c r="L677" i="1"/>
  <c r="L678" i="1"/>
  <c r="L679" i="1"/>
  <c r="L952" i="1"/>
  <c r="L406" i="1"/>
  <c r="L680" i="1"/>
  <c r="L394" i="1"/>
  <c r="L104" i="1"/>
  <c r="L99" i="1"/>
  <c r="L91" i="1"/>
  <c r="L44" i="1"/>
  <c r="L22" i="1"/>
  <c r="L993" i="1"/>
  <c r="L837" i="1"/>
  <c r="L682" i="1"/>
  <c r="L493" i="1"/>
  <c r="L392" i="1"/>
  <c r="L393" i="1"/>
  <c r="L431" i="1"/>
  <c r="L494" i="1"/>
  <c r="L193" i="1"/>
  <c r="L194" i="1"/>
  <c r="L195" i="1"/>
  <c r="L97" i="1"/>
  <c r="L98" i="1"/>
  <c r="L45" i="1"/>
  <c r="L851" i="1"/>
  <c r="L941" i="1"/>
  <c r="L935" i="1"/>
  <c r="L526" i="1"/>
  <c r="L685" i="1"/>
  <c r="L637" i="1"/>
  <c r="L734" i="1"/>
  <c r="L213" i="1"/>
  <c r="L332" i="1"/>
  <c r="L310" i="1"/>
  <c r="L162" i="1"/>
  <c r="L311" i="1"/>
  <c r="L331" i="1"/>
  <c r="L237" i="1"/>
  <c r="L83" i="1"/>
  <c r="L1015" i="1"/>
  <c r="L1016" i="1"/>
  <c r="L1017" i="1"/>
  <c r="L755" i="1"/>
  <c r="L756" i="1"/>
  <c r="L757" i="1"/>
  <c r="L758" i="1"/>
  <c r="L759" i="1"/>
  <c r="L269" i="1"/>
  <c r="L279" i="1"/>
  <c r="L270" i="1"/>
  <c r="L70" i="1"/>
  <c r="L26" i="1"/>
  <c r="L6" i="1"/>
  <c r="L788" i="1"/>
  <c r="L911" i="1"/>
  <c r="L823" i="1"/>
  <c r="L824" i="1"/>
  <c r="L497" i="1"/>
  <c r="L631" i="1"/>
  <c r="L632" i="1"/>
  <c r="L633" i="1"/>
  <c r="L558" i="1"/>
  <c r="L559" i="1"/>
  <c r="L600" i="1"/>
  <c r="L634" i="1"/>
  <c r="L433" i="1"/>
  <c r="L334" i="1"/>
  <c r="L943" i="1"/>
  <c r="L640" i="1"/>
  <c r="L603" i="1"/>
  <c r="L739" i="1"/>
  <c r="L531" i="1"/>
  <c r="L591" i="1"/>
  <c r="L518" i="1"/>
  <c r="L382" i="1"/>
  <c r="L438" i="1"/>
  <c r="L412" i="1"/>
  <c r="L519" i="1"/>
  <c r="L545" i="1"/>
  <c r="L286" i="1"/>
  <c r="L139" i="1"/>
  <c r="L107" i="1"/>
  <c r="L582" i="1"/>
  <c r="L883" i="1"/>
  <c r="L722" i="1"/>
  <c r="L525" i="1"/>
  <c r="L197" i="1"/>
  <c r="L207" i="1"/>
  <c r="L288" i="1"/>
  <c r="L186" i="1"/>
  <c r="L187" i="1"/>
  <c r="L223" i="1"/>
  <c r="L185" i="1"/>
  <c r="L129" i="1"/>
  <c r="L110" i="1"/>
  <c r="L886" i="1"/>
  <c r="L887" i="1"/>
  <c r="L915" i="1"/>
  <c r="L733" i="1"/>
  <c r="L473" i="1"/>
  <c r="L368" i="1"/>
  <c r="L474" i="1"/>
  <c r="L337" i="1"/>
  <c r="L321" i="1"/>
  <c r="L218" i="1"/>
  <c r="L208" i="1"/>
  <c r="L177" i="1"/>
  <c r="L138" i="1"/>
  <c r="L103" i="1"/>
  <c r="L13" i="1"/>
  <c r="L990" i="1"/>
  <c r="L667" i="1"/>
  <c r="L611" i="1"/>
  <c r="L850" i="1"/>
  <c r="L454" i="1"/>
  <c r="L422" i="1"/>
  <c r="L489" i="1"/>
  <c r="L624" i="1"/>
  <c r="L402" i="1"/>
  <c r="L430" i="1"/>
  <c r="L296" i="1"/>
  <c r="L231" i="1"/>
  <c r="L220" i="1"/>
  <c r="L974" i="1"/>
  <c r="L813" i="1"/>
  <c r="L683" i="1"/>
  <c r="L552" i="1"/>
  <c r="L628" i="1"/>
  <c r="L455" i="1"/>
  <c r="L796" i="1"/>
  <c r="L303" i="1"/>
  <c r="L304" i="1"/>
  <c r="L375" i="1"/>
  <c r="L172" i="1"/>
  <c r="L317" i="1"/>
  <c r="L366" i="1"/>
  <c r="L163" i="1"/>
  <c r="L36" i="1"/>
  <c r="L986" i="1"/>
  <c r="L858" i="1"/>
  <c r="L939" i="1"/>
  <c r="L696" i="1"/>
  <c r="L562" i="1"/>
  <c r="L697" i="1"/>
  <c r="L653" i="1"/>
  <c r="L730" i="1"/>
  <c r="L354" i="1"/>
  <c r="L480" i="1"/>
  <c r="L352" i="1"/>
  <c r="L188" i="1"/>
  <c r="L504" i="1"/>
  <c r="L182" i="1"/>
  <c r="L167" i="1"/>
  <c r="L947" i="1"/>
  <c r="L931" i="1"/>
  <c r="L917" i="1"/>
  <c r="L967" i="1"/>
  <c r="L805" i="1"/>
  <c r="L527" i="1"/>
  <c r="L395" i="1"/>
  <c r="L869" i="1"/>
  <c r="L158" i="1"/>
  <c r="L403" i="1"/>
  <c r="L254" i="1"/>
  <c r="L251" i="1"/>
  <c r="L404" i="1"/>
  <c r="L226" i="1"/>
  <c r="L859" i="1"/>
  <c r="L642" i="1"/>
  <c r="L533" i="1"/>
  <c r="L690" i="1"/>
  <c r="L618" i="1"/>
  <c r="L476" i="1"/>
  <c r="L619" i="1"/>
  <c r="L547" i="1"/>
  <c r="L371" i="1"/>
  <c r="L293" i="1"/>
  <c r="L324" i="1"/>
  <c r="L372" i="1"/>
  <c r="L301" i="1"/>
  <c r="L142" i="1"/>
  <c r="L786" i="1"/>
  <c r="L602" i="1"/>
  <c r="L687" i="1"/>
  <c r="L355" i="1"/>
  <c r="L190" i="1"/>
  <c r="L201" i="1"/>
  <c r="L144" i="1"/>
  <c r="L122" i="1"/>
  <c r="L183" i="1"/>
  <c r="L166" i="1"/>
  <c r="L198" i="1"/>
  <c r="L134" i="1"/>
  <c r="L93" i="1"/>
  <c r="L37" i="1"/>
  <c r="L924" i="1"/>
  <c r="L896" i="1"/>
  <c r="L791" i="1"/>
  <c r="L831" i="1"/>
  <c r="L318" i="1"/>
  <c r="L662" i="1"/>
  <c r="L613" i="1"/>
  <c r="L928" i="1"/>
  <c r="L614" i="1"/>
  <c r="L701" i="1"/>
  <c r="L580" i="1"/>
  <c r="L313" i="1"/>
  <c r="L390" i="1"/>
  <c r="L340" i="1"/>
  <c r="L363" i="1"/>
  <c r="L925" i="1"/>
  <c r="L617" i="1"/>
  <c r="L376" i="1"/>
  <c r="L871" i="1"/>
  <c r="L367" i="1"/>
  <c r="L537" i="1"/>
  <c r="L206" i="1"/>
  <c r="L128" i="1"/>
  <c r="L242" i="1"/>
  <c r="L137" i="1"/>
  <c r="L714" i="1"/>
  <c r="L215" i="1"/>
  <c r="L710" i="1"/>
  <c r="L106" i="1"/>
  <c r="L11" i="1"/>
  <c r="L948" i="1"/>
  <c r="L609" i="1"/>
  <c r="L959" i="1"/>
  <c r="L691" i="1"/>
  <c r="L646" i="1"/>
  <c r="L647" i="1"/>
  <c r="L320" i="1"/>
  <c r="L960" i="1"/>
  <c r="L358" i="1"/>
  <c r="L214" i="1"/>
  <c r="L477" i="1"/>
  <c r="L258" i="1"/>
  <c r="L447" i="1"/>
  <c r="L176" i="1"/>
  <c r="L133" i="1"/>
  <c r="L830" i="1"/>
  <c r="L862" i="1"/>
  <c r="L573" i="1"/>
  <c r="L650" i="1"/>
  <c r="L574" i="1"/>
  <c r="L692" i="1"/>
  <c r="L360" i="1"/>
  <c r="L385" i="1"/>
  <c r="L420" i="1"/>
  <c r="L421" i="1"/>
  <c r="L326" i="1"/>
  <c r="L229" i="1"/>
  <c r="L153" i="1"/>
  <c r="L87" i="1"/>
  <c r="L499" i="1"/>
  <c r="L809" i="1"/>
  <c r="L593" i="1"/>
  <c r="L585" i="1"/>
  <c r="L717" i="1"/>
  <c r="L586" i="1"/>
  <c r="L620" i="1"/>
  <c r="L307" i="1"/>
  <c r="L361" i="1"/>
  <c r="L587" i="1"/>
  <c r="L105" i="1"/>
  <c r="L59" i="1"/>
  <c r="L88" i="1"/>
  <c r="L30" i="1"/>
  <c r="L1004" i="1"/>
  <c r="L1005" i="1"/>
  <c r="L1006" i="1"/>
  <c r="L1007" i="1"/>
  <c r="L775" i="1"/>
  <c r="L776" i="1"/>
  <c r="L746" i="1"/>
  <c r="L777" i="1"/>
  <c r="L263" i="1"/>
  <c r="L264" i="1"/>
  <c r="L265" i="1"/>
  <c r="L266" i="1"/>
  <c r="L64" i="1"/>
  <c r="L65" i="1"/>
  <c r="L66" i="1"/>
  <c r="L742" i="1"/>
  <c r="L907" i="1"/>
  <c r="L612" i="1"/>
  <c r="L810" i="1"/>
  <c r="L953" i="1"/>
  <c r="L845" i="1"/>
  <c r="L811" i="1"/>
  <c r="L327" i="1"/>
  <c r="L351" i="1"/>
  <c r="L328" i="1"/>
  <c r="L79" i="1"/>
  <c r="L108" i="1"/>
  <c r="L84" i="1"/>
  <c r="L50" i="1"/>
  <c r="L34" i="1"/>
  <c r="L979" i="1"/>
  <c r="L821" i="1"/>
  <c r="L980" i="1"/>
  <c r="L705" i="1"/>
  <c r="L787" i="1"/>
  <c r="L970" i="1"/>
  <c r="L971" i="1"/>
  <c r="L822" i="1"/>
  <c r="L912" i="1"/>
  <c r="L936" i="1"/>
  <c r="L840" i="1"/>
  <c r="L511" i="1"/>
  <c r="L595" i="1"/>
  <c r="L437" i="1"/>
  <c r="L881" i="1"/>
  <c r="L789" i="1"/>
  <c r="L882" i="1"/>
  <c r="L673" i="1"/>
  <c r="L841" i="1"/>
  <c r="L694" i="1"/>
  <c r="L726" i="1"/>
  <c r="L651" i="1"/>
  <c r="L812" i="1"/>
  <c r="L512" i="1"/>
  <c r="L478" i="1"/>
  <c r="L335" i="1"/>
  <c r="L549" i="1"/>
  <c r="L336" i="1"/>
  <c r="L222" i="1"/>
  <c r="L1000" i="1"/>
  <c r="L944" i="1"/>
  <c r="L945" i="1"/>
  <c r="L720" i="1"/>
  <c r="L256" i="1"/>
  <c r="L708" i="1"/>
  <c r="L709" i="1"/>
  <c r="L711" i="1"/>
  <c r="L346" i="1"/>
  <c r="L199" i="1"/>
  <c r="L203" i="1"/>
  <c r="L116" i="1"/>
  <c r="L124" i="1"/>
  <c r="L63" i="1"/>
  <c r="L855" i="1"/>
  <c r="L981" i="1"/>
  <c r="L884" i="1"/>
  <c r="L695" i="1"/>
  <c r="L635" i="1"/>
  <c r="L732" i="1"/>
  <c r="L479" i="1"/>
  <c r="L434" i="1"/>
  <c r="L432" i="1"/>
  <c r="L373" i="1"/>
  <c r="L374" i="1"/>
  <c r="L164" i="1"/>
  <c r="L219" i="1"/>
  <c r="L115" i="1"/>
  <c r="L82" i="1"/>
  <c r="L1023" i="1"/>
  <c r="L1024" i="1"/>
  <c r="L1025" i="1"/>
  <c r="L1026" i="1"/>
  <c r="L765" i="1"/>
  <c r="L766" i="1"/>
  <c r="L767" i="1"/>
  <c r="L272" i="1"/>
  <c r="L273" i="1"/>
  <c r="L274" i="1"/>
  <c r="L72" i="1"/>
  <c r="L73" i="1"/>
  <c r="L74" i="1"/>
  <c r="L7" i="1"/>
  <c r="L4" i="1"/>
  <c r="L991" i="1"/>
  <c r="L902" i="1"/>
  <c r="L464" i="1"/>
  <c r="L664" i="1"/>
  <c r="L872" i="1"/>
  <c r="L665" i="1"/>
  <c r="L460" i="1"/>
  <c r="L866" i="1"/>
  <c r="L623" i="1"/>
  <c r="L625" i="1"/>
  <c r="L626" i="1"/>
  <c r="L425" i="1"/>
  <c r="L54" i="1"/>
  <c r="L53" i="1"/>
  <c r="L10" i="1"/>
  <c r="L966" i="1"/>
  <c r="L946" i="1"/>
  <c r="L724" i="1"/>
  <c r="L641" i="1"/>
  <c r="L804" i="1"/>
  <c r="L605" i="1"/>
  <c r="L507" i="1"/>
  <c r="L508" i="1"/>
  <c r="L509" i="1"/>
  <c r="L520" i="1"/>
  <c r="L384" i="1"/>
  <c r="L350" i="1"/>
  <c r="L249" i="1"/>
  <c r="L200" i="1"/>
  <c r="L686" i="1"/>
  <c r="L880" i="1"/>
  <c r="L636" i="1"/>
  <c r="L496" i="1"/>
  <c r="L495" i="1"/>
  <c r="L435" i="1"/>
  <c r="L450" i="1"/>
  <c r="L381" i="1"/>
  <c r="L515" i="1"/>
  <c r="L285" i="1"/>
  <c r="L289" i="1"/>
  <c r="L250" i="1"/>
  <c r="L146" i="1"/>
  <c r="L165" i="1"/>
  <c r="L856" i="1"/>
  <c r="L857" i="1"/>
  <c r="L699" i="1"/>
  <c r="L563" i="1"/>
  <c r="L735" i="1"/>
  <c r="L736" i="1"/>
  <c r="L389" i="1"/>
  <c r="L516" i="1"/>
  <c r="L484" i="1"/>
  <c r="L246" i="1"/>
  <c r="L247" i="1"/>
  <c r="L202" i="1"/>
  <c r="L94" i="1"/>
  <c r="L52" i="1"/>
  <c r="L46" i="1"/>
  <c r="L860" i="1"/>
  <c r="L566" i="1"/>
  <c r="L567" i="1"/>
  <c r="L568" i="1"/>
  <c r="L956" i="1"/>
  <c r="L643" i="1"/>
  <c r="L957" i="1"/>
  <c r="L444" i="1"/>
  <c r="L445" i="1"/>
  <c r="L413" i="1"/>
  <c r="L414" i="1"/>
  <c r="L415" i="1"/>
  <c r="L227" i="1"/>
  <c r="L95" i="1"/>
  <c r="L964" i="1"/>
  <c r="L973" i="1"/>
  <c r="L794" i="1"/>
  <c r="L341" i="1"/>
  <c r="L844" i="1"/>
  <c r="L842" i="1"/>
  <c r="L843" i="1"/>
  <c r="L241" i="1"/>
  <c r="L451" i="1"/>
  <c r="L377" i="1"/>
  <c r="L261" i="1"/>
  <c r="L482" i="1"/>
  <c r="L436" i="1"/>
  <c r="L143" i="1"/>
  <c r="L333" i="1"/>
  <c r="L969" i="1"/>
  <c r="L897" i="1"/>
  <c r="L703" i="1"/>
  <c r="L978" i="1"/>
  <c r="L958" i="1"/>
  <c r="L798" i="1"/>
  <c r="L799" i="1"/>
  <c r="L262" i="1"/>
  <c r="L210" i="1"/>
  <c r="L252" i="1"/>
  <c r="L168" i="1"/>
  <c r="L80" i="1"/>
  <c r="L51" i="1"/>
  <c r="L47" i="1"/>
  <c r="L32" i="1"/>
  <c r="L898" i="1"/>
  <c r="L996" i="1"/>
  <c r="L675" i="1"/>
  <c r="L899" i="1"/>
  <c r="L833" i="1"/>
  <c r="L615" i="1"/>
  <c r="L819" i="1"/>
  <c r="L538" i="1"/>
  <c r="L848" i="1"/>
  <c r="L744" i="1"/>
  <c r="L235" i="1"/>
  <c r="L236" i="1"/>
  <c r="L90" i="1"/>
  <c r="L29" i="1"/>
  <c r="L540" i="1"/>
  <c r="L572" i="1"/>
  <c r="L457" i="1"/>
  <c r="L398" i="1"/>
  <c r="L448" i="1"/>
  <c r="L417" i="1"/>
  <c r="L715" i="1"/>
  <c r="L483" i="1"/>
  <c r="L418" i="1"/>
  <c r="L259" i="1"/>
  <c r="L419" i="1"/>
  <c r="L228" i="1"/>
  <c r="L123" i="1"/>
  <c r="L149" i="1"/>
  <c r="L839" i="1"/>
  <c r="L795" i="1"/>
  <c r="L838" i="1"/>
  <c r="L718" i="1"/>
  <c r="L505" i="1"/>
  <c r="L542" i="1"/>
  <c r="L370" i="1"/>
  <c r="L330" i="1"/>
  <c r="L467" i="1"/>
  <c r="L322" i="1"/>
  <c r="L387" i="1"/>
  <c r="L362" i="1"/>
  <c r="L298" i="1"/>
  <c r="L184" i="1"/>
  <c r="L38" i="1"/>
  <c r="L774" i="1"/>
  <c r="L424" i="1"/>
  <c r="L276" i="1"/>
  <c r="L277" i="1"/>
  <c r="L594" i="1"/>
  <c r="L583" i="1"/>
  <c r="L75" i="1"/>
  <c r="L343" i="1"/>
  <c r="L178" i="1"/>
  <c r="L100" i="1"/>
  <c r="L23" i="1"/>
  <c r="L24" i="1"/>
  <c r="L8" i="1"/>
  <c r="L92" i="1"/>
  <c r="L9" i="1"/>
  <c r="L1008" i="1"/>
  <c r="L747" i="1"/>
  <c r="L748" i="1"/>
  <c r="L778" i="1"/>
  <c r="L749" i="1"/>
  <c r="L267" i="1"/>
  <c r="L268" i="1"/>
  <c r="L76" i="1"/>
  <c r="L67" i="1"/>
  <c r="L77" i="1"/>
  <c r="L16" i="1"/>
  <c r="L17" i="1"/>
  <c r="L25" i="1"/>
  <c r="L3" i="1"/>
  <c r="L951" i="1"/>
  <c r="L462" i="1"/>
  <c r="L954" i="1"/>
  <c r="L655" i="1"/>
  <c r="L870" i="1"/>
  <c r="L487" i="1"/>
  <c r="L485" i="1"/>
  <c r="L388" i="1"/>
  <c r="L621" i="1"/>
  <c r="L253" i="1"/>
  <c r="L119" i="1"/>
  <c r="L15" i="1"/>
  <c r="L1029" i="1"/>
  <c r="L1030" i="1"/>
  <c r="L1031" i="1"/>
  <c r="L1032" i="1"/>
  <c r="L1033" i="1"/>
  <c r="L1034" i="1"/>
  <c r="L1035" i="1"/>
  <c r="L779" i="1"/>
  <c r="L780" i="1"/>
  <c r="L760" i="1"/>
  <c r="L761" i="1"/>
  <c r="L781" i="1"/>
  <c r="L280" i="1"/>
  <c r="L18" i="1"/>
  <c r="L27" i="1"/>
  <c r="L706" i="1"/>
  <c r="L854" i="1"/>
  <c r="L890" i="1"/>
  <c r="L913" i="1"/>
  <c r="L825" i="1"/>
  <c r="L707" i="1"/>
  <c r="L972" i="1"/>
  <c r="L727" i="1"/>
  <c r="L560" i="1"/>
  <c r="L638" i="1"/>
  <c r="L652" i="1"/>
  <c r="L550" i="1"/>
  <c r="L159" i="1"/>
  <c r="L224" i="1"/>
  <c r="L1002" i="1"/>
  <c r="L885" i="1"/>
  <c r="L930" i="1"/>
  <c r="L721" i="1"/>
  <c r="L604" i="1"/>
  <c r="L564" i="1"/>
  <c r="L306" i="1"/>
  <c r="L238" i="1"/>
  <c r="L349" i="1"/>
  <c r="L287" i="1"/>
  <c r="L342" i="1"/>
  <c r="L179" i="1"/>
  <c r="L127" i="1"/>
  <c r="L14" i="1"/>
  <c r="L914" i="1"/>
  <c r="L976" i="1"/>
  <c r="L740" i="1"/>
  <c r="L532" i="1"/>
  <c r="L955" i="1"/>
  <c r="L723" i="1"/>
  <c r="L506" i="1"/>
  <c r="L712" i="1"/>
  <c r="L439" i="1"/>
  <c r="L248" i="1"/>
  <c r="L347" i="1"/>
  <c r="L130" i="1"/>
  <c r="L401" i="1"/>
  <c r="L145" i="1"/>
  <c r="L1027" i="1"/>
  <c r="L1028" i="1"/>
  <c r="L768" i="1"/>
  <c r="L769" i="1"/>
  <c r="L782" i="1"/>
  <c r="L770" i="1"/>
  <c r="L771" i="1"/>
  <c r="L456" i="1"/>
  <c r="L772" i="1"/>
  <c r="L773" i="1"/>
  <c r="L783" i="1"/>
  <c r="L275" i="1"/>
  <c r="L282" i="1"/>
  <c r="L78" i="1"/>
  <c r="L988" i="1"/>
  <c r="L992" i="1"/>
  <c r="L878" i="1"/>
  <c r="L875" i="1"/>
  <c r="L669" i="1"/>
  <c r="L876" i="1"/>
  <c r="L668" i="1"/>
  <c r="L627" i="1"/>
  <c r="L629" i="1"/>
  <c r="L312" i="1"/>
  <c r="L630" i="1"/>
  <c r="L867" i="1"/>
  <c r="L868" i="1"/>
  <c r="L428" i="1"/>
  <c r="L55" i="1"/>
  <c r="L982" i="1"/>
  <c r="L994" i="1"/>
  <c r="L983" i="1"/>
  <c r="L908" i="1"/>
  <c r="L847" i="1"/>
  <c r="L909" i="1"/>
  <c r="L814" i="1"/>
  <c r="L815" i="1"/>
  <c r="L816" i="1"/>
  <c r="L596" i="1"/>
  <c r="L553" i="1"/>
  <c r="L597" i="1"/>
  <c r="L468" i="1"/>
  <c r="L85" i="1"/>
  <c r="L49" i="1"/>
  <c r="L916" i="1"/>
  <c r="L364" i="1"/>
  <c r="L458" i="1"/>
  <c r="L606" i="1"/>
  <c r="L409" i="1"/>
  <c r="L160" i="1"/>
  <c r="L255" i="1"/>
  <c r="L308" i="1"/>
  <c r="L544" i="1"/>
  <c r="L471" i="1"/>
  <c r="L410" i="1"/>
  <c r="L161" i="1"/>
  <c r="L189" i="1"/>
  <c r="L284" i="1"/>
  <c r="L57" i="1"/>
  <c r="L891" i="1"/>
  <c r="L892" i="1"/>
  <c r="L893" i="1"/>
  <c r="L426" i="1"/>
  <c r="L577" i="1"/>
  <c r="L427" i="1"/>
  <c r="L578" i="1"/>
  <c r="L534" i="1"/>
  <c r="L610" i="1"/>
  <c r="L240" i="1"/>
  <c r="L339" i="1"/>
  <c r="L232" i="1"/>
  <c r="L297" i="1"/>
  <c r="L131" i="1"/>
  <c r="L828" i="1"/>
  <c r="L829" i="1"/>
  <c r="L861" i="1"/>
  <c r="L932" i="1"/>
  <c r="L608" i="1"/>
  <c r="L806" i="1"/>
  <c r="L807" i="1"/>
  <c r="L569" i="1"/>
  <c r="L808" i="1"/>
  <c r="L570" i="1"/>
  <c r="L644" i="1"/>
  <c r="L548" i="1"/>
  <c r="L510" i="1"/>
  <c r="L446" i="1"/>
  <c r="L60" i="1"/>
  <c r="L903" i="1"/>
  <c r="L940" i="1"/>
  <c r="L904" i="1"/>
  <c r="L919" i="1"/>
  <c r="L790" i="1"/>
  <c r="L923" i="1"/>
  <c r="L579" i="1"/>
  <c r="L802" i="1"/>
  <c r="L654" i="1"/>
  <c r="L731" i="1"/>
  <c r="L378" i="1"/>
  <c r="L309" i="1"/>
  <c r="L987" i="1"/>
  <c r="L500" i="1"/>
  <c r="L501" i="1"/>
  <c r="L502" i="1"/>
  <c r="L216" i="1"/>
  <c r="L684" i="1"/>
  <c r="L865" i="1"/>
  <c r="L386" i="1"/>
  <c r="L233" i="1"/>
  <c r="L191" i="1"/>
  <c r="L132" i="1"/>
  <c r="L171" i="1"/>
  <c r="L140" i="1"/>
  <c r="L155" i="1"/>
  <c r="L926" i="1"/>
  <c r="L864" i="1"/>
  <c r="L949" i="1"/>
  <c r="L950" i="1"/>
  <c r="L997" i="1"/>
  <c r="L581" i="1"/>
  <c r="L503" i="1"/>
  <c r="L927" i="1"/>
  <c r="L488" i="1"/>
  <c r="L551" i="1"/>
  <c r="L622" i="1"/>
  <c r="L302" i="1"/>
  <c r="L211" i="1"/>
  <c r="L329" i="1"/>
  <c r="L141" i="1"/>
  <c r="L616" i="1"/>
  <c r="L888" i="1"/>
  <c r="L541" i="1"/>
  <c r="L889" i="1"/>
  <c r="L671" i="1"/>
  <c r="L648" i="1"/>
  <c r="L929" i="1"/>
  <c r="L649" i="1"/>
  <c r="L399" i="1"/>
  <c r="L400" i="1"/>
  <c r="L716" i="1"/>
  <c r="L294" i="1"/>
  <c r="L295" i="1"/>
  <c r="L58" i="1"/>
  <c r="L784" i="1"/>
  <c r="L800" i="1"/>
  <c r="L863" i="1"/>
  <c r="L801" i="1"/>
  <c r="L543" i="1"/>
  <c r="L584" i="1"/>
  <c r="L598" i="1"/>
  <c r="L555" i="1"/>
  <c r="L536" i="1"/>
  <c r="L466" i="1"/>
  <c r="L369" i="1"/>
  <c r="L348" i="1"/>
  <c r="L315" i="1"/>
  <c r="L125" i="1"/>
  <c r="L120" i="1"/>
  <c r="L934" i="1"/>
  <c r="L407" i="1"/>
  <c r="L681" i="1"/>
  <c r="L575" i="1"/>
  <c r="L449" i="1"/>
  <c r="L588" i="1"/>
  <c r="L156" i="1"/>
  <c r="L157" i="1"/>
  <c r="L196" i="1"/>
  <c r="L181" i="1"/>
  <c r="L204" i="1"/>
  <c r="L154" i="1"/>
  <c r="L101" i="1"/>
  <c r="L102" i="1"/>
  <c r="L35" i="1"/>
  <c r="L676" i="1"/>
  <c r="M676" i="1"/>
  <c r="N676" i="1"/>
  <c r="O676" i="1"/>
  <c r="P676" i="1"/>
  <c r="K745" i="1"/>
  <c r="K836" i="1"/>
  <c r="K490" i="1"/>
  <c r="K391" i="1"/>
  <c r="K491" i="1"/>
  <c r="K492" i="1"/>
  <c r="K192" i="1"/>
  <c r="K217" i="1"/>
  <c r="K113" i="1"/>
  <c r="K126" i="1"/>
  <c r="K96" i="1"/>
  <c r="K114" i="1"/>
  <c r="K42" i="1"/>
  <c r="K43" i="1"/>
  <c r="K879" i="1"/>
  <c r="K785" i="1"/>
  <c r="K704" i="1"/>
  <c r="K853" i="1"/>
  <c r="K672" i="1"/>
  <c r="K698" i="1"/>
  <c r="K693" i="1"/>
  <c r="K803" i="1"/>
  <c r="K365" i="1"/>
  <c r="K260" i="1"/>
  <c r="K283" i="1"/>
  <c r="K345" i="1"/>
  <c r="K41" i="1"/>
  <c r="K1009" i="1"/>
  <c r="K1010" i="1"/>
  <c r="K1011" i="1"/>
  <c r="K1012" i="1"/>
  <c r="K1013" i="1"/>
  <c r="K1014" i="1"/>
  <c r="K750" i="1"/>
  <c r="K751" i="1"/>
  <c r="K752" i="1"/>
  <c r="K753" i="1"/>
  <c r="K754" i="1"/>
  <c r="K278" i="1"/>
  <c r="K68" i="1"/>
  <c r="K69" i="1"/>
  <c r="K5" i="1"/>
  <c r="K942" i="1"/>
  <c r="K910" i="1"/>
  <c r="K528" i="1"/>
  <c r="K556" i="1"/>
  <c r="K557" i="1"/>
  <c r="K599" i="1"/>
  <c r="K408" i="1"/>
  <c r="K379" i="1"/>
  <c r="K469" i="1"/>
  <c r="K380" i="1"/>
  <c r="K470" i="1"/>
  <c r="K353" i="1"/>
  <c r="K244" i="1"/>
  <c r="K245" i="1"/>
  <c r="K173" i="1"/>
  <c r="K965" i="1"/>
  <c r="K498" i="1"/>
  <c r="K688" i="1"/>
  <c r="K737" i="1"/>
  <c r="K639" i="1"/>
  <c r="K530" i="1"/>
  <c r="K719" i="1"/>
  <c r="K738" i="1"/>
  <c r="K589" i="1"/>
  <c r="K517" i="1"/>
  <c r="K411" i="1"/>
  <c r="K305" i="1"/>
  <c r="K472" i="1"/>
  <c r="K590" i="1"/>
  <c r="K112" i="1"/>
  <c r="K1018" i="1"/>
  <c r="K1019" i="1"/>
  <c r="K1020" i="1"/>
  <c r="K1021" i="1"/>
  <c r="K1022" i="1"/>
  <c r="K762" i="1"/>
  <c r="K763" i="1"/>
  <c r="K764" i="1"/>
  <c r="K271" i="1"/>
  <c r="K281" i="1"/>
  <c r="K71" i="1"/>
  <c r="K19" i="1"/>
  <c r="K20" i="1"/>
  <c r="K21" i="1"/>
  <c r="K2" i="1"/>
  <c r="K674" i="1"/>
  <c r="K905" i="1"/>
  <c r="K741" i="1"/>
  <c r="K529" i="1"/>
  <c r="K459" i="1"/>
  <c r="K565" i="1"/>
  <c r="K514" i="1"/>
  <c r="K344" i="1"/>
  <c r="K383" i="1"/>
  <c r="K539" i="1"/>
  <c r="K440" i="1"/>
  <c r="K225" i="1"/>
  <c r="K28" i="1"/>
  <c r="K832" i="1"/>
  <c r="K901" i="1"/>
  <c r="K989" i="1"/>
  <c r="K835" i="1"/>
  <c r="K834" i="1"/>
  <c r="K663" i="1"/>
  <c r="K820" i="1"/>
  <c r="K849" i="1"/>
  <c r="K877" i="1"/>
  <c r="K314" i="1"/>
  <c r="K523" i="1"/>
  <c r="K524" i="1"/>
  <c r="K230" i="1"/>
  <c r="K894" i="1"/>
  <c r="K656" i="1"/>
  <c r="K657" i="1"/>
  <c r="K700" i="1"/>
  <c r="K658" i="1"/>
  <c r="K659" i="1"/>
  <c r="K660" i="1"/>
  <c r="K661" i="1"/>
  <c r="K452" i="1"/>
  <c r="K453" i="1"/>
  <c r="K299" i="1"/>
  <c r="K300" i="1"/>
  <c r="K169" i="1"/>
  <c r="K937" i="1"/>
  <c r="K963" i="1"/>
  <c r="K999" i="1"/>
  <c r="K922" i="1"/>
  <c r="K900" i="1"/>
  <c r="K938" i="1"/>
  <c r="K975" i="1"/>
  <c r="K728" i="1"/>
  <c r="K561" i="1"/>
  <c r="K702" i="1"/>
  <c r="K729" i="1"/>
  <c r="K666" i="1"/>
  <c r="K846" i="1"/>
  <c r="K513" i="1"/>
  <c r="K81" i="1"/>
  <c r="K998" i="1"/>
  <c r="K995" i="1"/>
  <c r="K1003" i="1"/>
  <c r="K670" i="1"/>
  <c r="K977" i="1"/>
  <c r="K725" i="1"/>
  <c r="K873" i="1"/>
  <c r="K607" i="1"/>
  <c r="K874" i="1"/>
  <c r="K797" i="1"/>
  <c r="K61" i="1"/>
  <c r="K713" i="1"/>
  <c r="K234" i="1"/>
  <c r="K39" i="1"/>
  <c r="K12" i="1"/>
  <c r="K968" i="1"/>
  <c r="K689" i="1"/>
  <c r="K592" i="1"/>
  <c r="K441" i="1"/>
  <c r="K475" i="1"/>
  <c r="K442" i="1"/>
  <c r="K443" i="1"/>
  <c r="K546" i="1"/>
  <c r="K290" i="1"/>
  <c r="K291" i="1"/>
  <c r="K323" i="1"/>
  <c r="K292" i="1"/>
  <c r="K180" i="1"/>
  <c r="K135" i="1"/>
  <c r="K117" i="1"/>
  <c r="K933" i="1"/>
  <c r="K826" i="1"/>
  <c r="K918" i="1"/>
  <c r="K852" i="1"/>
  <c r="K827" i="1"/>
  <c r="K576" i="1"/>
  <c r="K601" i="1"/>
  <c r="K338" i="1"/>
  <c r="K416" i="1"/>
  <c r="K356" i="1"/>
  <c r="K481" i="1"/>
  <c r="K357" i="1"/>
  <c r="K121" i="1"/>
  <c r="K111" i="1"/>
  <c r="K316" i="1"/>
  <c r="K895" i="1"/>
  <c r="K817" i="1"/>
  <c r="K818" i="1"/>
  <c r="K535" i="1"/>
  <c r="K554" i="1"/>
  <c r="K423" i="1"/>
  <c r="K429" i="1"/>
  <c r="K170" i="1"/>
  <c r="K221" i="1"/>
  <c r="K86" i="1"/>
  <c r="K136" i="1"/>
  <c r="K109" i="1"/>
  <c r="K89" i="1"/>
  <c r="K40" i="1"/>
  <c r="K31" i="1"/>
  <c r="K175" i="1"/>
  <c r="K984" i="1"/>
  <c r="K792" i="1"/>
  <c r="K212" i="1"/>
  <c r="K793" i="1"/>
  <c r="K1001" i="1"/>
  <c r="K205" i="1"/>
  <c r="K463" i="1"/>
  <c r="K461" i="1"/>
  <c r="K243" i="1"/>
  <c r="K743" i="1"/>
  <c r="K486" i="1"/>
  <c r="K405" i="1"/>
  <c r="K62" i="1"/>
  <c r="K985" i="1"/>
  <c r="K920" i="1"/>
  <c r="K921" i="1"/>
  <c r="K645" i="1"/>
  <c r="K906" i="1"/>
  <c r="K571" i="1"/>
  <c r="K396" i="1"/>
  <c r="K397" i="1"/>
  <c r="K319" i="1"/>
  <c r="K239" i="1"/>
  <c r="K257" i="1"/>
  <c r="K147" i="1"/>
  <c r="K148" i="1"/>
  <c r="K33" i="1"/>
  <c r="K465" i="1"/>
  <c r="K359" i="1"/>
  <c r="K521" i="1"/>
  <c r="K522" i="1"/>
  <c r="K209" i="1"/>
  <c r="K325" i="1"/>
  <c r="K174" i="1"/>
  <c r="K150" i="1"/>
  <c r="K151" i="1"/>
  <c r="K152" i="1"/>
  <c r="K118" i="1"/>
  <c r="K56" i="1"/>
  <c r="K48" i="1"/>
  <c r="K961" i="1"/>
  <c r="K962" i="1"/>
  <c r="K677" i="1"/>
  <c r="K678" i="1"/>
  <c r="K679" i="1"/>
  <c r="K952" i="1"/>
  <c r="K406" i="1"/>
  <c r="K680" i="1"/>
  <c r="K394" i="1"/>
  <c r="K104" i="1"/>
  <c r="K99" i="1"/>
  <c r="K91" i="1"/>
  <c r="K44" i="1"/>
  <c r="K22" i="1"/>
  <c r="K993" i="1"/>
  <c r="K837" i="1"/>
  <c r="K682" i="1"/>
  <c r="K493" i="1"/>
  <c r="K392" i="1"/>
  <c r="K393" i="1"/>
  <c r="K431" i="1"/>
  <c r="K494" i="1"/>
  <c r="K193" i="1"/>
  <c r="K194" i="1"/>
  <c r="K195" i="1"/>
  <c r="K97" i="1"/>
  <c r="K98" i="1"/>
  <c r="K45" i="1"/>
  <c r="K851" i="1"/>
  <c r="K941" i="1"/>
  <c r="K935" i="1"/>
  <c r="K526" i="1"/>
  <c r="K685" i="1"/>
  <c r="K637" i="1"/>
  <c r="K734" i="1"/>
  <c r="K213" i="1"/>
  <c r="K332" i="1"/>
  <c r="K310" i="1"/>
  <c r="K162" i="1"/>
  <c r="K311" i="1"/>
  <c r="K331" i="1"/>
  <c r="K237" i="1"/>
  <c r="K83" i="1"/>
  <c r="K1015" i="1"/>
  <c r="K1016" i="1"/>
  <c r="K1017" i="1"/>
  <c r="K755" i="1"/>
  <c r="K756" i="1"/>
  <c r="K757" i="1"/>
  <c r="K758" i="1"/>
  <c r="K759" i="1"/>
  <c r="K269" i="1"/>
  <c r="K279" i="1"/>
  <c r="K270" i="1"/>
  <c r="K70" i="1"/>
  <c r="K26" i="1"/>
  <c r="K6" i="1"/>
  <c r="K788" i="1"/>
  <c r="K911" i="1"/>
  <c r="K823" i="1"/>
  <c r="K824" i="1"/>
  <c r="K497" i="1"/>
  <c r="K631" i="1"/>
  <c r="K632" i="1"/>
  <c r="K633" i="1"/>
  <c r="K558" i="1"/>
  <c r="K559" i="1"/>
  <c r="K600" i="1"/>
  <c r="K634" i="1"/>
  <c r="K433" i="1"/>
  <c r="K334" i="1"/>
  <c r="K943" i="1"/>
  <c r="K640" i="1"/>
  <c r="K603" i="1"/>
  <c r="K739" i="1"/>
  <c r="K531" i="1"/>
  <c r="K591" i="1"/>
  <c r="K518" i="1"/>
  <c r="K382" i="1"/>
  <c r="K438" i="1"/>
  <c r="K412" i="1"/>
  <c r="K519" i="1"/>
  <c r="K545" i="1"/>
  <c r="K286" i="1"/>
  <c r="K139" i="1"/>
  <c r="K107" i="1"/>
  <c r="K582" i="1"/>
  <c r="K883" i="1"/>
  <c r="K722" i="1"/>
  <c r="K525" i="1"/>
  <c r="K197" i="1"/>
  <c r="K207" i="1"/>
  <c r="K288" i="1"/>
  <c r="K186" i="1"/>
  <c r="K187" i="1"/>
  <c r="K223" i="1"/>
  <c r="K185" i="1"/>
  <c r="K129" i="1"/>
  <c r="K110" i="1"/>
  <c r="K886" i="1"/>
  <c r="K887" i="1"/>
  <c r="K915" i="1"/>
  <c r="K733" i="1"/>
  <c r="K473" i="1"/>
  <c r="K368" i="1"/>
  <c r="K474" i="1"/>
  <c r="K337" i="1"/>
  <c r="K321" i="1"/>
  <c r="K218" i="1"/>
  <c r="K208" i="1"/>
  <c r="K177" i="1"/>
  <c r="K138" i="1"/>
  <c r="K103" i="1"/>
  <c r="K13" i="1"/>
  <c r="K990" i="1"/>
  <c r="K667" i="1"/>
  <c r="K611" i="1"/>
  <c r="K850" i="1"/>
  <c r="K454" i="1"/>
  <c r="K422" i="1"/>
  <c r="K489" i="1"/>
  <c r="K624" i="1"/>
  <c r="K402" i="1"/>
  <c r="K430" i="1"/>
  <c r="K296" i="1"/>
  <c r="K231" i="1"/>
  <c r="K220" i="1"/>
  <c r="K974" i="1"/>
  <c r="K813" i="1"/>
  <c r="K683" i="1"/>
  <c r="K552" i="1"/>
  <c r="K628" i="1"/>
  <c r="K455" i="1"/>
  <c r="K796" i="1"/>
  <c r="K303" i="1"/>
  <c r="K304" i="1"/>
  <c r="K375" i="1"/>
  <c r="K172" i="1"/>
  <c r="K317" i="1"/>
  <c r="K366" i="1"/>
  <c r="K163" i="1"/>
  <c r="K36" i="1"/>
  <c r="K986" i="1"/>
  <c r="K858" i="1"/>
  <c r="K939" i="1"/>
  <c r="K696" i="1"/>
  <c r="K562" i="1"/>
  <c r="K697" i="1"/>
  <c r="K653" i="1"/>
  <c r="K730" i="1"/>
  <c r="K354" i="1"/>
  <c r="K480" i="1"/>
  <c r="K352" i="1"/>
  <c r="K188" i="1"/>
  <c r="K504" i="1"/>
  <c r="K182" i="1"/>
  <c r="K167" i="1"/>
  <c r="K947" i="1"/>
  <c r="K931" i="1"/>
  <c r="K917" i="1"/>
  <c r="K967" i="1"/>
  <c r="K805" i="1"/>
  <c r="K527" i="1"/>
  <c r="K395" i="1"/>
  <c r="K869" i="1"/>
  <c r="K158" i="1"/>
  <c r="K403" i="1"/>
  <c r="K254" i="1"/>
  <c r="K251" i="1"/>
  <c r="K404" i="1"/>
  <c r="K226" i="1"/>
  <c r="K859" i="1"/>
  <c r="K642" i="1"/>
  <c r="K533" i="1"/>
  <c r="K690" i="1"/>
  <c r="K618" i="1"/>
  <c r="K476" i="1"/>
  <c r="K619" i="1"/>
  <c r="K547" i="1"/>
  <c r="K371" i="1"/>
  <c r="K293" i="1"/>
  <c r="K324" i="1"/>
  <c r="K372" i="1"/>
  <c r="K301" i="1"/>
  <c r="K142" i="1"/>
  <c r="K786" i="1"/>
  <c r="K602" i="1"/>
  <c r="K687" i="1"/>
  <c r="K355" i="1"/>
  <c r="K190" i="1"/>
  <c r="K201" i="1"/>
  <c r="K144" i="1"/>
  <c r="K122" i="1"/>
  <c r="K183" i="1"/>
  <c r="K166" i="1"/>
  <c r="K198" i="1"/>
  <c r="K134" i="1"/>
  <c r="K93" i="1"/>
  <c r="K37" i="1"/>
  <c r="K924" i="1"/>
  <c r="K896" i="1"/>
  <c r="K791" i="1"/>
  <c r="K831" i="1"/>
  <c r="K318" i="1"/>
  <c r="K662" i="1"/>
  <c r="K613" i="1"/>
  <c r="K928" i="1"/>
  <c r="K614" i="1"/>
  <c r="K701" i="1"/>
  <c r="K580" i="1"/>
  <c r="K313" i="1"/>
  <c r="K390" i="1"/>
  <c r="K340" i="1"/>
  <c r="K363" i="1"/>
  <c r="K925" i="1"/>
  <c r="K617" i="1"/>
  <c r="K376" i="1"/>
  <c r="K871" i="1"/>
  <c r="K367" i="1"/>
  <c r="K537" i="1"/>
  <c r="K206" i="1"/>
  <c r="K128" i="1"/>
  <c r="K242" i="1"/>
  <c r="K137" i="1"/>
  <c r="K714" i="1"/>
  <c r="K215" i="1"/>
  <c r="K710" i="1"/>
  <c r="K106" i="1"/>
  <c r="K11" i="1"/>
  <c r="K948" i="1"/>
  <c r="K609" i="1"/>
  <c r="K959" i="1"/>
  <c r="K691" i="1"/>
  <c r="K646" i="1"/>
  <c r="K647" i="1"/>
  <c r="K320" i="1"/>
  <c r="K960" i="1"/>
  <c r="K358" i="1"/>
  <c r="K214" i="1"/>
  <c r="K477" i="1"/>
  <c r="K258" i="1"/>
  <c r="K447" i="1"/>
  <c r="K176" i="1"/>
  <c r="K133" i="1"/>
  <c r="K830" i="1"/>
  <c r="K862" i="1"/>
  <c r="K573" i="1"/>
  <c r="K650" i="1"/>
  <c r="K574" i="1"/>
  <c r="K692" i="1"/>
  <c r="K360" i="1"/>
  <c r="K385" i="1"/>
  <c r="K420" i="1"/>
  <c r="K421" i="1"/>
  <c r="K326" i="1"/>
  <c r="K229" i="1"/>
  <c r="K153" i="1"/>
  <c r="K87" i="1"/>
  <c r="K499" i="1"/>
  <c r="K809" i="1"/>
  <c r="K593" i="1"/>
  <c r="K585" i="1"/>
  <c r="K717" i="1"/>
  <c r="K586" i="1"/>
  <c r="K620" i="1"/>
  <c r="K307" i="1"/>
  <c r="K361" i="1"/>
  <c r="K587" i="1"/>
  <c r="K105" i="1"/>
  <c r="K59" i="1"/>
  <c r="K88" i="1"/>
  <c r="K30" i="1"/>
  <c r="K1004" i="1"/>
  <c r="K1005" i="1"/>
  <c r="K1006" i="1"/>
  <c r="K1007" i="1"/>
  <c r="K775" i="1"/>
  <c r="K776" i="1"/>
  <c r="K746" i="1"/>
  <c r="K777" i="1"/>
  <c r="K263" i="1"/>
  <c r="K264" i="1"/>
  <c r="K265" i="1"/>
  <c r="K266" i="1"/>
  <c r="K64" i="1"/>
  <c r="K65" i="1"/>
  <c r="K66" i="1"/>
  <c r="K742" i="1"/>
  <c r="K907" i="1"/>
  <c r="K612" i="1"/>
  <c r="K810" i="1"/>
  <c r="K953" i="1"/>
  <c r="K845" i="1"/>
  <c r="K811" i="1"/>
  <c r="K327" i="1"/>
  <c r="K351" i="1"/>
  <c r="K328" i="1"/>
  <c r="K79" i="1"/>
  <c r="K108" i="1"/>
  <c r="K84" i="1"/>
  <c r="K50" i="1"/>
  <c r="K34" i="1"/>
  <c r="K979" i="1"/>
  <c r="K821" i="1"/>
  <c r="K980" i="1"/>
  <c r="K705" i="1"/>
  <c r="K787" i="1"/>
  <c r="K970" i="1"/>
  <c r="K971" i="1"/>
  <c r="K822" i="1"/>
  <c r="K912" i="1"/>
  <c r="K936" i="1"/>
  <c r="K840" i="1"/>
  <c r="K511" i="1"/>
  <c r="K595" i="1"/>
  <c r="K437" i="1"/>
  <c r="K881" i="1"/>
  <c r="K789" i="1"/>
  <c r="K882" i="1"/>
  <c r="K673" i="1"/>
  <c r="K841" i="1"/>
  <c r="K694" i="1"/>
  <c r="K726" i="1"/>
  <c r="K651" i="1"/>
  <c r="K812" i="1"/>
  <c r="K512" i="1"/>
  <c r="K478" i="1"/>
  <c r="K335" i="1"/>
  <c r="K549" i="1"/>
  <c r="K336" i="1"/>
  <c r="K222" i="1"/>
  <c r="K1000" i="1"/>
  <c r="K944" i="1"/>
  <c r="K945" i="1"/>
  <c r="K720" i="1"/>
  <c r="K256" i="1"/>
  <c r="K708" i="1"/>
  <c r="K709" i="1"/>
  <c r="K711" i="1"/>
  <c r="K346" i="1"/>
  <c r="K199" i="1"/>
  <c r="K203" i="1"/>
  <c r="K116" i="1"/>
  <c r="K124" i="1"/>
  <c r="K63" i="1"/>
  <c r="K855" i="1"/>
  <c r="K981" i="1"/>
  <c r="K884" i="1"/>
  <c r="K695" i="1"/>
  <c r="K635" i="1"/>
  <c r="K732" i="1"/>
  <c r="K479" i="1"/>
  <c r="K434" i="1"/>
  <c r="K432" i="1"/>
  <c r="K373" i="1"/>
  <c r="K374" i="1"/>
  <c r="K164" i="1"/>
  <c r="K219" i="1"/>
  <c r="K115" i="1"/>
  <c r="K82" i="1"/>
  <c r="K1023" i="1"/>
  <c r="K1024" i="1"/>
  <c r="K1025" i="1"/>
  <c r="K1026" i="1"/>
  <c r="K765" i="1"/>
  <c r="K766" i="1"/>
  <c r="K767" i="1"/>
  <c r="K272" i="1"/>
  <c r="K273" i="1"/>
  <c r="K274" i="1"/>
  <c r="K72" i="1"/>
  <c r="K73" i="1"/>
  <c r="K74" i="1"/>
  <c r="K7" i="1"/>
  <c r="K4" i="1"/>
  <c r="K991" i="1"/>
  <c r="K902" i="1"/>
  <c r="K464" i="1"/>
  <c r="K664" i="1"/>
  <c r="K872" i="1"/>
  <c r="K665" i="1"/>
  <c r="K460" i="1"/>
  <c r="K866" i="1"/>
  <c r="K623" i="1"/>
  <c r="K625" i="1"/>
  <c r="K626" i="1"/>
  <c r="K425" i="1"/>
  <c r="K54" i="1"/>
  <c r="K53" i="1"/>
  <c r="K10" i="1"/>
  <c r="K966" i="1"/>
  <c r="K946" i="1"/>
  <c r="K724" i="1"/>
  <c r="K641" i="1"/>
  <c r="K804" i="1"/>
  <c r="K605" i="1"/>
  <c r="K507" i="1"/>
  <c r="K508" i="1"/>
  <c r="K509" i="1"/>
  <c r="K520" i="1"/>
  <c r="K384" i="1"/>
  <c r="K350" i="1"/>
  <c r="K249" i="1"/>
  <c r="K200" i="1"/>
  <c r="K686" i="1"/>
  <c r="K880" i="1"/>
  <c r="K636" i="1"/>
  <c r="K496" i="1"/>
  <c r="K495" i="1"/>
  <c r="K435" i="1"/>
  <c r="K450" i="1"/>
  <c r="K381" i="1"/>
  <c r="K515" i="1"/>
  <c r="K285" i="1"/>
  <c r="K289" i="1"/>
  <c r="K250" i="1"/>
  <c r="K146" i="1"/>
  <c r="K165" i="1"/>
  <c r="K856" i="1"/>
  <c r="K857" i="1"/>
  <c r="K699" i="1"/>
  <c r="K563" i="1"/>
  <c r="K735" i="1"/>
  <c r="K736" i="1"/>
  <c r="K389" i="1"/>
  <c r="K516" i="1"/>
  <c r="K484" i="1"/>
  <c r="K246" i="1"/>
  <c r="K247" i="1"/>
  <c r="K202" i="1"/>
  <c r="K94" i="1"/>
  <c r="K52" i="1"/>
  <c r="K46" i="1"/>
  <c r="K860" i="1"/>
  <c r="K566" i="1"/>
  <c r="K567" i="1"/>
  <c r="K568" i="1"/>
  <c r="K956" i="1"/>
  <c r="K643" i="1"/>
  <c r="K957" i="1"/>
  <c r="K444" i="1"/>
  <c r="K445" i="1"/>
  <c r="K413" i="1"/>
  <c r="K414" i="1"/>
  <c r="K415" i="1"/>
  <c r="K227" i="1"/>
  <c r="K95" i="1"/>
  <c r="K964" i="1"/>
  <c r="K973" i="1"/>
  <c r="K794" i="1"/>
  <c r="K341" i="1"/>
  <c r="K844" i="1"/>
  <c r="K842" i="1"/>
  <c r="K843" i="1"/>
  <c r="K241" i="1"/>
  <c r="K451" i="1"/>
  <c r="K377" i="1"/>
  <c r="K261" i="1"/>
  <c r="K482" i="1"/>
  <c r="K436" i="1"/>
  <c r="K143" i="1"/>
  <c r="K333" i="1"/>
  <c r="K969" i="1"/>
  <c r="K897" i="1"/>
  <c r="K703" i="1"/>
  <c r="K978" i="1"/>
  <c r="K958" i="1"/>
  <c r="K798" i="1"/>
  <c r="K799" i="1"/>
  <c r="K262" i="1"/>
  <c r="K210" i="1"/>
  <c r="K252" i="1"/>
  <c r="K168" i="1"/>
  <c r="K80" i="1"/>
  <c r="K51" i="1"/>
  <c r="K47" i="1"/>
  <c r="K32" i="1"/>
  <c r="K898" i="1"/>
  <c r="K996" i="1"/>
  <c r="K675" i="1"/>
  <c r="K899" i="1"/>
  <c r="K833" i="1"/>
  <c r="K615" i="1"/>
  <c r="K819" i="1"/>
  <c r="K538" i="1"/>
  <c r="K848" i="1"/>
  <c r="K744" i="1"/>
  <c r="K235" i="1"/>
  <c r="K236" i="1"/>
  <c r="K90" i="1"/>
  <c r="K29" i="1"/>
  <c r="K540" i="1"/>
  <c r="K572" i="1"/>
  <c r="K457" i="1"/>
  <c r="K398" i="1"/>
  <c r="K448" i="1"/>
  <c r="K417" i="1"/>
  <c r="K715" i="1"/>
  <c r="K483" i="1"/>
  <c r="K418" i="1"/>
  <c r="K259" i="1"/>
  <c r="K419" i="1"/>
  <c r="K228" i="1"/>
  <c r="K123" i="1"/>
  <c r="K149" i="1"/>
  <c r="K839" i="1"/>
  <c r="K795" i="1"/>
  <c r="K838" i="1"/>
  <c r="K718" i="1"/>
  <c r="K505" i="1"/>
  <c r="K542" i="1"/>
  <c r="K370" i="1"/>
  <c r="K330" i="1"/>
  <c r="K467" i="1"/>
  <c r="K322" i="1"/>
  <c r="K387" i="1"/>
  <c r="K362" i="1"/>
  <c r="K298" i="1"/>
  <c r="K184" i="1"/>
  <c r="K38" i="1"/>
  <c r="K774" i="1"/>
  <c r="K424" i="1"/>
  <c r="K276" i="1"/>
  <c r="K277" i="1"/>
  <c r="K594" i="1"/>
  <c r="K583" i="1"/>
  <c r="K75" i="1"/>
  <c r="K343" i="1"/>
  <c r="K178" i="1"/>
  <c r="K100" i="1"/>
  <c r="K23" i="1"/>
  <c r="K24" i="1"/>
  <c r="K8" i="1"/>
  <c r="K92" i="1"/>
  <c r="K9" i="1"/>
  <c r="K1008" i="1"/>
  <c r="K747" i="1"/>
  <c r="K748" i="1"/>
  <c r="K778" i="1"/>
  <c r="K749" i="1"/>
  <c r="K267" i="1"/>
  <c r="K268" i="1"/>
  <c r="K76" i="1"/>
  <c r="K67" i="1"/>
  <c r="K77" i="1"/>
  <c r="K16" i="1"/>
  <c r="K17" i="1"/>
  <c r="K25" i="1"/>
  <c r="K3" i="1"/>
  <c r="K951" i="1"/>
  <c r="K462" i="1"/>
  <c r="K954" i="1"/>
  <c r="K655" i="1"/>
  <c r="K870" i="1"/>
  <c r="K487" i="1"/>
  <c r="K485" i="1"/>
  <c r="K388" i="1"/>
  <c r="K621" i="1"/>
  <c r="K253" i="1"/>
  <c r="K119" i="1"/>
  <c r="K15" i="1"/>
  <c r="K1029" i="1"/>
  <c r="K1030" i="1"/>
  <c r="K1031" i="1"/>
  <c r="K1032" i="1"/>
  <c r="K1033" i="1"/>
  <c r="K1034" i="1"/>
  <c r="K1035" i="1"/>
  <c r="K779" i="1"/>
  <c r="K780" i="1"/>
  <c r="K760" i="1"/>
  <c r="K761" i="1"/>
  <c r="K781" i="1"/>
  <c r="K280" i="1"/>
  <c r="K18" i="1"/>
  <c r="K27" i="1"/>
  <c r="K706" i="1"/>
  <c r="K854" i="1"/>
  <c r="K890" i="1"/>
  <c r="K913" i="1"/>
  <c r="K825" i="1"/>
  <c r="K707" i="1"/>
  <c r="K972" i="1"/>
  <c r="K727" i="1"/>
  <c r="K560" i="1"/>
  <c r="K638" i="1"/>
  <c r="K652" i="1"/>
  <c r="K550" i="1"/>
  <c r="K159" i="1"/>
  <c r="K224" i="1"/>
  <c r="K1002" i="1"/>
  <c r="K885" i="1"/>
  <c r="K930" i="1"/>
  <c r="K721" i="1"/>
  <c r="K604" i="1"/>
  <c r="K564" i="1"/>
  <c r="K306" i="1"/>
  <c r="K238" i="1"/>
  <c r="K349" i="1"/>
  <c r="K287" i="1"/>
  <c r="K342" i="1"/>
  <c r="K179" i="1"/>
  <c r="K127" i="1"/>
  <c r="K14" i="1"/>
  <c r="K914" i="1"/>
  <c r="K976" i="1"/>
  <c r="K740" i="1"/>
  <c r="K532" i="1"/>
  <c r="K955" i="1"/>
  <c r="K723" i="1"/>
  <c r="K506" i="1"/>
  <c r="K712" i="1"/>
  <c r="K439" i="1"/>
  <c r="K248" i="1"/>
  <c r="K347" i="1"/>
  <c r="K130" i="1"/>
  <c r="K401" i="1"/>
  <c r="K145" i="1"/>
  <c r="K1027" i="1"/>
  <c r="K1028" i="1"/>
  <c r="K768" i="1"/>
  <c r="K769" i="1"/>
  <c r="K782" i="1"/>
  <c r="K770" i="1"/>
  <c r="K771" i="1"/>
  <c r="K456" i="1"/>
  <c r="K772" i="1"/>
  <c r="K773" i="1"/>
  <c r="K783" i="1"/>
  <c r="K275" i="1"/>
  <c r="K282" i="1"/>
  <c r="K78" i="1"/>
  <c r="K988" i="1"/>
  <c r="K992" i="1"/>
  <c r="K878" i="1"/>
  <c r="K875" i="1"/>
  <c r="K669" i="1"/>
  <c r="K876" i="1"/>
  <c r="K668" i="1"/>
  <c r="K627" i="1"/>
  <c r="K629" i="1"/>
  <c r="K312" i="1"/>
  <c r="K630" i="1"/>
  <c r="K867" i="1"/>
  <c r="K868" i="1"/>
  <c r="K428" i="1"/>
  <c r="K55" i="1"/>
  <c r="K982" i="1"/>
  <c r="K994" i="1"/>
  <c r="K983" i="1"/>
  <c r="K908" i="1"/>
  <c r="K847" i="1"/>
  <c r="K909" i="1"/>
  <c r="K814" i="1"/>
  <c r="K815" i="1"/>
  <c r="K816" i="1"/>
  <c r="K596" i="1"/>
  <c r="K553" i="1"/>
  <c r="K597" i="1"/>
  <c r="K468" i="1"/>
  <c r="K85" i="1"/>
  <c r="K49" i="1"/>
  <c r="K916" i="1"/>
  <c r="K364" i="1"/>
  <c r="K458" i="1"/>
  <c r="K606" i="1"/>
  <c r="K409" i="1"/>
  <c r="K160" i="1"/>
  <c r="K255" i="1"/>
  <c r="K308" i="1"/>
  <c r="K544" i="1"/>
  <c r="K471" i="1"/>
  <c r="K410" i="1"/>
  <c r="K161" i="1"/>
  <c r="K189" i="1"/>
  <c r="K284" i="1"/>
  <c r="K57" i="1"/>
  <c r="K891" i="1"/>
  <c r="K892" i="1"/>
  <c r="K893" i="1"/>
  <c r="K426" i="1"/>
  <c r="K577" i="1"/>
  <c r="K427" i="1"/>
  <c r="K578" i="1"/>
  <c r="K534" i="1"/>
  <c r="K610" i="1"/>
  <c r="K240" i="1"/>
  <c r="K339" i="1"/>
  <c r="K232" i="1"/>
  <c r="K297" i="1"/>
  <c r="K131" i="1"/>
  <c r="K828" i="1"/>
  <c r="K829" i="1"/>
  <c r="K861" i="1"/>
  <c r="K932" i="1"/>
  <c r="K608" i="1"/>
  <c r="K806" i="1"/>
  <c r="K807" i="1"/>
  <c r="K569" i="1"/>
  <c r="K808" i="1"/>
  <c r="K570" i="1"/>
  <c r="K644" i="1"/>
  <c r="K548" i="1"/>
  <c r="K510" i="1"/>
  <c r="K446" i="1"/>
  <c r="K60" i="1"/>
  <c r="K903" i="1"/>
  <c r="K940" i="1"/>
  <c r="K904" i="1"/>
  <c r="K919" i="1"/>
  <c r="K790" i="1"/>
  <c r="K923" i="1"/>
  <c r="K579" i="1"/>
  <c r="K802" i="1"/>
  <c r="K654" i="1"/>
  <c r="K731" i="1"/>
  <c r="K378" i="1"/>
  <c r="K309" i="1"/>
  <c r="K987" i="1"/>
  <c r="K500" i="1"/>
  <c r="K501" i="1"/>
  <c r="K502" i="1"/>
  <c r="K216" i="1"/>
  <c r="K684" i="1"/>
  <c r="K865" i="1"/>
  <c r="K386" i="1"/>
  <c r="K233" i="1"/>
  <c r="K191" i="1"/>
  <c r="K132" i="1"/>
  <c r="K171" i="1"/>
  <c r="K140" i="1"/>
  <c r="K155" i="1"/>
  <c r="K926" i="1"/>
  <c r="K864" i="1"/>
  <c r="K949" i="1"/>
  <c r="K950" i="1"/>
  <c r="K997" i="1"/>
  <c r="K581" i="1"/>
  <c r="K503" i="1"/>
  <c r="K927" i="1"/>
  <c r="K488" i="1"/>
  <c r="K551" i="1"/>
  <c r="K622" i="1"/>
  <c r="K302" i="1"/>
  <c r="K211" i="1"/>
  <c r="K329" i="1"/>
  <c r="K141" i="1"/>
  <c r="K616" i="1"/>
  <c r="K888" i="1"/>
  <c r="K541" i="1"/>
  <c r="K889" i="1"/>
  <c r="K671" i="1"/>
  <c r="K648" i="1"/>
  <c r="K929" i="1"/>
  <c r="K649" i="1"/>
  <c r="K399" i="1"/>
  <c r="K400" i="1"/>
  <c r="K716" i="1"/>
  <c r="K294" i="1"/>
  <c r="K295" i="1"/>
  <c r="K58" i="1"/>
  <c r="K784" i="1"/>
  <c r="K800" i="1"/>
  <c r="K863" i="1"/>
  <c r="K801" i="1"/>
  <c r="K543" i="1"/>
  <c r="K584" i="1"/>
  <c r="K598" i="1"/>
  <c r="K555" i="1"/>
  <c r="K536" i="1"/>
  <c r="K466" i="1"/>
  <c r="K369" i="1"/>
  <c r="K348" i="1"/>
  <c r="K315" i="1"/>
  <c r="K125" i="1"/>
  <c r="K120" i="1"/>
  <c r="K934" i="1"/>
  <c r="K407" i="1"/>
  <c r="K681" i="1"/>
  <c r="K575" i="1"/>
  <c r="K449" i="1"/>
  <c r="K588" i="1"/>
  <c r="K156" i="1"/>
  <c r="K157" i="1"/>
  <c r="K196" i="1"/>
  <c r="K181" i="1"/>
  <c r="K204" i="1"/>
  <c r="K154" i="1"/>
  <c r="K101" i="1"/>
  <c r="K102" i="1"/>
  <c r="K35" i="1"/>
  <c r="K676" i="1"/>
  <c r="F14" i="22"/>
  <c r="E14" i="22"/>
  <c r="G14" i="22"/>
  <c r="G13" i="22"/>
  <c r="F13" i="22"/>
  <c r="E13" i="22"/>
  <c r="D14" i="22"/>
  <c r="D13" i="22"/>
  <c r="C13" i="22"/>
  <c r="C14" i="22"/>
  <c r="B13" i="22"/>
  <c r="B14" i="22"/>
  <c r="F5" i="22"/>
  <c r="E5" i="22"/>
  <c r="G9" i="22"/>
  <c r="G8" i="22"/>
  <c r="F9" i="22"/>
  <c r="F8" i="22"/>
  <c r="E9" i="22"/>
  <c r="E8" i="22"/>
  <c r="G11" i="22"/>
  <c r="F11" i="22"/>
  <c r="E11" i="22"/>
  <c r="D11" i="22" a="1"/>
  <c r="D11" i="22" s="1"/>
  <c r="D9" i="22"/>
  <c r="D8" i="22"/>
  <c r="G7" i="22"/>
  <c r="F7" i="22"/>
  <c r="E7" i="22"/>
  <c r="D7" i="22"/>
  <c r="D6" i="22"/>
  <c r="G5" i="22"/>
  <c r="D5" i="22"/>
  <c r="D4" i="22"/>
  <c r="C11" i="22" a="1"/>
  <c r="C11" i="22" s="1"/>
  <c r="C9" i="22"/>
  <c r="C8" i="22"/>
  <c r="C7" i="22"/>
  <c r="C6" i="22"/>
  <c r="C4" i="22"/>
  <c r="C3" i="22"/>
  <c r="B11" i="22" a="1"/>
  <c r="B11" i="22" s="1"/>
  <c r="B9" i="22"/>
  <c r="B8" i="22"/>
  <c r="B7" i="22"/>
  <c r="B6" i="22"/>
  <c r="B5" i="22"/>
  <c r="B4" i="22"/>
  <c r="B3" i="22"/>
  <c r="G3" i="22"/>
  <c r="F3" i="22"/>
  <c r="E3" i="22"/>
  <c r="D3" i="22"/>
  <c r="C12" i="22" l="1"/>
  <c r="B12" i="22"/>
  <c r="B10" i="22"/>
  <c r="G12" i="22"/>
  <c r="C10" i="22"/>
  <c r="E12" i="22"/>
  <c r="F12" i="22"/>
  <c r="D12" i="22"/>
  <c r="G10" i="22"/>
  <c r="F10" i="22"/>
  <c r="E10" i="22"/>
  <c r="D10" i="2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77EF25-F8DC-44CC-9502-010C4383D746}" keepAlive="1" name="ModelConnection_ExternalData_1" description="Data Model" type="5" refreshedVersion="8" minRefreshableVersion="5" saveData="1">
    <dbPr connection="Data Model Connection" command="DRILLTHROUGH MAXROWS 1000 SELECT FROM [Model] WHERE (([Measures].[Count of Team],[Range 1].[M200P1 MOD CTGL].&amp;[0])) RETURN [$Range 1].[Last Name],[$Range 1].[First Name],[$Range 1].[Team],[$Range 1].[SGA],[$Range 1].[Weighted Total],[$Range 1].[M200P1 MOD CTGL],[$Range 1].[M299A1 -  Division Movement Plan -],[$Range 1].[M200B1 U.S. Officers],[$Range 1].[M200B1 IMS Officers],[$Range 1].[M200B1],[$Range 1].[Roundup Total],[$Range 1].[Roundup CGTL],[$Range 1].[Roundup M299],[$Range 1].[Roundup M200 US],[$Range 1].[Roundup M200 IMS],[$Range 1].[RoundUp BB exam]" commandType="4"/>
    <extLst>
      <ext xmlns:x15="http://schemas.microsoft.com/office/spreadsheetml/2010/11/main" uri="{DE250136-89BD-433C-8126-D09CA5730AF9}">
        <x15:connection id="" model="1"/>
      </ext>
    </extLst>
  </connection>
  <connection id="2" xr16:uid="{30C39166-00C8-4FC3-BD4F-C159B8AC0EA0}" keepAlive="1" name="ModelConnection_ExternalData_11" description="Data Model" type="5" refreshedVersion="8" minRefreshableVersion="5" saveData="1">
    <dbPr connection="Data Model Connection" command="DRILLTHROUGH MAXROWS 1000 SELECT FROM [Model] WHERE (([Measures].[Count of Team],[Range 1].[M299A1 -  Division Movement Plan -].&amp;)) RETURN [$Range 1].[Last Name],[$Range 1].[First Name],[$Range 1].[Team],[$Range 1].[SGA],[$Range 1].[Weighted Total],[$Range 1].[M200P1 MOD CTGL],[$Range 1].[M299A1 -  Division Movement Plan -],[$Range 1].[M200B1 U.S. Officers],[$Range 1].[M200B1 IMS Officers],[$Range 1].[M200B1],[$Range 1].[Roundup Total],[$Range 1].[Roundup CGTL],[$Range 1].[Roundup M299],[$Range 1].[Roundup M200 US],[$Range 1].[Roundup M200 IMS],[$Range 1].[RoundUp BB exam]" commandType="4"/>
    <extLst>
      <ext xmlns:x15="http://schemas.microsoft.com/office/spreadsheetml/2010/11/main" uri="{DE250136-89BD-433C-8126-D09CA5730AF9}">
        <x15:connection id="" model="1"/>
      </ext>
    </extLst>
  </connection>
  <connection id="3" xr16:uid="{30C741BF-8DD5-4FBB-93DB-F1146E4EC56A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4" xr16:uid="{F2C90393-9842-4773-94DE-8361EF38970F}" name="WorksheetConnection_Master roll up!$A$1:$P$1039" type="102" refreshedVersion="8" minRefreshableVersion="5">
    <extLst>
      <ext xmlns:x15="http://schemas.microsoft.com/office/spreadsheetml/2010/11/main" uri="{DE250136-89BD-433C-8126-D09CA5730AF9}">
        <x15:connection id="Range 1" autoDelete="1">
          <x15:rangePr sourceName="_xlcn.WorksheetConnection_MasterrollupA1P1039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<sst xmlns="http://schemas.openxmlformats.org/spreadsheetml/2006/main" count="9617" uniqueCount="2743">
  <si>
    <t>Yes</t>
  </si>
  <si>
    <t>18C</t>
  </si>
  <si>
    <t>quise.young</t>
  </si>
  <si>
    <t>MARQUISE</t>
  </si>
  <si>
    <t>YOUNG</t>
  </si>
  <si>
    <t>di.n.wu</t>
  </si>
  <si>
    <t>DI</t>
  </si>
  <si>
    <t>WU</t>
  </si>
  <si>
    <t>18A</t>
  </si>
  <si>
    <t>james.c.workman2</t>
  </si>
  <si>
    <t>James</t>
  </si>
  <si>
    <t>Workman</t>
  </si>
  <si>
    <t>18D</t>
  </si>
  <si>
    <t>adam.k.ward</t>
  </si>
  <si>
    <t>ADAM</t>
  </si>
  <si>
    <t>WARD</t>
  </si>
  <si>
    <t>willalaki123@gmail.com</t>
  </si>
  <si>
    <t>ALAKI</t>
  </si>
  <si>
    <t>WAKIYOU</t>
  </si>
  <si>
    <t>18B</t>
  </si>
  <si>
    <t>joseph.valenzuela1</t>
  </si>
  <si>
    <t>JOSEPH</t>
  </si>
  <si>
    <t>VALENZUELA</t>
  </si>
  <si>
    <t>mario.d.turi</t>
  </si>
  <si>
    <t>MARIO</t>
  </si>
  <si>
    <t>TURI</t>
  </si>
  <si>
    <t>thomas.j.travers</t>
  </si>
  <si>
    <t>THOMAS</t>
  </si>
  <si>
    <t>TRAVERS</t>
  </si>
  <si>
    <t>nicole.m.torres8</t>
  </si>
  <si>
    <t>NICOLE</t>
  </si>
  <si>
    <t>TORRES</t>
  </si>
  <si>
    <t>amanda.n.thornton</t>
  </si>
  <si>
    <t>AMANDA</t>
  </si>
  <si>
    <t>THORNTON</t>
  </si>
  <si>
    <t>jonathon.thompson</t>
  </si>
  <si>
    <t>JONATHON</t>
  </si>
  <si>
    <t>THOMPSON</t>
  </si>
  <si>
    <t>jack.e.simon</t>
  </si>
  <si>
    <t>JACK</t>
  </si>
  <si>
    <t>SIMON</t>
  </si>
  <si>
    <t>benjamin.r.shoptaugh</t>
  </si>
  <si>
    <t>BENJAMIN</t>
  </si>
  <si>
    <t>SHOPTAUGH</t>
  </si>
  <si>
    <t>terrence.shields1</t>
  </si>
  <si>
    <t>TERRENCE</t>
  </si>
  <si>
    <t>SHIELDS</t>
  </si>
  <si>
    <t>joshua.l.schmitz</t>
  </si>
  <si>
    <t>JOSHUA</t>
  </si>
  <si>
    <t>SCHMITZ</t>
  </si>
  <si>
    <t>carl.j.schmidt</t>
  </si>
  <si>
    <t>CARL</t>
  </si>
  <si>
    <t>SCHMIDT</t>
  </si>
  <si>
    <t>kevin.r.rutherford</t>
  </si>
  <si>
    <t>KEVIN</t>
  </si>
  <si>
    <t>RUTHERFORD</t>
  </si>
  <si>
    <t>kenneth.russell5</t>
  </si>
  <si>
    <t>KENNETH</t>
  </si>
  <si>
    <t>RUSSELL</t>
  </si>
  <si>
    <t>daniel.robinson12</t>
  </si>
  <si>
    <t>DANIEL</t>
  </si>
  <si>
    <t>ROBINSON</t>
  </si>
  <si>
    <t>john.a.perdigao</t>
  </si>
  <si>
    <t>JOHN</t>
  </si>
  <si>
    <t>PERDIGAO</t>
  </si>
  <si>
    <t>philip.parenti</t>
  </si>
  <si>
    <t>PHILIP</t>
  </si>
  <si>
    <t>PARENTI</t>
  </si>
  <si>
    <t>michael.j.olson3</t>
  </si>
  <si>
    <t>MICHAEL</t>
  </si>
  <si>
    <t>OLSON</t>
  </si>
  <si>
    <t>tadeuppo@gmail.com</t>
  </si>
  <si>
    <t>TADEU</t>
  </si>
  <si>
    <t>OLIVEIRA</t>
  </si>
  <si>
    <t>lauren.okada</t>
  </si>
  <si>
    <t>LAUREN</t>
  </si>
  <si>
    <t>OKADA</t>
  </si>
  <si>
    <t>thomas.d.nelson2</t>
  </si>
  <si>
    <t>NELSON</t>
  </si>
  <si>
    <t>james.mooney7</t>
  </si>
  <si>
    <t>JAMES</t>
  </si>
  <si>
    <t>MOONEY</t>
  </si>
  <si>
    <t>caleb.minnie</t>
  </si>
  <si>
    <t>CALEB</t>
  </si>
  <si>
    <t>MINNIE</t>
  </si>
  <si>
    <t>gee.ian.mc</t>
  </si>
  <si>
    <t>IAN</t>
  </si>
  <si>
    <t>MCGEE</t>
  </si>
  <si>
    <t>chris.mcdonald1</t>
  </si>
  <si>
    <t>CHRISTOPHER</t>
  </si>
  <si>
    <t>MCDONALD</t>
  </si>
  <si>
    <t>c.matteson</t>
  </si>
  <si>
    <t>MATTESON</t>
  </si>
  <si>
    <t>thomas.j.marsh2</t>
  </si>
  <si>
    <t>MARSH</t>
  </si>
  <si>
    <t>megan.m.lynch</t>
  </si>
  <si>
    <t>MEGAN</t>
  </si>
  <si>
    <t>LYNCH</t>
  </si>
  <si>
    <t>brett.g.lewis</t>
  </si>
  <si>
    <t>BRETT</t>
  </si>
  <si>
    <t>LEWIS</t>
  </si>
  <si>
    <t>unna.r.lee</t>
  </si>
  <si>
    <t>UNNA</t>
  </si>
  <si>
    <t>LEE</t>
  </si>
  <si>
    <t>parker.jordan</t>
  </si>
  <si>
    <t>PARKER</t>
  </si>
  <si>
    <t>JORDAN</t>
  </si>
  <si>
    <t>victoria.a.jones2</t>
  </si>
  <si>
    <t>VICTORIA</t>
  </si>
  <si>
    <t>JONES</t>
  </si>
  <si>
    <t>jason.d.hoover</t>
  </si>
  <si>
    <t>JASON</t>
  </si>
  <si>
    <t>HOOVER</t>
  </si>
  <si>
    <t>shaye.haver</t>
  </si>
  <si>
    <t>SHAYE</t>
  </si>
  <si>
    <t>HAVER</t>
  </si>
  <si>
    <t>kathleen.hardee1</t>
  </si>
  <si>
    <t>KATHLEEN</t>
  </si>
  <si>
    <t>HARDEE</t>
  </si>
  <si>
    <t>luke.j.grieder</t>
  </si>
  <si>
    <t>LUKE</t>
  </si>
  <si>
    <t>GRIEDER</t>
  </si>
  <si>
    <t>yusfi.fitrawan@gmail.com</t>
  </si>
  <si>
    <t>YUSFI</t>
  </si>
  <si>
    <t>FITRAWAN</t>
  </si>
  <si>
    <t>bethany.fischer</t>
  </si>
  <si>
    <t>BETHANY</t>
  </si>
  <si>
    <t>FISCHER</t>
  </si>
  <si>
    <t>eric.duviella</t>
  </si>
  <si>
    <t>ERIC</t>
  </si>
  <si>
    <t>DUVIELLA</t>
  </si>
  <si>
    <t>andrew.c.dunn14</t>
  </si>
  <si>
    <t>ANDREW</t>
  </si>
  <si>
    <t>DUNN</t>
  </si>
  <si>
    <t>zeke.dodd</t>
  </si>
  <si>
    <t>ZEKE</t>
  </si>
  <si>
    <t>DODD</t>
  </si>
  <si>
    <t>geoffrey.dennis1</t>
  </si>
  <si>
    <t>GEOFFREY</t>
  </si>
  <si>
    <t>DENNIS</t>
  </si>
  <si>
    <t>anthony.p.degristina</t>
  </si>
  <si>
    <t>ANTHONY</t>
  </si>
  <si>
    <t>DEGRISTINA</t>
  </si>
  <si>
    <t>neal.coughlin</t>
  </si>
  <si>
    <t>NEAL</t>
  </si>
  <si>
    <t>COUGHLIN</t>
  </si>
  <si>
    <t>david.conser</t>
  </si>
  <si>
    <t>DAVID</t>
  </si>
  <si>
    <t>CONSER</t>
  </si>
  <si>
    <t>gustavo.j.cancel</t>
  </si>
  <si>
    <t>GUSTAVO</t>
  </si>
  <si>
    <t>CANCEL</t>
  </si>
  <si>
    <t>jjb_104@hotmail.com</t>
  </si>
  <si>
    <t>JEAN-JAQUES</t>
  </si>
  <si>
    <t>BUJOLD</t>
  </si>
  <si>
    <t>justin.n.boyd</t>
  </si>
  <si>
    <t>JUSTIN</t>
  </si>
  <si>
    <t>BOYD</t>
  </si>
  <si>
    <t>joseph.bostick</t>
  </si>
  <si>
    <t>BOSTICK</t>
  </si>
  <si>
    <t>moctarbeidarimamoudou@gmail.com</t>
  </si>
  <si>
    <t>MOCTAR</t>
  </si>
  <si>
    <t>BEIDARI MAMOUDOU</t>
  </si>
  <si>
    <t>morghan.e.beaudoin</t>
  </si>
  <si>
    <t>MORGHAN</t>
  </si>
  <si>
    <t>BEAUDOIN</t>
  </si>
  <si>
    <t>motebalqhtani0@gmail.com</t>
  </si>
  <si>
    <t>MOTEB FAHAD</t>
  </si>
  <si>
    <t>ALQHTANI</t>
  </si>
  <si>
    <t>ditreck@hotmail.com</t>
  </si>
  <si>
    <t>DIETRICH</t>
  </si>
  <si>
    <t>ACERO DE LA PARRA</t>
  </si>
  <si>
    <t>M200B1 IMS Officers [Total Pts: 100 Score] |424983</t>
  </si>
  <si>
    <t>M200B1 U.S. Officers [Total Pts: 100 Score] |424982</t>
  </si>
  <si>
    <t>M299A1 -  Division Movement Plan - Individual (30%) [Total Pts: 100 Score] |424981</t>
  </si>
  <si>
    <t>M200P1 Module Contribution to Group Learning - Individual (30%) [Total Pts: 100 Score] |424952</t>
  </si>
  <si>
    <t>Total [Total Pts: up to 400 Score] |424944</t>
  </si>
  <si>
    <t>Weighted Total [Total Pts: up to 100 Percentage] |424943</t>
  </si>
  <si>
    <t>Availability</t>
  </si>
  <si>
    <t>Last Access</t>
  </si>
  <si>
    <t>Learner ID</t>
  </si>
  <si>
    <t>Username</t>
  </si>
  <si>
    <t>First Name</t>
  </si>
  <si>
    <t>Last Name</t>
  </si>
  <si>
    <t>19C</t>
  </si>
  <si>
    <t>robert.d.young52</t>
  </si>
  <si>
    <t>ROBERT</t>
  </si>
  <si>
    <t>19D</t>
  </si>
  <si>
    <t>nicholas.j.wyatt</t>
  </si>
  <si>
    <t>NICHOLAS</t>
  </si>
  <si>
    <t>WYATT</t>
  </si>
  <si>
    <t>jason.workman3</t>
  </si>
  <si>
    <t>WORKMAN</t>
  </si>
  <si>
    <t>samuel.g.westfall</t>
  </si>
  <si>
    <t>SAMUEL</t>
  </si>
  <si>
    <t>WESTFALL</t>
  </si>
  <si>
    <t>19B</t>
  </si>
  <si>
    <t>brian.weaver9</t>
  </si>
  <si>
    <t>BRIAN</t>
  </si>
  <si>
    <t>WEAVER</t>
  </si>
  <si>
    <t>ricardo.l.vazquezquinones</t>
  </si>
  <si>
    <t>RICARDO</t>
  </si>
  <si>
    <t>VAZQUEZ QUINONES</t>
  </si>
  <si>
    <t>jozef.varchol.jv@gmail.com</t>
  </si>
  <si>
    <t>JOZEF</t>
  </si>
  <si>
    <t>VARCHOL</t>
  </si>
  <si>
    <t>reachsubhash1990@gmail.com</t>
  </si>
  <si>
    <t>SUBHASH CHANDAR</t>
  </si>
  <si>
    <t>UPADHYAY</t>
  </si>
  <si>
    <t>elijah.trueblood</t>
  </si>
  <si>
    <t>ELIJAH</t>
  </si>
  <si>
    <t>TRUEBLOOD</t>
  </si>
  <si>
    <t>Needs Evaluation</t>
  </si>
  <si>
    <t>tyler.townsend</t>
  </si>
  <si>
    <t>TYLER</t>
  </si>
  <si>
    <t>TOWNSEND</t>
  </si>
  <si>
    <t>christopher.telle</t>
  </si>
  <si>
    <t>TELLE</t>
  </si>
  <si>
    <t>phillip.a.sutton</t>
  </si>
  <si>
    <t>PHILLIP</t>
  </si>
  <si>
    <t>SUTTON</t>
  </si>
  <si>
    <t>stacey.m.sadowski</t>
  </si>
  <si>
    <t>STACEY</t>
  </si>
  <si>
    <t>SADOWSKI</t>
  </si>
  <si>
    <t>19A</t>
  </si>
  <si>
    <t>brandon.m.rose</t>
  </si>
  <si>
    <t>BRANDON</t>
  </si>
  <si>
    <t>ROSE</t>
  </si>
  <si>
    <t>john.rhoten</t>
  </si>
  <si>
    <t>RHOTEN</t>
  </si>
  <si>
    <t>daniel.jake.porter</t>
  </si>
  <si>
    <t>Jake</t>
  </si>
  <si>
    <t>Porter</t>
  </si>
  <si>
    <t>rachel.r.herron</t>
  </si>
  <si>
    <t>RACHEL</t>
  </si>
  <si>
    <t>PAVAO</t>
  </si>
  <si>
    <t>thomas.r.murphy1</t>
  </si>
  <si>
    <t>MURPHY</t>
  </si>
  <si>
    <t>kevin.m.murphy2</t>
  </si>
  <si>
    <t>joshua.m.miller9</t>
  </si>
  <si>
    <t>MILLER</t>
  </si>
  <si>
    <t>emily.j.mcintyre</t>
  </si>
  <si>
    <t>EMILY</t>
  </si>
  <si>
    <t>MCINTYRE</t>
  </si>
  <si>
    <t>andrew.massa</t>
  </si>
  <si>
    <t>Andrew</t>
  </si>
  <si>
    <t>Massa</t>
  </si>
  <si>
    <t>madri_fa85@hotmail.com</t>
  </si>
  <si>
    <t>DIEGO DARIO DE JESUS</t>
  </si>
  <si>
    <t>MADRIGAL PAVA</t>
  </si>
  <si>
    <t>lidilia.m.garcia</t>
  </si>
  <si>
    <t>AMADORGARCIA</t>
  </si>
  <si>
    <t>LIDILIA</t>
  </si>
  <si>
    <t>robert.m.leeman</t>
  </si>
  <si>
    <t>LEEMAN</t>
  </si>
  <si>
    <t>jason.lee20</t>
  </si>
  <si>
    <t>ryan.m.kowzan</t>
  </si>
  <si>
    <t>RYAN</t>
  </si>
  <si>
    <t>KOWZAN</t>
  </si>
  <si>
    <t>justin.kman</t>
  </si>
  <si>
    <t>KMAN</t>
  </si>
  <si>
    <t>edward.w.kay</t>
  </si>
  <si>
    <t>EDWARD</t>
  </si>
  <si>
    <t>KAY</t>
  </si>
  <si>
    <t>stanley.kareta</t>
  </si>
  <si>
    <t>STANLEY</t>
  </si>
  <si>
    <t>KARETA</t>
  </si>
  <si>
    <t>terrie.hoover</t>
  </si>
  <si>
    <t>TERRIE</t>
  </si>
  <si>
    <t>cfhdelafuente@gmail.com</t>
  </si>
  <si>
    <t>CARLOS FERNANDO</t>
  </si>
  <si>
    <t>HERNANDEZ DE LA FUENTE</t>
  </si>
  <si>
    <t>garrett.l.hegner</t>
  </si>
  <si>
    <t>GARRETT</t>
  </si>
  <si>
    <t>HEGNER</t>
  </si>
  <si>
    <t>patrick.hamlin2</t>
  </si>
  <si>
    <t>PATRICK</t>
  </si>
  <si>
    <t>HAMLIN</t>
  </si>
  <si>
    <t>david.s.hamer</t>
  </si>
  <si>
    <t>HAMER</t>
  </si>
  <si>
    <t>daniel.s.haigler</t>
  </si>
  <si>
    <t>HAIGLER</t>
  </si>
  <si>
    <t>nicholas.b.gustafson</t>
  </si>
  <si>
    <t>GUSTAFSON</t>
  </si>
  <si>
    <t>marvin.greene</t>
  </si>
  <si>
    <t>MARVIN</t>
  </si>
  <si>
    <t>GREENE</t>
  </si>
  <si>
    <t>kale.e.gosney</t>
  </si>
  <si>
    <t>KALE</t>
  </si>
  <si>
    <t>GOSNEY</t>
  </si>
  <si>
    <t>kyle.goodroe</t>
  </si>
  <si>
    <t>KYLE</t>
  </si>
  <si>
    <t>GOODROE</t>
  </si>
  <si>
    <t>justin.frush</t>
  </si>
  <si>
    <t>FRUSH</t>
  </si>
  <si>
    <t>christopher.frasse</t>
  </si>
  <si>
    <t>FRASSE</t>
  </si>
  <si>
    <t>andrew.j.doyle</t>
  </si>
  <si>
    <t>DOYLE</t>
  </si>
  <si>
    <t>c.dinkelacker</t>
  </si>
  <si>
    <t>CHRIS</t>
  </si>
  <si>
    <t>DINKELACKER</t>
  </si>
  <si>
    <t>whitney.c.davis</t>
  </si>
  <si>
    <t>WHITNEY</t>
  </si>
  <si>
    <t>DAVIS</t>
  </si>
  <si>
    <t>stephen.j.cumby</t>
  </si>
  <si>
    <t>STEPHEN</t>
  </si>
  <si>
    <t>CUMBY</t>
  </si>
  <si>
    <t>james.d.costello</t>
  </si>
  <si>
    <t>COSTELLO</t>
  </si>
  <si>
    <t>simon.p.cooke</t>
  </si>
  <si>
    <t>COOKE</t>
  </si>
  <si>
    <t>joy.r.chand</t>
  </si>
  <si>
    <t>JOY</t>
  </si>
  <si>
    <t>CHAND</t>
  </si>
  <si>
    <t>jennah.r.bulen</t>
  </si>
  <si>
    <t>JENNAH</t>
  </si>
  <si>
    <t>BULEN</t>
  </si>
  <si>
    <t>charles.r.bransom</t>
  </si>
  <si>
    <t>CHARLES</t>
  </si>
  <si>
    <t>BRANSOM</t>
  </si>
  <si>
    <t>charles.p.brady2</t>
  </si>
  <si>
    <t>BRADY</t>
  </si>
  <si>
    <t>jeremy.r.boling</t>
  </si>
  <si>
    <t>JEREMY</t>
  </si>
  <si>
    <t>BOLING</t>
  </si>
  <si>
    <t>aminjc2005@yahoo.fr</t>
  </si>
  <si>
    <t>AMINE</t>
  </si>
  <si>
    <t>BEN ABDALLAH</t>
  </si>
  <si>
    <t>frederick.beebe1</t>
  </si>
  <si>
    <t>FREDERICK</t>
  </si>
  <si>
    <t>BEEBE</t>
  </si>
  <si>
    <t>jurgen.baumgarten</t>
  </si>
  <si>
    <t>JURGEN</t>
  </si>
  <si>
    <t>BAUMGARTEN</t>
  </si>
  <si>
    <t>mfrhmajed@gmail.com</t>
  </si>
  <si>
    <t>MOFAREH MAJED M</t>
  </si>
  <si>
    <t>ALSABAEI</t>
  </si>
  <si>
    <t>ashfortleavenworth@gmail.com</t>
  </si>
  <si>
    <t>ASHLEY</t>
  </si>
  <si>
    <t>ADAMS</t>
  </si>
  <si>
    <t>M200B1 IMS Officers [Total Pts: 100 Score] |424942</t>
  </si>
  <si>
    <t>M200B1 U.S. Officers [Total Pts: 100 Score] |424941</t>
  </si>
  <si>
    <t>M299A1 -  Division Movement Plan - Individual (30%) [Total Pts: 100 Score] |424940</t>
  </si>
  <si>
    <t>M200P1 Module Contribution to Group Learning - Individual (30%) [Total Pts: 100 Score] |424911</t>
  </si>
  <si>
    <t>Total [Total Pts: up to 400 Score] |424903</t>
  </si>
  <si>
    <t>Weighted Total [Total Pts: up to 100 Percentage] |424902</t>
  </si>
  <si>
    <t>17B</t>
  </si>
  <si>
    <t>erick.wainer</t>
  </si>
  <si>
    <t>ERICK</t>
  </si>
  <si>
    <t>WAINER</t>
  </si>
  <si>
    <t>17D</t>
  </si>
  <si>
    <t>khalid.r.waheed</t>
  </si>
  <si>
    <t>Ryan</t>
  </si>
  <si>
    <t>Waheed</t>
  </si>
  <si>
    <t>natalie.velasco</t>
  </si>
  <si>
    <t>NATALIE</t>
  </si>
  <si>
    <t>VELASCO</t>
  </si>
  <si>
    <t>melissa.b.tremblay</t>
  </si>
  <si>
    <t>MELISSA</t>
  </si>
  <si>
    <t>TREMBLAY</t>
  </si>
  <si>
    <t>17A</t>
  </si>
  <si>
    <t>alinanisiwingwa@gmail.com</t>
  </si>
  <si>
    <t>ALINANI</t>
  </si>
  <si>
    <t>SIWINGWA</t>
  </si>
  <si>
    <t>cameron.n.sheehy</t>
  </si>
  <si>
    <t>CAMERON</t>
  </si>
  <si>
    <t>SHEEHY</t>
  </si>
  <si>
    <t>17C</t>
  </si>
  <si>
    <t>patrick.serrato</t>
  </si>
  <si>
    <t>SERRATO</t>
  </si>
  <si>
    <t>daniel.g.sargeant</t>
  </si>
  <si>
    <t>SARGEANT</t>
  </si>
  <si>
    <t>lemuel.l.salcedohernandez</t>
  </si>
  <si>
    <t>LEMUEL</t>
  </si>
  <si>
    <t>SALCEDO</t>
  </si>
  <si>
    <t>ironman175me@gmail.com</t>
  </si>
  <si>
    <t>FRANCIS DE GUZMAN</t>
  </si>
  <si>
    <t>ROSALES</t>
  </si>
  <si>
    <t>tristan.a.robinson</t>
  </si>
  <si>
    <t>TRISTAN</t>
  </si>
  <si>
    <t>chris.m.robinson</t>
  </si>
  <si>
    <t>Christopher</t>
  </si>
  <si>
    <t>Robinson</t>
  </si>
  <si>
    <t>franklin.rivera</t>
  </si>
  <si>
    <t>FRANKLIN</t>
  </si>
  <si>
    <t>RIVERA</t>
  </si>
  <si>
    <t>dakota.m.risner</t>
  </si>
  <si>
    <t>DAKOTA</t>
  </si>
  <si>
    <t>RISNER</t>
  </si>
  <si>
    <t>stephen.rine</t>
  </si>
  <si>
    <t>RINE</t>
  </si>
  <si>
    <t>rusty.s.ridley</t>
  </si>
  <si>
    <t>RUSTY</t>
  </si>
  <si>
    <t>RIDLEY</t>
  </si>
  <si>
    <t>gregory.n.rich</t>
  </si>
  <si>
    <t>GREGORY</t>
  </si>
  <si>
    <t>RICH</t>
  </si>
  <si>
    <t>jeremiah.j.powers</t>
  </si>
  <si>
    <t>JEREMIAH</t>
  </si>
  <si>
    <t>POWERS</t>
  </si>
  <si>
    <t>pericnino@gmail.com</t>
  </si>
  <si>
    <t>SINISA</t>
  </si>
  <si>
    <t>PERIC</t>
  </si>
  <si>
    <t>nick.pena</t>
  </si>
  <si>
    <t>PENA</t>
  </si>
  <si>
    <t>jonathan.j.oconnell</t>
  </si>
  <si>
    <t>JONATHAN</t>
  </si>
  <si>
    <t>O'CONNELL</t>
  </si>
  <si>
    <t>adam.novo</t>
  </si>
  <si>
    <t>NOVO</t>
  </si>
  <si>
    <t>boris.munoz1@gmail.com</t>
  </si>
  <si>
    <t>BORIS NICOLAS</t>
  </si>
  <si>
    <t>MUNOZ ESPARZA</t>
  </si>
  <si>
    <t>kevin.slayton.miller</t>
  </si>
  <si>
    <t>stefanie.c.meyer</t>
  </si>
  <si>
    <t>STEFANIE</t>
  </si>
  <si>
    <t>MEYER</t>
  </si>
  <si>
    <t>austin.j.mcguine</t>
  </si>
  <si>
    <t>AUSTIN</t>
  </si>
  <si>
    <t>MCGUINE</t>
  </si>
  <si>
    <t>stephen.c.makar</t>
  </si>
  <si>
    <t>MAKAR</t>
  </si>
  <si>
    <t>brett.i.madrigal</t>
  </si>
  <si>
    <t>MADRIGAL</t>
  </si>
  <si>
    <t>michael.s.lovan</t>
  </si>
  <si>
    <t>LOVAN</t>
  </si>
  <si>
    <t>brandon.lee11</t>
  </si>
  <si>
    <t>curt.lane</t>
  </si>
  <si>
    <t>CURT</t>
  </si>
  <si>
    <t>LANE</t>
  </si>
  <si>
    <t>joe.lanciano</t>
  </si>
  <si>
    <t>LANCIANO</t>
  </si>
  <si>
    <t>karl.knowlton</t>
  </si>
  <si>
    <t>KARL</t>
  </si>
  <si>
    <t>KNOWLTON</t>
  </si>
  <si>
    <t>mark.ketchum1</t>
  </si>
  <si>
    <t>MARK</t>
  </si>
  <si>
    <t>KETCHUM</t>
  </si>
  <si>
    <t>jada.n.salahuddin</t>
  </si>
  <si>
    <t>Jada</t>
  </si>
  <si>
    <t>Kearney</t>
  </si>
  <si>
    <t>david.a.kaufman2</t>
  </si>
  <si>
    <t>KAUFMAN</t>
  </si>
  <si>
    <t>jonathan.jay</t>
  </si>
  <si>
    <t>JAY</t>
  </si>
  <si>
    <t>andrew.holzheimer</t>
  </si>
  <si>
    <t>HOLZHEIMER</t>
  </si>
  <si>
    <t>stephen.hoar</t>
  </si>
  <si>
    <t>HOAR</t>
  </si>
  <si>
    <t>christopher.higgins5</t>
  </si>
  <si>
    <t>HIGGINS</t>
  </si>
  <si>
    <t>brad.herrington</t>
  </si>
  <si>
    <t>WILLIAM</t>
  </si>
  <si>
    <t>HERRINGTON</t>
  </si>
  <si>
    <t>kelsey.j.herridge</t>
  </si>
  <si>
    <t>KELSEY</t>
  </si>
  <si>
    <t>HERRIDGE</t>
  </si>
  <si>
    <t>alan.hart1</t>
  </si>
  <si>
    <t>ALAN</t>
  </si>
  <si>
    <t>HART</t>
  </si>
  <si>
    <t>darrell.j.guthrie</t>
  </si>
  <si>
    <t>DARRELL</t>
  </si>
  <si>
    <t>GUTHRIE</t>
  </si>
  <si>
    <t>jason.graf</t>
  </si>
  <si>
    <t>GRAF</t>
  </si>
  <si>
    <t>patrick.s.goold</t>
  </si>
  <si>
    <t>GOOLD</t>
  </si>
  <si>
    <t>gregory.e.gibbons</t>
  </si>
  <si>
    <t>GREG</t>
  </si>
  <si>
    <t>GIBBONS</t>
  </si>
  <si>
    <t>erica.gaughan</t>
  </si>
  <si>
    <t>ERICA</t>
  </si>
  <si>
    <t>GAUGHAN</t>
  </si>
  <si>
    <t>genevieve.afan</t>
  </si>
  <si>
    <t>GENEVIEVE</t>
  </si>
  <si>
    <t>GALDO</t>
  </si>
  <si>
    <t>brent.t.erickson</t>
  </si>
  <si>
    <t>BRENT</t>
  </si>
  <si>
    <t>ERICKSON</t>
  </si>
  <si>
    <t>brian.k.elliott</t>
  </si>
  <si>
    <t>ELLIOTT</t>
  </si>
  <si>
    <t>paul.d.dyer</t>
  </si>
  <si>
    <t>PAUL</t>
  </si>
  <si>
    <t>DYER</t>
  </si>
  <si>
    <t>amanda.dietzen</t>
  </si>
  <si>
    <t>DIETZEN</t>
  </si>
  <si>
    <t>teresa.dennis</t>
  </si>
  <si>
    <t>TERESA</t>
  </si>
  <si>
    <t>james.chambers12</t>
  </si>
  <si>
    <t>CHAMBERS</t>
  </si>
  <si>
    <t>leon.buchanan</t>
  </si>
  <si>
    <t>Leon</t>
  </si>
  <si>
    <t>Buchanan</t>
  </si>
  <si>
    <t>james.m.bond1</t>
  </si>
  <si>
    <t>BOND</t>
  </si>
  <si>
    <t>terri.a.biggerstaff</t>
  </si>
  <si>
    <t>TERRI</t>
  </si>
  <si>
    <t>BIGGERSTAFF</t>
  </si>
  <si>
    <t>M200B1 IMS Officers [Total Pts: 100 Score] |424901</t>
  </si>
  <si>
    <t>M200B1 U.S. Officers [Total Pts: 100 Score] |424900</t>
  </si>
  <si>
    <t>M299A1 -  Division Movement Plan - Individual (30%) [Total Pts: 100 Score] |424899</t>
  </si>
  <si>
    <t>M200P1 Module Contribution to Group Learning - Individual (30%) [Total Pts: 100 Score] |424870</t>
  </si>
  <si>
    <t>Total [Total Pts: up to 400 Score] |424862</t>
  </si>
  <si>
    <t>Weighted Total [Total Pts: up to 100 Percentage] |424861</t>
  </si>
  <si>
    <t>21A</t>
  </si>
  <si>
    <t>michael.a.zequeira</t>
  </si>
  <si>
    <t>ZEQUEIRA</t>
  </si>
  <si>
    <t>15D</t>
  </si>
  <si>
    <t>mengyuan.qiu</t>
  </si>
  <si>
    <t>MENGYUAN</t>
  </si>
  <si>
    <t>QIU</t>
  </si>
  <si>
    <t>kay.m.nissen</t>
  </si>
  <si>
    <t>NISSEN</t>
  </si>
  <si>
    <t>vincent.michel</t>
  </si>
  <si>
    <t>Vincent</t>
  </si>
  <si>
    <t>Michel</t>
  </si>
  <si>
    <t>nathan.mcfadden</t>
  </si>
  <si>
    <t>NATHANIEL</t>
  </si>
  <si>
    <t>MCFADDEN</t>
  </si>
  <si>
    <t>timothy.lindeman1</t>
  </si>
  <si>
    <t>TIMOTHY</t>
  </si>
  <si>
    <t>LINDEMAN</t>
  </si>
  <si>
    <t>christopher.kremer</t>
  </si>
  <si>
    <t>KREMER</t>
  </si>
  <si>
    <t>joshua.j.keller</t>
  </si>
  <si>
    <t>KELLER</t>
  </si>
  <si>
    <t>james.c.johnson858</t>
  </si>
  <si>
    <t>JOHNSON</t>
  </si>
  <si>
    <t>kenneth.m.jenkins2</t>
  </si>
  <si>
    <t>JENKINS</t>
  </si>
  <si>
    <t>thomas.a.goodman</t>
  </si>
  <si>
    <t>GOODMAN</t>
  </si>
  <si>
    <t>patrick.f.coe</t>
  </si>
  <si>
    <t>COE</t>
  </si>
  <si>
    <t>M200B1 IMS Officers [Total Pts: 100 Score] |427431</t>
  </si>
  <si>
    <t>M200B1 U.S. Officers [Total Pts: 100 Score] |427430</t>
  </si>
  <si>
    <t>M299A1 -  Division Movement Plan - Individual (30%) [Total Pts: 100 Score] |427426</t>
  </si>
  <si>
    <t>M200P1 Module Contribution to Group Learning - Individual (30%) [Total Pts: 100 Score] |427394</t>
  </si>
  <si>
    <t>Total [Total Pts: up to 400 Score] |427392</t>
  </si>
  <si>
    <t>Weighted Total [Total Pts: up to 100 Percentage] |427391</t>
  </si>
  <si>
    <t>16A</t>
  </si>
  <si>
    <t>ryan.york1</t>
  </si>
  <si>
    <t>YORK</t>
  </si>
  <si>
    <t>austin.wesley</t>
  </si>
  <si>
    <t>WESLEY</t>
  </si>
  <si>
    <t>16D</t>
  </si>
  <si>
    <t>dennis.vinett</t>
  </si>
  <si>
    <t>VINETT</t>
  </si>
  <si>
    <t>16B</t>
  </si>
  <si>
    <t>claudia.d.verdant</t>
  </si>
  <si>
    <t>CLAUDIA</t>
  </si>
  <si>
    <t>VERDANT</t>
  </si>
  <si>
    <t>luke.syrek</t>
  </si>
  <si>
    <t>SYREK</t>
  </si>
  <si>
    <t>sultancgsc23@gmail.com</t>
  </si>
  <si>
    <t>SULTAN</t>
  </si>
  <si>
    <t>SYAHRIR</t>
  </si>
  <si>
    <t>16C</t>
  </si>
  <si>
    <t>sean.w.stone</t>
  </si>
  <si>
    <t>SEAN</t>
  </si>
  <si>
    <t>STONE</t>
  </si>
  <si>
    <t>jason.d.stewart</t>
  </si>
  <si>
    <t>STEWART</t>
  </si>
  <si>
    <t>hunter.spencer</t>
  </si>
  <si>
    <t>HUNTER</t>
  </si>
  <si>
    <t>SPENCER</t>
  </si>
  <si>
    <t>daniel.w.spencer2</t>
  </si>
  <si>
    <t>steffanie.c.snyder</t>
  </si>
  <si>
    <t>STEFFANIE</t>
  </si>
  <si>
    <t>SNYDER</t>
  </si>
  <si>
    <t>cicely.m.simmons</t>
  </si>
  <si>
    <t>CICELY</t>
  </si>
  <si>
    <t>SIMMONS</t>
  </si>
  <si>
    <t>jaclyn.a.shaiyah</t>
  </si>
  <si>
    <t>JACLYN</t>
  </si>
  <si>
    <t>SHAIYAH</t>
  </si>
  <si>
    <t>carl.j.schleich</t>
  </si>
  <si>
    <t>SCHLEICH</t>
  </si>
  <si>
    <t>john.v.runge</t>
  </si>
  <si>
    <t>RUNGE</t>
  </si>
  <si>
    <t>dustyn.ruble</t>
  </si>
  <si>
    <t>DUSTYN</t>
  </si>
  <si>
    <t>RUBLE</t>
  </si>
  <si>
    <t>hal.rivard</t>
  </si>
  <si>
    <t>HAROLD</t>
  </si>
  <si>
    <t>RIVARD</t>
  </si>
  <si>
    <t>jpreinosos@gmail.com</t>
  </si>
  <si>
    <t>JUAN PABLO</t>
  </si>
  <si>
    <t>REINOSO SALINAS</t>
  </si>
  <si>
    <t>tyler.a.phillips</t>
  </si>
  <si>
    <t>PHILLIPS</t>
  </si>
  <si>
    <t>yaimiset.perez</t>
  </si>
  <si>
    <t>YAIMISET (Jamie)</t>
  </si>
  <si>
    <t>PEREZ</t>
  </si>
  <si>
    <t>calvin.b.patton</t>
  </si>
  <si>
    <t>CALVIN</t>
  </si>
  <si>
    <t>PATTON</t>
  </si>
  <si>
    <t>lee.oeschger</t>
  </si>
  <si>
    <t>OESCHGER</t>
  </si>
  <si>
    <t>travis.odette</t>
  </si>
  <si>
    <t>TRAVIS</t>
  </si>
  <si>
    <t>ODETTE</t>
  </si>
  <si>
    <t>daljire05@gmail.com</t>
  </si>
  <si>
    <t>ABDULLAHI OMAR</t>
  </si>
  <si>
    <t>MOHAMED</t>
  </si>
  <si>
    <t>michael.d.meyer</t>
  </si>
  <si>
    <t>davitkuznrec@gmail.com</t>
  </si>
  <si>
    <t>DAVIT</t>
  </si>
  <si>
    <t>MEDZMARISHVILI</t>
  </si>
  <si>
    <t>shane.t.mann</t>
  </si>
  <si>
    <t>SHANE</t>
  </si>
  <si>
    <t>MANN</t>
  </si>
  <si>
    <t>jonathan.madduxjr</t>
  </si>
  <si>
    <t>MADDUX</t>
  </si>
  <si>
    <t>jacob.a.lopez</t>
  </si>
  <si>
    <t>JACOB</t>
  </si>
  <si>
    <t>LOPEZ</t>
  </si>
  <si>
    <t>karl.kunkleman</t>
  </si>
  <si>
    <t>KUNKLEMAN</t>
  </si>
  <si>
    <t>andrew.clay.kinnaman</t>
  </si>
  <si>
    <t>KINNAMAN</t>
  </si>
  <si>
    <t>james.m.kerins</t>
  </si>
  <si>
    <t>KERINS</t>
  </si>
  <si>
    <t>jared.kennedy1</t>
  </si>
  <si>
    <t>JARED</t>
  </si>
  <si>
    <t>KENNEDY</t>
  </si>
  <si>
    <t>bryan.jow</t>
  </si>
  <si>
    <t>BRYAN</t>
  </si>
  <si>
    <t>JOW</t>
  </si>
  <si>
    <t>daniel.a.jauregui</t>
  </si>
  <si>
    <t>Daniel</t>
  </si>
  <si>
    <t>Jauregui</t>
  </si>
  <si>
    <t>joshua.d.hurst1</t>
  </si>
  <si>
    <t>HURST</t>
  </si>
  <si>
    <t>sarah.hartzel</t>
  </si>
  <si>
    <t>SARAH</t>
  </si>
  <si>
    <t>HARTZEL</t>
  </si>
  <si>
    <t>jeffrey.m.hanna</t>
  </si>
  <si>
    <t>JEFFREY</t>
  </si>
  <si>
    <t>HANNA</t>
  </si>
  <si>
    <t>vaxo1243@gmail.com</t>
  </si>
  <si>
    <t>VAKHTANGI</t>
  </si>
  <si>
    <t>GVINIASHVILI</t>
  </si>
  <si>
    <t>janay.ross</t>
  </si>
  <si>
    <t>JANAY</t>
  </si>
  <si>
    <t>GUSME</t>
  </si>
  <si>
    <t>andrew.j.gassman</t>
  </si>
  <si>
    <t>GASSMAN</t>
  </si>
  <si>
    <t>donald.a.galatis</t>
  </si>
  <si>
    <t>DONALD</t>
  </si>
  <si>
    <t>GALATIS</t>
  </si>
  <si>
    <t>emma.k.fowler</t>
  </si>
  <si>
    <t>EMMA</t>
  </si>
  <si>
    <t>FOWLER</t>
  </si>
  <si>
    <t>zachary.forrester</t>
  </si>
  <si>
    <t>ZACHARY</t>
  </si>
  <si>
    <t>FORRESTER</t>
  </si>
  <si>
    <t>andrew.fisher10</t>
  </si>
  <si>
    <t>FISHER</t>
  </si>
  <si>
    <t>john.farris3</t>
  </si>
  <si>
    <t>FARRIS</t>
  </si>
  <si>
    <t>matthew.c.eckler</t>
  </si>
  <si>
    <t>MATTHEW</t>
  </si>
  <si>
    <t>ECKLER</t>
  </si>
  <si>
    <t>donald.j.dunn</t>
  </si>
  <si>
    <t>joshua.dunleavy</t>
  </si>
  <si>
    <t>DUNLEAVY</t>
  </si>
  <si>
    <t>dale.dumont</t>
  </si>
  <si>
    <t>DALE</t>
  </si>
  <si>
    <t>DUMONT</t>
  </si>
  <si>
    <t>travis.p.david</t>
  </si>
  <si>
    <t>raymond.carlson1</t>
  </si>
  <si>
    <t>RAYMOND</t>
  </si>
  <si>
    <t>CARLSON</t>
  </si>
  <si>
    <t>richard.brown24</t>
  </si>
  <si>
    <t>RICHARD</t>
  </si>
  <si>
    <t>BROWN</t>
  </si>
  <si>
    <t>daniel.w.bird2</t>
  </si>
  <si>
    <t>BIRD</t>
  </si>
  <si>
    <t>jason.bennett3</t>
  </si>
  <si>
    <t>BENNETT</t>
  </si>
  <si>
    <t>ashley.m.barber</t>
  </si>
  <si>
    <t>BARBER</t>
  </si>
  <si>
    <t>aziz.alajlan@hotmail.com</t>
  </si>
  <si>
    <t>ABDULAZIZ SULAIMAN</t>
  </si>
  <si>
    <t>ALAJLAN</t>
  </si>
  <si>
    <t>aoatoa.afuola</t>
  </si>
  <si>
    <t>AOATOA</t>
  </si>
  <si>
    <t>AFUOLA</t>
  </si>
  <si>
    <t>M200B1 IMS Officers [Total Pts: 100 Score] |424860</t>
  </si>
  <si>
    <t>M200B1 U.S. Officers [Total Pts: 100 Score] |424859</t>
  </si>
  <si>
    <t>M299A1 -  Division Movement Plan - Individual (30%) [Total Pts: 100 Score] |424858</t>
  </si>
  <si>
    <t>M200P1 Module Contribution to Group Learning - Individual (30%) [Total Pts: 100 Score] |424829</t>
  </si>
  <si>
    <t>Total [Total Pts: up to 400 Score] |424821</t>
  </si>
  <si>
    <t>Weighted Total [Total Pts: up to 100 Percentage] |424820</t>
  </si>
  <si>
    <t>leslie.d.zarker</t>
  </si>
  <si>
    <t>LESLIE</t>
  </si>
  <si>
    <t>ZARKER</t>
  </si>
  <si>
    <t>15B</t>
  </si>
  <si>
    <t>anthony.b.whitson</t>
  </si>
  <si>
    <t>WHITSON</t>
  </si>
  <si>
    <t>douglas.wencl</t>
  </si>
  <si>
    <t>DOUGLAS</t>
  </si>
  <si>
    <t>WENCL</t>
  </si>
  <si>
    <t>15A</t>
  </si>
  <si>
    <t>charles.weekley</t>
  </si>
  <si>
    <t>WEEKLEY</t>
  </si>
  <si>
    <t>15C</t>
  </si>
  <si>
    <t>xavier.washington2</t>
  </si>
  <si>
    <t>XAVIER</t>
  </si>
  <si>
    <t>WASHINGTON</t>
  </si>
  <si>
    <t>angelica.t.taylor</t>
  </si>
  <si>
    <t>ANGELICA</t>
  </si>
  <si>
    <t>TAYLOR</t>
  </si>
  <si>
    <t>berlintas9@gmail.com</t>
  </si>
  <si>
    <t>BERLINTA</t>
  </si>
  <si>
    <t>SWARTBOOI</t>
  </si>
  <si>
    <t>anthony.stallworthjr</t>
  </si>
  <si>
    <t>STALLWORTH</t>
  </si>
  <si>
    <t>ian.staley</t>
  </si>
  <si>
    <t>STALEY</t>
  </si>
  <si>
    <t>peter.n.smith2</t>
  </si>
  <si>
    <t>PETER</t>
  </si>
  <si>
    <t>SMITH</t>
  </si>
  <si>
    <t>ian.d.schultz</t>
  </si>
  <si>
    <t>SCHULTZ</t>
  </si>
  <si>
    <t>brent.robbins</t>
  </si>
  <si>
    <t>ROBBINS</t>
  </si>
  <si>
    <t>ian.d.richardson2</t>
  </si>
  <si>
    <t>RICHARDSON</t>
  </si>
  <si>
    <t>denzel.reynolds</t>
  </si>
  <si>
    <t>Denzel</t>
  </si>
  <si>
    <t>Reynolds</t>
  </si>
  <si>
    <t>saul.ramos</t>
  </si>
  <si>
    <t>SAUL</t>
  </si>
  <si>
    <t>RAMOS</t>
  </si>
  <si>
    <t>margarita.r.quintana</t>
  </si>
  <si>
    <t>MARGARITA</t>
  </si>
  <si>
    <t>QUINTANA</t>
  </si>
  <si>
    <t>thomas.putnoky</t>
  </si>
  <si>
    <t>PUTNOKY JR</t>
  </si>
  <si>
    <t>benjamin.potter3</t>
  </si>
  <si>
    <t>POTTER</t>
  </si>
  <si>
    <t>glen.p.pfeiffer</t>
  </si>
  <si>
    <t>GLEN</t>
  </si>
  <si>
    <t>PFEIFFER</t>
  </si>
  <si>
    <t>tyler.s.olson</t>
  </si>
  <si>
    <t>timothy.m.olson4</t>
  </si>
  <si>
    <t>rocconola.rn@gmail.com</t>
  </si>
  <si>
    <t>ROCCO</t>
  </si>
  <si>
    <t>NOLA</t>
  </si>
  <si>
    <t>devin.j.nelson</t>
  </si>
  <si>
    <t>DEVIN</t>
  </si>
  <si>
    <t>juan.c.moya</t>
  </si>
  <si>
    <t>JUAN</t>
  </si>
  <si>
    <t>MOYA</t>
  </si>
  <si>
    <t>cody.b.lucas</t>
  </si>
  <si>
    <t>CODY</t>
  </si>
  <si>
    <t>LUCAS</t>
  </si>
  <si>
    <t>thomas.lewis22</t>
  </si>
  <si>
    <t>michael.j.lee5</t>
  </si>
  <si>
    <t>mariuszkoziol180@gmail.com</t>
  </si>
  <si>
    <t>MARIUSZ</t>
  </si>
  <si>
    <t>KOZIOL</t>
  </si>
  <si>
    <t>james.kovell</t>
  </si>
  <si>
    <t>KOVELL</t>
  </si>
  <si>
    <t>murinahkoroma@gmail.com</t>
  </si>
  <si>
    <t>MORIE</t>
  </si>
  <si>
    <t>KOROMA</t>
  </si>
  <si>
    <t>aaron.n.kolleda</t>
  </si>
  <si>
    <t>AARON</t>
  </si>
  <si>
    <t>KOLLEDA</t>
  </si>
  <si>
    <t>alan.keenan</t>
  </si>
  <si>
    <t>KEENAN</t>
  </si>
  <si>
    <t>kevin.johnson68</t>
  </si>
  <si>
    <t>Kevin</t>
  </si>
  <si>
    <t>Johnson</t>
  </si>
  <si>
    <t>daniel.m.jackson3</t>
  </si>
  <si>
    <t>JACKSON</t>
  </si>
  <si>
    <t>zia7889.bcc@gmail.com</t>
  </si>
  <si>
    <t>MD ZIAUL</t>
  </si>
  <si>
    <t>ISLAM</t>
  </si>
  <si>
    <t>austin.m.iorio</t>
  </si>
  <si>
    <t>IORIO</t>
  </si>
  <si>
    <t>lawrence.y.hsieh</t>
  </si>
  <si>
    <t>LAWRENCE</t>
  </si>
  <si>
    <t>HSIEH</t>
  </si>
  <si>
    <t>dallas.hopkins</t>
  </si>
  <si>
    <t>DALLAS</t>
  </si>
  <si>
    <t>HOPKINS</t>
  </si>
  <si>
    <t>eric.j.holm</t>
  </si>
  <si>
    <t>HOLM</t>
  </si>
  <si>
    <t>timothy.r.hepburn</t>
  </si>
  <si>
    <t>HEPBURN</t>
  </si>
  <si>
    <t>alexander.j.harms</t>
  </si>
  <si>
    <t>ALEXANDER</t>
  </si>
  <si>
    <t>HARMS</t>
  </si>
  <si>
    <t>amber.v.hagy</t>
  </si>
  <si>
    <t>AMBER</t>
  </si>
  <si>
    <t>HAGY</t>
  </si>
  <si>
    <t>cordell.hachinsky</t>
  </si>
  <si>
    <t>CORDELL</t>
  </si>
  <si>
    <t>HACHINSKY</t>
  </si>
  <si>
    <t>william.grover</t>
  </si>
  <si>
    <t>GROVER</t>
  </si>
  <si>
    <t>shannon.m.fong</t>
  </si>
  <si>
    <t>SHANNON</t>
  </si>
  <si>
    <t>daniel.louis.foky</t>
  </si>
  <si>
    <t>FOKY</t>
  </si>
  <si>
    <t>jesse.w.davis</t>
  </si>
  <si>
    <t>Jesse</t>
  </si>
  <si>
    <t>Davis</t>
  </si>
  <si>
    <t>sean.r.crawford</t>
  </si>
  <si>
    <t>CRAWFORD</t>
  </si>
  <si>
    <t>ryan.v.coker</t>
  </si>
  <si>
    <t>COKER</t>
  </si>
  <si>
    <t>addison.clincy</t>
  </si>
  <si>
    <t>ADDISON</t>
  </si>
  <si>
    <t>CLINCY</t>
  </si>
  <si>
    <t>samantha.watson</t>
  </si>
  <si>
    <t>SAMANTHA</t>
  </si>
  <si>
    <t>CHAVIS</t>
  </si>
  <si>
    <t>derek.a.caterinicchio</t>
  </si>
  <si>
    <t>DEREK</t>
  </si>
  <si>
    <t>CATERINICCHIO</t>
  </si>
  <si>
    <t>calvin.m.burns</t>
  </si>
  <si>
    <t>BURNS</t>
  </si>
  <si>
    <t>pond4657@gmail.com</t>
  </si>
  <si>
    <t>PORNWACHARA</t>
  </si>
  <si>
    <t>BOON-IAM</t>
  </si>
  <si>
    <t>cydney.m.blong</t>
  </si>
  <si>
    <t>CYDNEY</t>
  </si>
  <si>
    <t>BLONG</t>
  </si>
  <si>
    <t>heather.r.bilicki</t>
  </si>
  <si>
    <t>HEATHER</t>
  </si>
  <si>
    <t>BILICKI</t>
  </si>
  <si>
    <t>michael.bailey33</t>
  </si>
  <si>
    <t>BAILEY</t>
  </si>
  <si>
    <t>abdulaziz-alqhtani@outlook.com</t>
  </si>
  <si>
    <t>ABDULAZIZ</t>
  </si>
  <si>
    <t>john.a.allen4</t>
  </si>
  <si>
    <t>ALLEN</t>
  </si>
  <si>
    <t>M200B1 IMS Officers [Total Pts: 100 Score] |424819</t>
  </si>
  <si>
    <t>M200B1 U.S. Officers [Total Pts: 100 Score] |424818</t>
  </si>
  <si>
    <t>M299A1 -  Division Movement Plan - Individual (30%) [Total Pts: 100 Score] |424817</t>
  </si>
  <si>
    <t>M200P1 Module Contribution to Group Learning - Individual (30%) [Total Pts: 100 Score] |424788</t>
  </si>
  <si>
    <t>Total [Total Pts: up to 400 Score] |424780</t>
  </si>
  <si>
    <t>Weighted Total [Total Pts: up to 100 Percentage] |424779</t>
  </si>
  <si>
    <t>14D</t>
  </si>
  <si>
    <t>daniel.r.tudor</t>
  </si>
  <si>
    <t>Tudor</t>
  </si>
  <si>
    <t>14B</t>
  </si>
  <si>
    <t>rajinder.sumair</t>
  </si>
  <si>
    <t>RAJINDER</t>
  </si>
  <si>
    <t>SUMAIR</t>
  </si>
  <si>
    <t>risha.spann</t>
  </si>
  <si>
    <t>DELRISHA</t>
  </si>
  <si>
    <t>SPANN</t>
  </si>
  <si>
    <t>ryan.s.southworth</t>
  </si>
  <si>
    <t>SOUTHWORTH</t>
  </si>
  <si>
    <t>erlend.skagen@gmail.com</t>
  </si>
  <si>
    <t>ERLEND</t>
  </si>
  <si>
    <t>SKAGEN</t>
  </si>
  <si>
    <t>thomas.shumar</t>
  </si>
  <si>
    <t>SHUMAR</t>
  </si>
  <si>
    <t>14A</t>
  </si>
  <si>
    <t>curtiss.shorkey</t>
  </si>
  <si>
    <t>CURTISS</t>
  </si>
  <si>
    <t>SHORKEY</t>
  </si>
  <si>
    <t>yohei.sakamoto</t>
  </si>
  <si>
    <t>Yohei</t>
  </si>
  <si>
    <t>Sakamoto</t>
  </si>
  <si>
    <t>christopher.retsch</t>
  </si>
  <si>
    <t>RETSCH</t>
  </si>
  <si>
    <t>kaylee.radzyminski</t>
  </si>
  <si>
    <t>KAYLEE</t>
  </si>
  <si>
    <t>RAMIREZ</t>
  </si>
  <si>
    <t>pepito.purugganan</t>
  </si>
  <si>
    <t>PEPITO</t>
  </si>
  <si>
    <t>PURUGGANAN</t>
  </si>
  <si>
    <t>jose.e.pernia</t>
  </si>
  <si>
    <t>JOSE</t>
  </si>
  <si>
    <t>PERNIA</t>
  </si>
  <si>
    <t>14C</t>
  </si>
  <si>
    <t>jesenia.perez1</t>
  </si>
  <si>
    <t>JESENIA</t>
  </si>
  <si>
    <t>woodrow.j.peatt</t>
  </si>
  <si>
    <t>WOODROW</t>
  </si>
  <si>
    <t>PEATT</t>
  </si>
  <si>
    <t>arelis.padilla</t>
  </si>
  <si>
    <t>ARELIS</t>
  </si>
  <si>
    <t>PADILLA</t>
  </si>
  <si>
    <t>douglas.m.orr</t>
  </si>
  <si>
    <t>ORR</t>
  </si>
  <si>
    <t>naoya.nakahama@outlook.jp</t>
  </si>
  <si>
    <t>NAOYA</t>
  </si>
  <si>
    <t>NAKAHAMA</t>
  </si>
  <si>
    <t>andrew.c.morton4</t>
  </si>
  <si>
    <t>MORTON</t>
  </si>
  <si>
    <t>kellyann.m.moore</t>
  </si>
  <si>
    <t>KELLY ANN</t>
  </si>
  <si>
    <t>MOORE</t>
  </si>
  <si>
    <t>benjamin.f.moe</t>
  </si>
  <si>
    <t>MOE</t>
  </si>
  <si>
    <t>joshua.matthew.mills</t>
  </si>
  <si>
    <t>MILLS</t>
  </si>
  <si>
    <t>jovan.martinez</t>
  </si>
  <si>
    <t>JOVAN</t>
  </si>
  <si>
    <t>MARTINEZ</t>
  </si>
  <si>
    <t>daniel.g.lowe</t>
  </si>
  <si>
    <t>LOWE</t>
  </si>
  <si>
    <t>enrique.lopezjr</t>
  </si>
  <si>
    <t>ENRIQUE</t>
  </si>
  <si>
    <t>zach.layton</t>
  </si>
  <si>
    <t>LAYTON</t>
  </si>
  <si>
    <t>mathew.m.lanter</t>
  </si>
  <si>
    <t>MATHEW</t>
  </si>
  <si>
    <t>LANTER</t>
  </si>
  <si>
    <t>lisa.langel</t>
  </si>
  <si>
    <t>LISA</t>
  </si>
  <si>
    <t>LANGEL</t>
  </si>
  <si>
    <t>dimitry.kondratenko@gmail.com</t>
  </si>
  <si>
    <t>DMITRI</t>
  </si>
  <si>
    <t>KONDRATENKO</t>
  </si>
  <si>
    <t>robert.f.knabel</t>
  </si>
  <si>
    <t>KNABEL</t>
  </si>
  <si>
    <t>saadhayatkhan89@gmail.com</t>
  </si>
  <si>
    <t>SAAD HAYAT</t>
  </si>
  <si>
    <t>KHAN</t>
  </si>
  <si>
    <t>p.i.kane@hotmail.fr</t>
  </si>
  <si>
    <t>IBRAHIMA</t>
  </si>
  <si>
    <t>KANE</t>
  </si>
  <si>
    <t>nicholas.r.johnson</t>
  </si>
  <si>
    <t>rextothebit@gmail.com</t>
  </si>
  <si>
    <t>JIAN-LIANG</t>
  </si>
  <si>
    <t>JIANG</t>
  </si>
  <si>
    <t>fgfhonorato@gmail.com</t>
  </si>
  <si>
    <t>FELIPE</t>
  </si>
  <si>
    <t>HONORATO</t>
  </si>
  <si>
    <t>shelbee.r.cowart</t>
  </si>
  <si>
    <t>SHELBEE</t>
  </si>
  <si>
    <t>HERNANDEZ</t>
  </si>
  <si>
    <t>jared.herman</t>
  </si>
  <si>
    <t>HERMAN</t>
  </si>
  <si>
    <t>christian.heckel</t>
  </si>
  <si>
    <t>CHRISTIAN</t>
  </si>
  <si>
    <t>HECKEL</t>
  </si>
  <si>
    <t>benjamin.c.harper</t>
  </si>
  <si>
    <t>HARPER</t>
  </si>
  <si>
    <t>jeffrey.a.ginther</t>
  </si>
  <si>
    <t>Jeffrey</t>
  </si>
  <si>
    <t>Ginther</t>
  </si>
  <si>
    <t>abigail.e.drew</t>
  </si>
  <si>
    <t>ABIGAIL</t>
  </si>
  <si>
    <t>DREW</t>
  </si>
  <si>
    <t>seth.e.davies</t>
  </si>
  <si>
    <t>SETH</t>
  </si>
  <si>
    <t>DAVIES</t>
  </si>
  <si>
    <t>bruce.t.crawford</t>
  </si>
  <si>
    <t>BRUCE</t>
  </si>
  <si>
    <t>wesley.o.cox</t>
  </si>
  <si>
    <t>COX</t>
  </si>
  <si>
    <t>david.collins10</t>
  </si>
  <si>
    <t>COLLINS</t>
  </si>
  <si>
    <t>mason.cashion</t>
  </si>
  <si>
    <t>MASON</t>
  </si>
  <si>
    <t>CASHION</t>
  </si>
  <si>
    <t>seth.cantler</t>
  </si>
  <si>
    <t>CANTLER</t>
  </si>
  <si>
    <t>cole.c.campbell</t>
  </si>
  <si>
    <t>COLE</t>
  </si>
  <si>
    <t>CAMPBELL</t>
  </si>
  <si>
    <t>kyle.callahan</t>
  </si>
  <si>
    <t>CALLAHAN</t>
  </si>
  <si>
    <t>wilmer.burkett</t>
  </si>
  <si>
    <t>WILMER</t>
  </si>
  <si>
    <t>BURKETT</t>
  </si>
  <si>
    <t>max.a.brugler</t>
  </si>
  <si>
    <t>MAX</t>
  </si>
  <si>
    <t>BRUGLER</t>
  </si>
  <si>
    <t>derek.c.briggs</t>
  </si>
  <si>
    <t>BRIGGS</t>
  </si>
  <si>
    <t>erik.a.bergen</t>
  </si>
  <si>
    <t>ERIK</t>
  </si>
  <si>
    <t>BERGEN</t>
  </si>
  <si>
    <t>jacob.m.barrett</t>
  </si>
  <si>
    <t>BARRETT</t>
  </si>
  <si>
    <t>tacori.r.barnett</t>
  </si>
  <si>
    <t>TACORI</t>
  </si>
  <si>
    <t>BARNETT</t>
  </si>
  <si>
    <t>javier.barajas</t>
  </si>
  <si>
    <t>JAVIER</t>
  </si>
  <si>
    <t>BARAJAS</t>
  </si>
  <si>
    <t>alyssa.h.balzer</t>
  </si>
  <si>
    <t>Alyssa</t>
  </si>
  <si>
    <t>Balzer</t>
  </si>
  <si>
    <t>M200B1 IMS Officers [Total Pts: 100 Score] |424778</t>
  </si>
  <si>
    <t>M200B1 U.S. Officers [Total Pts: 100 Score] |424777</t>
  </si>
  <si>
    <t>M299A1 -  Division Movement Plan - Individual (30%) [Total Pts: 100 Score] |424776</t>
  </si>
  <si>
    <t>M200P1 Module Contribution to Group Learning - Individual (30%) [Total Pts: 100 Score] |424747</t>
  </si>
  <si>
    <t>Total [Total Pts: up to 400 Score] |424739</t>
  </si>
  <si>
    <t>Weighted Total [Total Pts: up to 100 Percentage] |424738</t>
  </si>
  <si>
    <t>13B</t>
  </si>
  <si>
    <t>steven.m.wilson4</t>
  </si>
  <si>
    <t>STEVEN</t>
  </si>
  <si>
    <t>WILSON</t>
  </si>
  <si>
    <t>13D</t>
  </si>
  <si>
    <t>stephen.k.williams2</t>
  </si>
  <si>
    <t>WILLIAMS</t>
  </si>
  <si>
    <t>13A</t>
  </si>
  <si>
    <t>ashley.williams29</t>
  </si>
  <si>
    <t>wathu67@gmail.com</t>
  </si>
  <si>
    <t>KASUN THARANGA</t>
  </si>
  <si>
    <t>WATHUDURA</t>
  </si>
  <si>
    <t>jordan.w.tripp</t>
  </si>
  <si>
    <t>TRIPP</t>
  </si>
  <si>
    <t>herman.t.tisdale</t>
  </si>
  <si>
    <t>TISDALE</t>
  </si>
  <si>
    <t>justin.t.thomas</t>
  </si>
  <si>
    <t>marie.r.smith</t>
  </si>
  <si>
    <t>MARIE</t>
  </si>
  <si>
    <t>13C</t>
  </si>
  <si>
    <t>elizabeth.zaragoza</t>
  </si>
  <si>
    <t>ELIZABETH</t>
  </si>
  <si>
    <t>SEMIDEY</t>
  </si>
  <si>
    <t>joseph.schmid</t>
  </si>
  <si>
    <t>SCHMID</t>
  </si>
  <si>
    <t>ivansarafimov@gmail.com</t>
  </si>
  <si>
    <t>IVAN</t>
  </si>
  <si>
    <t>SARAFIMOV</t>
  </si>
  <si>
    <t>dennis.roper</t>
  </si>
  <si>
    <t>ROPER</t>
  </si>
  <si>
    <t>chase.c.rolls</t>
  </si>
  <si>
    <t>CHASE</t>
  </si>
  <si>
    <t>ROLLS</t>
  </si>
  <si>
    <t>justin.j.rojek</t>
  </si>
  <si>
    <t>ROJEK</t>
  </si>
  <si>
    <t>michael.w.roberson</t>
  </si>
  <si>
    <t>ROBERSON</t>
  </si>
  <si>
    <t>daniel.e.prior</t>
  </si>
  <si>
    <t>PRIOR</t>
  </si>
  <si>
    <t>michaelkarstadpoulsen@gmail.com</t>
  </si>
  <si>
    <t>MICHAEL AXEL</t>
  </si>
  <si>
    <t>POULSEN</t>
  </si>
  <si>
    <t>john.m.phillips1</t>
  </si>
  <si>
    <t>mark.g.peterson</t>
  </si>
  <si>
    <t>PETERSON</t>
  </si>
  <si>
    <t>jonathan.d.pantano</t>
  </si>
  <si>
    <t>PANTANO</t>
  </si>
  <si>
    <t>aaron_nunkoosing@hotmail.co.uk</t>
  </si>
  <si>
    <t>Aaron</t>
  </si>
  <si>
    <t>Nunkoosing</t>
  </si>
  <si>
    <t>andrea.l.johnson</t>
  </si>
  <si>
    <t>ANDREA</t>
  </si>
  <si>
    <t>MULLER</t>
  </si>
  <si>
    <t>nichole.l.moore7</t>
  </si>
  <si>
    <t>Nichole</t>
  </si>
  <si>
    <t>Moore</t>
  </si>
  <si>
    <t>johnathan.j.miranda</t>
  </si>
  <si>
    <t>JOHNATHAN</t>
  </si>
  <si>
    <t>MIRANDA</t>
  </si>
  <si>
    <t>abraam.r.mina</t>
  </si>
  <si>
    <t>ABRAAM</t>
  </si>
  <si>
    <t>MINA</t>
  </si>
  <si>
    <t>marc.meybaum</t>
  </si>
  <si>
    <t>MARC</t>
  </si>
  <si>
    <t>MEYBAUM</t>
  </si>
  <si>
    <t>joshua.p.mcnelley</t>
  </si>
  <si>
    <t>MCNELLEY</t>
  </si>
  <si>
    <t>drexel.martin</t>
  </si>
  <si>
    <t>DREXEL</t>
  </si>
  <si>
    <t>MARTIN</t>
  </si>
  <si>
    <t>ian.t.macdonald</t>
  </si>
  <si>
    <t>MACDONALD</t>
  </si>
  <si>
    <t>matthew.m.lundberg</t>
  </si>
  <si>
    <t>LUNDBERG</t>
  </si>
  <si>
    <t>levi.d.leonard</t>
  </si>
  <si>
    <t>LEVI</t>
  </si>
  <si>
    <t>LEONARD</t>
  </si>
  <si>
    <t>robert.legrand</t>
  </si>
  <si>
    <t>LEGRAND</t>
  </si>
  <si>
    <t>jacob.layer</t>
  </si>
  <si>
    <t>LAYER</t>
  </si>
  <si>
    <t>nelson.a.kranz</t>
  </si>
  <si>
    <t>Nelson</t>
  </si>
  <si>
    <t>Kranz</t>
  </si>
  <si>
    <t>kilikissa92@gmail.com</t>
  </si>
  <si>
    <t>BRAVE MAJESTE</t>
  </si>
  <si>
    <t>KILIKISSA</t>
  </si>
  <si>
    <t>brian.johnson60</t>
  </si>
  <si>
    <t>kai.huntsman</t>
  </si>
  <si>
    <t>KAI</t>
  </si>
  <si>
    <t>HUNTSMAN</t>
  </si>
  <si>
    <t>megan.m.hughes</t>
  </si>
  <si>
    <t>HUGHES</t>
  </si>
  <si>
    <t>holly.n.hepfl</t>
  </si>
  <si>
    <t>HOLLY</t>
  </si>
  <si>
    <t>HEPFL</t>
  </si>
  <si>
    <t>michael.heiss1</t>
  </si>
  <si>
    <t>HEISS</t>
  </si>
  <si>
    <t>amanda.m.harrison2</t>
  </si>
  <si>
    <t>HARRISON</t>
  </si>
  <si>
    <t>robert.a.hale</t>
  </si>
  <si>
    <t>Robert</t>
  </si>
  <si>
    <t>Hale</t>
  </si>
  <si>
    <t>james.e.gallagher2</t>
  </si>
  <si>
    <t>GALLAGHER</t>
  </si>
  <si>
    <t>markus.w.fischbach</t>
  </si>
  <si>
    <t>Markus</t>
  </si>
  <si>
    <t>Fischbach</t>
  </si>
  <si>
    <t>andrew.r.finley</t>
  </si>
  <si>
    <t>FINLEY</t>
  </si>
  <si>
    <t>christopher.dozier1</t>
  </si>
  <si>
    <t>DOZIER</t>
  </si>
  <si>
    <t>adam.dolci</t>
  </si>
  <si>
    <t>DOLCI</t>
  </si>
  <si>
    <t>andrew.destefano</t>
  </si>
  <si>
    <t>DESTEFANO</t>
  </si>
  <si>
    <t>geoffrey.k.crawford</t>
  </si>
  <si>
    <t>jerome.k.chase</t>
  </si>
  <si>
    <t>JEROME</t>
  </si>
  <si>
    <t>kenesha.chandler</t>
  </si>
  <si>
    <t>KENESHA</t>
  </si>
  <si>
    <t>CHANDLER</t>
  </si>
  <si>
    <t>william.r.buckley2</t>
  </si>
  <si>
    <t>BUCKLEY</t>
  </si>
  <si>
    <t>michael.brooks28</t>
  </si>
  <si>
    <t>BROOKS</t>
  </si>
  <si>
    <t>matthew.r.belcher</t>
  </si>
  <si>
    <t>BELCHER</t>
  </si>
  <si>
    <t>john.baer2</t>
  </si>
  <si>
    <t>BAER</t>
  </si>
  <si>
    <t>moises.ayala2</t>
  </si>
  <si>
    <t>MOISES</t>
  </si>
  <si>
    <t>AYALA</t>
  </si>
  <si>
    <t>sjawwad.pk@gmail.com</t>
  </si>
  <si>
    <t>SYED JAWWAD ALI</t>
  </si>
  <si>
    <t>ARSHAD</t>
  </si>
  <si>
    <t>william.allgood</t>
  </si>
  <si>
    <t>ALLGOOD</t>
  </si>
  <si>
    <t>M200B1 IMS Officers [Total Pts: 100 Score] |424737</t>
  </si>
  <si>
    <t>M200B1 U.S. Officers [Total Pts: 100 Score] |424736</t>
  </si>
  <si>
    <t>M299A1 -  Division Movement Plan - Individual (30%) [Total Pts: 100 Score] |424735</t>
  </si>
  <si>
    <t>M200P1 Module Contribution to Group Learning - Individual (30%) [Total Pts: 100 Score] |424706</t>
  </si>
  <si>
    <t>Total [Total Pts: up to 400 Score] |424698</t>
  </si>
  <si>
    <t>Weighted Total [Total Pts: up to 100 Percentage] |424697</t>
  </si>
  <si>
    <t>12B</t>
  </si>
  <si>
    <t>brandon.j.willis2</t>
  </si>
  <si>
    <t>WILLIS</t>
  </si>
  <si>
    <t>12C</t>
  </si>
  <si>
    <t>andrew.p.west</t>
  </si>
  <si>
    <t>WEST</t>
  </si>
  <si>
    <t>12D</t>
  </si>
  <si>
    <t>david.webb16</t>
  </si>
  <si>
    <t>WEBB</t>
  </si>
  <si>
    <t>kolin.walk</t>
  </si>
  <si>
    <t>KOLIN</t>
  </si>
  <si>
    <t>WALK</t>
  </si>
  <si>
    <t>jacob.r.vogel</t>
  </si>
  <si>
    <t>JAKE</t>
  </si>
  <si>
    <t>VOGEL</t>
  </si>
  <si>
    <t>travis.k.howard</t>
  </si>
  <si>
    <t>HOWARD</t>
  </si>
  <si>
    <t>timothy.thrash</t>
  </si>
  <si>
    <t>THRASH</t>
  </si>
  <si>
    <t>12A</t>
  </si>
  <si>
    <t>mark.sopkiw</t>
  </si>
  <si>
    <t>SOPKIW</t>
  </si>
  <si>
    <t>kenroy.r.smith@gmail.com</t>
  </si>
  <si>
    <t>KENROY</t>
  </si>
  <si>
    <t>donald.s.scales</t>
  </si>
  <si>
    <t>SCALES</t>
  </si>
  <si>
    <t>stephen.a.saulnier</t>
  </si>
  <si>
    <t>SAULNIER</t>
  </si>
  <si>
    <t>daniel.roy1</t>
  </si>
  <si>
    <t>ROY</t>
  </si>
  <si>
    <t>jose.rivera54</t>
  </si>
  <si>
    <t>jacob.risinger</t>
  </si>
  <si>
    <t>RISINGER</t>
  </si>
  <si>
    <t>vaughn.pollard</t>
  </si>
  <si>
    <t>VAUGHN</t>
  </si>
  <si>
    <t>POLLARD</t>
  </si>
  <si>
    <t>ryan.j.pitassi</t>
  </si>
  <si>
    <t>PITASSI</t>
  </si>
  <si>
    <t>casey.w.phillips</t>
  </si>
  <si>
    <t>CASEY</t>
  </si>
  <si>
    <t>matthew.e.patterson12</t>
  </si>
  <si>
    <t>PATTERSON</t>
  </si>
  <si>
    <t>bridger.s.opp</t>
  </si>
  <si>
    <t>BRIDGER</t>
  </si>
  <si>
    <t>OPP</t>
  </si>
  <si>
    <t>timothy.oh</t>
  </si>
  <si>
    <t>OH</t>
  </si>
  <si>
    <t>kenmiurakm@gmail.com</t>
  </si>
  <si>
    <t>KEN</t>
  </si>
  <si>
    <t>MIURA</t>
  </si>
  <si>
    <t>rebekah.r.mclane</t>
  </si>
  <si>
    <t>REBEKAH</t>
  </si>
  <si>
    <t>MCLANE</t>
  </si>
  <si>
    <t>james.j.mccarthy102</t>
  </si>
  <si>
    <t>MCCARTHY</t>
  </si>
  <si>
    <t>gary.matocha</t>
  </si>
  <si>
    <t>GARY</t>
  </si>
  <si>
    <t>MATOCHA</t>
  </si>
  <si>
    <t>thomas.p.matechik</t>
  </si>
  <si>
    <t>MATECHIK</t>
  </si>
  <si>
    <t>godfrey.a.manera</t>
  </si>
  <si>
    <t>GODFREY</t>
  </si>
  <si>
    <t>MANERA</t>
  </si>
  <si>
    <t>mach.jakub@gmail.com</t>
  </si>
  <si>
    <t>JAKUB</t>
  </si>
  <si>
    <t>MACH</t>
  </si>
  <si>
    <t>daniel.c.lynch</t>
  </si>
  <si>
    <t>robert.lyle1</t>
  </si>
  <si>
    <t>LYLE</t>
  </si>
  <si>
    <t>brendan.lind</t>
  </si>
  <si>
    <t>BRENDAN</t>
  </si>
  <si>
    <t>LIND</t>
  </si>
  <si>
    <t>john.clayton.ligon</t>
  </si>
  <si>
    <t>LIGON</t>
  </si>
  <si>
    <t>jayne.a.leemon</t>
  </si>
  <si>
    <t>JAYNE</t>
  </si>
  <si>
    <t>LEEMON</t>
  </si>
  <si>
    <t>salmanlawal60rc@gmail.com</t>
  </si>
  <si>
    <t>SALMAN MOHAMMED</t>
  </si>
  <si>
    <t>LAWAL</t>
  </si>
  <si>
    <t>grandlapierre@gmail.com</t>
  </si>
  <si>
    <t>PIERRE</t>
  </si>
  <si>
    <t>LA GRAND</t>
  </si>
  <si>
    <t>justin.iott</t>
  </si>
  <si>
    <t>IOTT</t>
  </si>
  <si>
    <t>brian.j.hutton</t>
  </si>
  <si>
    <t>HUTTON</t>
  </si>
  <si>
    <t>sara.higgins</t>
  </si>
  <si>
    <t>SARA</t>
  </si>
  <si>
    <t>kathleen.m.haggard</t>
  </si>
  <si>
    <t>HAGGARD</t>
  </si>
  <si>
    <t>blaire.griffin</t>
  </si>
  <si>
    <t>BLAIRE</t>
  </si>
  <si>
    <t>GRIFFIN</t>
  </si>
  <si>
    <t>vidal.l.freeman</t>
  </si>
  <si>
    <t>VIDAL</t>
  </si>
  <si>
    <t>FREEMAN</t>
  </si>
  <si>
    <t>anthony.l.foxworth</t>
  </si>
  <si>
    <t>FOXWORTH</t>
  </si>
  <si>
    <t>joseph.feldner</t>
  </si>
  <si>
    <t>Jay</t>
  </si>
  <si>
    <t>Feldner</t>
  </si>
  <si>
    <t>samuel.fatool</t>
  </si>
  <si>
    <t>FATOOL</t>
  </si>
  <si>
    <t>david.c.downing</t>
  </si>
  <si>
    <t>David</t>
  </si>
  <si>
    <t>Downing</t>
  </si>
  <si>
    <t>kyle.raymond.douglas</t>
  </si>
  <si>
    <t>rachel.a.davis4</t>
  </si>
  <si>
    <t>catherine.a.wahlman</t>
  </si>
  <si>
    <t>CATHERINE</t>
  </si>
  <si>
    <t>COYNER</t>
  </si>
  <si>
    <t>ryan.p.corridan</t>
  </si>
  <si>
    <t>CORRIDAN</t>
  </si>
  <si>
    <t>patrick.copeland</t>
  </si>
  <si>
    <t>COPELAND</t>
  </si>
  <si>
    <t>john.conley3</t>
  </si>
  <si>
    <t>CONLEY</t>
  </si>
  <si>
    <t>melissa.chandler3</t>
  </si>
  <si>
    <t>bradley.buss</t>
  </si>
  <si>
    <t>BRADLEY</t>
  </si>
  <si>
    <t>BUSS</t>
  </si>
  <si>
    <t>claire.v.simpson</t>
  </si>
  <si>
    <t>CLAIRE</t>
  </si>
  <si>
    <t>BRINDLE</t>
  </si>
  <si>
    <t>matthew.f.bouvier</t>
  </si>
  <si>
    <t>BOUVIER</t>
  </si>
  <si>
    <t>susanne.bement</t>
  </si>
  <si>
    <t>MICHELLE</t>
  </si>
  <si>
    <t>BEMENT</t>
  </si>
  <si>
    <t>jeffrey.barker2</t>
  </si>
  <si>
    <t>BARKER</t>
  </si>
  <si>
    <t>joseph.augello</t>
  </si>
  <si>
    <t>AUGELLO</t>
  </si>
  <si>
    <t>tariqalhosnie84@gmail.com</t>
  </si>
  <si>
    <t>TARIQ ABDALLAH SALIM</t>
  </si>
  <si>
    <t>AL-HOUSNI</t>
  </si>
  <si>
    <t>M200B1 IMS Officers [Total Pts: 100 Score] |424696</t>
  </si>
  <si>
    <t>M200B1 U.S. Officers [Total Pts: 100 Score] |424695</t>
  </si>
  <si>
    <t>M299A1 -  Division Movement Plan - Individual (30%) [Total Pts: 100 Score] |424694</t>
  </si>
  <si>
    <t>M200P1 Module Contribution to Group Learning - Individual (30%) [Total Pts: 100 Score] |424665</t>
  </si>
  <si>
    <t>Total [Total Pts: up to 400 Score] |424657</t>
  </si>
  <si>
    <t>Weighted Total [Total Pts: up to 100 Percentage] |424656</t>
  </si>
  <si>
    <t>11B</t>
  </si>
  <si>
    <t>roger.yantjr</t>
  </si>
  <si>
    <t>ROGER</t>
  </si>
  <si>
    <t>YANT</t>
  </si>
  <si>
    <t>11C</t>
  </si>
  <si>
    <t>marcus.l.williams98</t>
  </si>
  <si>
    <t>MARCUS</t>
  </si>
  <si>
    <t>11A</t>
  </si>
  <si>
    <t>brandon.c.wicinski</t>
  </si>
  <si>
    <t>WICINSKI</t>
  </si>
  <si>
    <t>11D</t>
  </si>
  <si>
    <t>steven.e.verbarendse2</t>
  </si>
  <si>
    <t>VERBARENDSE</t>
  </si>
  <si>
    <t>michael.tucci1</t>
  </si>
  <si>
    <t>TUCCI</t>
  </si>
  <si>
    <t>jacob.d.travis</t>
  </si>
  <si>
    <t>benjamin.t.stone</t>
  </si>
  <si>
    <t>tyler.j.shimandle</t>
  </si>
  <si>
    <t>Tyler</t>
  </si>
  <si>
    <t>Shimandle</t>
  </si>
  <si>
    <t>matthew.schwitzgebel</t>
  </si>
  <si>
    <t>SCHWITZGEBEL</t>
  </si>
  <si>
    <t>tiffany.rupp</t>
  </si>
  <si>
    <t>TIFFANY</t>
  </si>
  <si>
    <t>RUPP</t>
  </si>
  <si>
    <t>jason.reinhardt1</t>
  </si>
  <si>
    <t>REINHARDT</t>
  </si>
  <si>
    <t>yudoprabowo@gmail.com</t>
  </si>
  <si>
    <t>PETRUS PARAMAYUDO</t>
  </si>
  <si>
    <t>PRABOWO</t>
  </si>
  <si>
    <t>robert.c.pospisil</t>
  </si>
  <si>
    <t>POSPISIL</t>
  </si>
  <si>
    <t>papadimitris.dimitris@gmail.com</t>
  </si>
  <si>
    <t>DIMITRIS</t>
  </si>
  <si>
    <t>PAPADIMITRIS</t>
  </si>
  <si>
    <t>christopher.nisa</t>
  </si>
  <si>
    <t>NISA</t>
  </si>
  <si>
    <t>brandon.nesrsta</t>
  </si>
  <si>
    <t>NESRSTA</t>
  </si>
  <si>
    <t>andrew.nagy</t>
  </si>
  <si>
    <t>NAGY</t>
  </si>
  <si>
    <t>isak.mrkaic@gmail.com</t>
  </si>
  <si>
    <t>ISAK</t>
  </si>
  <si>
    <t>MRKAIC</t>
  </si>
  <si>
    <t>georges.mou.104@gmail.com</t>
  </si>
  <si>
    <t>GEORGES</t>
  </si>
  <si>
    <t>MOUAWAD</t>
  </si>
  <si>
    <t>ryan.mortensen</t>
  </si>
  <si>
    <t>MORTENSEN</t>
  </si>
  <si>
    <t>c.montesclaros</t>
  </si>
  <si>
    <t>MONTESCLAROS</t>
  </si>
  <si>
    <t>timothy.j.monczynski</t>
  </si>
  <si>
    <t>MONCZYNSKI</t>
  </si>
  <si>
    <t>alexander.s.miyakawa</t>
  </si>
  <si>
    <t>MIYAKAWA</t>
  </si>
  <si>
    <t>marisha.mclean</t>
  </si>
  <si>
    <t>MARISHA</t>
  </si>
  <si>
    <t>MCLEAN</t>
  </si>
  <si>
    <t>timothy.mckiddy</t>
  </si>
  <si>
    <t>MCKIDDY</t>
  </si>
  <si>
    <t>william.mccarville1</t>
  </si>
  <si>
    <t>MCCARVILLE</t>
  </si>
  <si>
    <t>timothy.d.markley</t>
  </si>
  <si>
    <t>MARKLEY</t>
  </si>
  <si>
    <t>justin.r.lumen</t>
  </si>
  <si>
    <t>LUMEN</t>
  </si>
  <si>
    <t>markjulius.lero</t>
  </si>
  <si>
    <t>MARK JULIUS</t>
  </si>
  <si>
    <t>LERO</t>
  </si>
  <si>
    <t>vincent.s.leone</t>
  </si>
  <si>
    <t>VINCENT</t>
  </si>
  <si>
    <t>LEONE</t>
  </si>
  <si>
    <t>scott.lee13</t>
  </si>
  <si>
    <t>SCOTT</t>
  </si>
  <si>
    <t>jeremy.d.kuykendall</t>
  </si>
  <si>
    <t>KUYKENDALL</t>
  </si>
  <si>
    <t>sabrina.e.kunciw</t>
  </si>
  <si>
    <t>SABRINA</t>
  </si>
  <si>
    <t>KUNCIW</t>
  </si>
  <si>
    <t>konrad.kearcher</t>
  </si>
  <si>
    <t>KONRAD</t>
  </si>
  <si>
    <t>KEARCHER</t>
  </si>
  <si>
    <t>janaire.r.brown</t>
  </si>
  <si>
    <t>Janaire</t>
  </si>
  <si>
    <t>Jackson</t>
  </si>
  <si>
    <t>benjamin.hurley</t>
  </si>
  <si>
    <t>HURLEY</t>
  </si>
  <si>
    <t>peter.hudelson</t>
  </si>
  <si>
    <t>HUDELSON</t>
  </si>
  <si>
    <t>john.herina</t>
  </si>
  <si>
    <t>HERINA</t>
  </si>
  <si>
    <t>kayla.m.haven</t>
  </si>
  <si>
    <t>KAYLA</t>
  </si>
  <si>
    <t>HAVEN</t>
  </si>
  <si>
    <t>kelly.gutierrez</t>
  </si>
  <si>
    <t>KELLY</t>
  </si>
  <si>
    <t>GUTIERREZ</t>
  </si>
  <si>
    <t>robert.g.gibson4</t>
  </si>
  <si>
    <t>GIBSON</t>
  </si>
  <si>
    <t>haley.c.fisher</t>
  </si>
  <si>
    <t>HALEY</t>
  </si>
  <si>
    <t>tomas.falkenberg</t>
  </si>
  <si>
    <t>TOMAS</t>
  </si>
  <si>
    <t>FALKENBERG</t>
  </si>
  <si>
    <t>thomas.drown</t>
  </si>
  <si>
    <t>DROWN</t>
  </si>
  <si>
    <t>bryan.diffley</t>
  </si>
  <si>
    <t>DIFFLEY</t>
  </si>
  <si>
    <t>topher.delgado</t>
  </si>
  <si>
    <t>DELGADO</t>
  </si>
  <si>
    <t>aurora.caban</t>
  </si>
  <si>
    <t>AURORA</t>
  </si>
  <si>
    <t>DEANGELIS-CABAN</t>
  </si>
  <si>
    <t>csontili@gmail.com</t>
  </si>
  <si>
    <t>ZOLTAN</t>
  </si>
  <si>
    <t>CSONTOS</t>
  </si>
  <si>
    <t>john.james.clark</t>
  </si>
  <si>
    <t>CLARK</t>
  </si>
  <si>
    <t>matthew.d.childers</t>
  </si>
  <si>
    <t>CHILDERS</t>
  </si>
  <si>
    <t>castagnof@hotmail.com</t>
  </si>
  <si>
    <t>FACUNDO</t>
  </si>
  <si>
    <t>CASTAGNO</t>
  </si>
  <si>
    <t>emily.n.bye</t>
  </si>
  <si>
    <t>BYE</t>
  </si>
  <si>
    <t>christopher.j.bunch</t>
  </si>
  <si>
    <t>BUNCH</t>
  </si>
  <si>
    <t>ryan.bryson</t>
  </si>
  <si>
    <t>BRYSON</t>
  </si>
  <si>
    <t>michael.c.bloom</t>
  </si>
  <si>
    <t>BLOOM</t>
  </si>
  <si>
    <t>john.benton1</t>
  </si>
  <si>
    <t>BENTON</t>
  </si>
  <si>
    <t>terry.barnhouse</t>
  </si>
  <si>
    <t>TERRY</t>
  </si>
  <si>
    <t>BARNHOUSE</t>
  </si>
  <si>
    <t>michael.a.archuleta</t>
  </si>
  <si>
    <t>Michael</t>
  </si>
  <si>
    <t>Archuleta</t>
  </si>
  <si>
    <t>nathan.l.andersen</t>
  </si>
  <si>
    <t>NATHAN</t>
  </si>
  <si>
    <t>ANDERSEN</t>
  </si>
  <si>
    <t>M200B1 IMS Officers [Total Pts: 100 Score] |424655</t>
  </si>
  <si>
    <t>M200B1 U.S. Officers [Total Pts: 100 Score] |424654</t>
  </si>
  <si>
    <t>M299A1 -  Division Movement Plan - Individual (30%) [Total Pts: 100 Score] |424653</t>
  </si>
  <si>
    <t>M200P1 Module Contribution to Group Learning - Individual (30%) [Total Pts: 100 Score] |424624</t>
  </si>
  <si>
    <t>Total [Total Pts: up to 400 Score] |424616</t>
  </si>
  <si>
    <t>Weighted Total [Total Pts: up to 100 Percentage] |424615</t>
  </si>
  <si>
    <t>10B</t>
  </si>
  <si>
    <t>jon.m.wineinger</t>
  </si>
  <si>
    <t>JON</t>
  </si>
  <si>
    <t>WINEINGER</t>
  </si>
  <si>
    <t>10C</t>
  </si>
  <si>
    <t>robert.k.whiteley</t>
  </si>
  <si>
    <t>WHITELEY</t>
  </si>
  <si>
    <t>zachariah.s.white</t>
  </si>
  <si>
    <t>ZACHARIAH</t>
  </si>
  <si>
    <t>WHITE</t>
  </si>
  <si>
    <t>10A</t>
  </si>
  <si>
    <t>amy.swan</t>
  </si>
  <si>
    <t>AMY</t>
  </si>
  <si>
    <t>SWAN</t>
  </si>
  <si>
    <t>kyle.suchomski</t>
  </si>
  <si>
    <t>SUCHOMSKI</t>
  </si>
  <si>
    <t>jonathan.steel</t>
  </si>
  <si>
    <t>STEEL</t>
  </si>
  <si>
    <t>10D</t>
  </si>
  <si>
    <t>abram.staten</t>
  </si>
  <si>
    <t>ABRAM</t>
  </si>
  <si>
    <t>STATEN</t>
  </si>
  <si>
    <t>bmwnbc@hotmail.com</t>
  </si>
  <si>
    <t>MILOS</t>
  </si>
  <si>
    <t>STANKOVIC</t>
  </si>
  <si>
    <t>ashley.l.heltemes</t>
  </si>
  <si>
    <t>SOLONAR</t>
  </si>
  <si>
    <t>alex.sokirkin</t>
  </si>
  <si>
    <t>SOKIRKIN</t>
  </si>
  <si>
    <t>tyler.banks.smith</t>
  </si>
  <si>
    <t>jason.l.simpkins2</t>
  </si>
  <si>
    <t>SIMPKINS</t>
  </si>
  <si>
    <t>brett.simons1</t>
  </si>
  <si>
    <t>SIMONS</t>
  </si>
  <si>
    <t>alan.n.rosenhan</t>
  </si>
  <si>
    <t>ROSENHAN</t>
  </si>
  <si>
    <t>marcosrestituyo@gmail.com</t>
  </si>
  <si>
    <t>MARCOS RAMIRO</t>
  </si>
  <si>
    <t>RESTITUYO MATOS</t>
  </si>
  <si>
    <t>matthew.e.putnam</t>
  </si>
  <si>
    <t>Matthew</t>
  </si>
  <si>
    <t>Putnam</t>
  </si>
  <si>
    <t>matthew.j.mulvihill</t>
  </si>
  <si>
    <t>MULVIHILL</t>
  </si>
  <si>
    <t>karl.a.mckeeth</t>
  </si>
  <si>
    <t>MCKEETH</t>
  </si>
  <si>
    <t>dena.dorsett</t>
  </si>
  <si>
    <t>DENA</t>
  </si>
  <si>
    <t>daniel.j.mayer2</t>
  </si>
  <si>
    <t>MAYER</t>
  </si>
  <si>
    <t>cory.a.maggio</t>
  </si>
  <si>
    <t>CORY</t>
  </si>
  <si>
    <t>MAGGIO</t>
  </si>
  <si>
    <t>caleb.w.long</t>
  </si>
  <si>
    <t>LONG</t>
  </si>
  <si>
    <t>ryan.m.lee6</t>
  </si>
  <si>
    <t>nathan.laughton</t>
  </si>
  <si>
    <t>LAUGHTON</t>
  </si>
  <si>
    <t>mary.c.archambeault</t>
  </si>
  <si>
    <t>MARY</t>
  </si>
  <si>
    <t>LARA</t>
  </si>
  <si>
    <t>katelyn.j.hickey</t>
  </si>
  <si>
    <t>KATE</t>
  </si>
  <si>
    <t>LAND</t>
  </si>
  <si>
    <t>michael.krant</t>
  </si>
  <si>
    <t>KRANT</t>
  </si>
  <si>
    <t>tarikprofff@gmail.com</t>
  </si>
  <si>
    <t>TARAS</t>
  </si>
  <si>
    <t>KARHALSKOV</t>
  </si>
  <si>
    <t>dwayne.a.johnson62</t>
  </si>
  <si>
    <t>DWAYNE</t>
  </si>
  <si>
    <t>cpt.mhjeong@gmail.com</t>
  </si>
  <si>
    <t>MIN HYEONG</t>
  </si>
  <si>
    <t>JEONG</t>
  </si>
  <si>
    <t>matthew.s.iveson</t>
  </si>
  <si>
    <t>IVESON</t>
  </si>
  <si>
    <t>jacob.w.huber</t>
  </si>
  <si>
    <t>HUBER</t>
  </si>
  <si>
    <t>tyler.horning</t>
  </si>
  <si>
    <t>HORNING</t>
  </si>
  <si>
    <t>kaitlyn.m.hernandez</t>
  </si>
  <si>
    <t>KAITLYN</t>
  </si>
  <si>
    <t>alesha.f.heineman</t>
  </si>
  <si>
    <t>ALESHA</t>
  </si>
  <si>
    <t>HEINEMAN</t>
  </si>
  <si>
    <t>willhappel@gmail.com</t>
  </si>
  <si>
    <t>HAPPEL</t>
  </si>
  <si>
    <t>charles.r.griffin2</t>
  </si>
  <si>
    <t>gerald.gober</t>
  </si>
  <si>
    <t>GERALD</t>
  </si>
  <si>
    <t>GOBER</t>
  </si>
  <si>
    <t>thomas.p.gannon</t>
  </si>
  <si>
    <t>GANNON</t>
  </si>
  <si>
    <t>shaisha.m.ferguson</t>
  </si>
  <si>
    <t>SHAISHA</t>
  </si>
  <si>
    <t>FERGUSON</t>
  </si>
  <si>
    <t>grant.s.fath</t>
  </si>
  <si>
    <t>GRANT</t>
  </si>
  <si>
    <t>FATH</t>
  </si>
  <si>
    <t>robert.dilley</t>
  </si>
  <si>
    <t>DILLEY</t>
  </si>
  <si>
    <t>edward.t.dieppa</t>
  </si>
  <si>
    <t>DIEPPA</t>
  </si>
  <si>
    <t>luke.dawson1</t>
  </si>
  <si>
    <t>DAWSON</t>
  </si>
  <si>
    <t>duong.x.dam</t>
  </si>
  <si>
    <t>DUONG</t>
  </si>
  <si>
    <t>DAM</t>
  </si>
  <si>
    <t>eric.chu2</t>
  </si>
  <si>
    <t>CHU</t>
  </si>
  <si>
    <t>eric.m.burnett</t>
  </si>
  <si>
    <t>BURNETT</t>
  </si>
  <si>
    <t>timothy.brincks</t>
  </si>
  <si>
    <t>BRINCKS</t>
  </si>
  <si>
    <t>trevor.w.bosch</t>
  </si>
  <si>
    <t>TREVOR</t>
  </si>
  <si>
    <t>BOSCH</t>
  </si>
  <si>
    <t>demetrist.booker</t>
  </si>
  <si>
    <t>DEMETRIST</t>
  </si>
  <si>
    <t>BOOKER</t>
  </si>
  <si>
    <t>jonathon.bless</t>
  </si>
  <si>
    <t>BLESS</t>
  </si>
  <si>
    <t>john.p.bergman</t>
  </si>
  <si>
    <t>BERGMAN</t>
  </si>
  <si>
    <t>marc.beaudoin</t>
  </si>
  <si>
    <t>nicolas.y.barry</t>
  </si>
  <si>
    <t>NICOLAS</t>
  </si>
  <si>
    <t>BARRY</t>
  </si>
  <si>
    <t>david.barndt</t>
  </si>
  <si>
    <t>BARNDT</t>
  </si>
  <si>
    <t>maria.b.bais</t>
  </si>
  <si>
    <t>MARIA</t>
  </si>
  <si>
    <t>BAIS</t>
  </si>
  <si>
    <t>aitmamatazatbek@gmail.com</t>
  </si>
  <si>
    <t>AZATBEK</t>
  </si>
  <si>
    <t>ADAEV</t>
  </si>
  <si>
    <t>M200B1 IMS Officers [Total Pts: 100 Score] |424614</t>
  </si>
  <si>
    <t>M200B1 U.S. Officers [Total Pts: 100 Score] |424613</t>
  </si>
  <si>
    <t>M299A1 -  Division Movement Plan - Individual (30%) [Total Pts: 100 Score] |424612</t>
  </si>
  <si>
    <t>M200P1 Module Contribution to Group Learning - Individual (30%) [Total Pts: 100 Score] |424583</t>
  </si>
  <si>
    <t>Total [Total Pts: up to 400 Score] |424575</t>
  </si>
  <si>
    <t>Weighted Total [Total Pts: up to 100 Percentage] |424574</t>
  </si>
  <si>
    <t>09C</t>
  </si>
  <si>
    <t>dustin.wolfgang</t>
  </si>
  <si>
    <t>DUSTIN</t>
  </si>
  <si>
    <t>WOLFGANG</t>
  </si>
  <si>
    <t>09B</t>
  </si>
  <si>
    <t>cardia.wilson</t>
  </si>
  <si>
    <t>CARDIA</t>
  </si>
  <si>
    <t>alexander.m.walters</t>
  </si>
  <si>
    <t>WALTERS</t>
  </si>
  <si>
    <t>09A</t>
  </si>
  <si>
    <t>joshua.l.walsh</t>
  </si>
  <si>
    <t>WALSH</t>
  </si>
  <si>
    <t>edvardas.vasiliauskas@gmail.com</t>
  </si>
  <si>
    <t>EDVARDAS</t>
  </si>
  <si>
    <t>VASILIAUSKAS</t>
  </si>
  <si>
    <t>09D</t>
  </si>
  <si>
    <t>andrew.turpin</t>
  </si>
  <si>
    <t>TURPIN</t>
  </si>
  <si>
    <t>max.j.tresnak</t>
  </si>
  <si>
    <t>TRESNAK</t>
  </si>
  <si>
    <t>paul.n.tindall</t>
  </si>
  <si>
    <t>TINDALL</t>
  </si>
  <si>
    <t>lamaren.q.taylor</t>
  </si>
  <si>
    <t>LAMAREN</t>
  </si>
  <si>
    <t>kelly.t.streck</t>
  </si>
  <si>
    <t>STRECK</t>
  </si>
  <si>
    <t>sangoc.vndpko@gmail.com</t>
  </si>
  <si>
    <t>MINH NGOC</t>
  </si>
  <si>
    <t>SA</t>
  </si>
  <si>
    <t>john.f.ruhl</t>
  </si>
  <si>
    <t>RUHL</t>
  </si>
  <si>
    <t>sergio.r.rodriguez</t>
  </si>
  <si>
    <t>SERGIO</t>
  </si>
  <si>
    <t>RODRIGUEZ</t>
  </si>
  <si>
    <t>paul.d.richards</t>
  </si>
  <si>
    <t>RICHARDS</t>
  </si>
  <si>
    <t>bryan.s.reno</t>
  </si>
  <si>
    <t>RENO</t>
  </si>
  <si>
    <t>nicholas.e.park</t>
  </si>
  <si>
    <t>PARK</t>
  </si>
  <si>
    <t>jesse.i.montgomery</t>
  </si>
  <si>
    <t>JESSE</t>
  </si>
  <si>
    <t>MONTGOMERY</t>
  </si>
  <si>
    <t>richard.m.mills</t>
  </si>
  <si>
    <t>ian.e.mcknight</t>
  </si>
  <si>
    <t>MCKNIGHT</t>
  </si>
  <si>
    <t>steven.v.mccreary</t>
  </si>
  <si>
    <t>MCCREARY</t>
  </si>
  <si>
    <t>mitchell.mathews</t>
  </si>
  <si>
    <t>MITCHELL</t>
  </si>
  <si>
    <t>MATHEWS</t>
  </si>
  <si>
    <t>natasha.krupsky</t>
  </si>
  <si>
    <t>NATASHA</t>
  </si>
  <si>
    <t>MARSHALL</t>
  </si>
  <si>
    <t>micha.linder@gmx.de</t>
  </si>
  <si>
    <t>LINDER</t>
  </si>
  <si>
    <t>daniel.d.lilley</t>
  </si>
  <si>
    <t>LILLEY</t>
  </si>
  <si>
    <t>matt.likes</t>
  </si>
  <si>
    <t>LIKES</t>
  </si>
  <si>
    <t>jessica.h.lee</t>
  </si>
  <si>
    <t>JESSICA</t>
  </si>
  <si>
    <t>imadilaf84@gmail.com</t>
  </si>
  <si>
    <t>ABDELHADI</t>
  </si>
  <si>
    <t>LACHGAR</t>
  </si>
  <si>
    <t>douglas.p.kraemer</t>
  </si>
  <si>
    <t>KRAEMER</t>
  </si>
  <si>
    <t>trevor.kovitch</t>
  </si>
  <si>
    <t>KOVITCH</t>
  </si>
  <si>
    <t>c15962@gmail.com</t>
  </si>
  <si>
    <t>TAE HYUN</t>
  </si>
  <si>
    <t>KIM</t>
  </si>
  <si>
    <t>amanda.l.oleary</t>
  </si>
  <si>
    <t>robert.a.kearney2</t>
  </si>
  <si>
    <t>KEARNEY</t>
  </si>
  <si>
    <t>jordan.l.jackson</t>
  </si>
  <si>
    <t>robbie.humphrey</t>
  </si>
  <si>
    <t>ROBBIE</t>
  </si>
  <si>
    <t>HUMPHREY</t>
  </si>
  <si>
    <t>alexander.c.horrell</t>
  </si>
  <si>
    <t>HORRELL</t>
  </si>
  <si>
    <t>stephen.horning</t>
  </si>
  <si>
    <t>dustin.g.heideman</t>
  </si>
  <si>
    <t>HEIDEMAN</t>
  </si>
  <si>
    <t>philip.n.grant</t>
  </si>
  <si>
    <t>tyson.gerdes</t>
  </si>
  <si>
    <t>TYSON</t>
  </si>
  <si>
    <t>GERDES</t>
  </si>
  <si>
    <t>salena.vang</t>
  </si>
  <si>
    <t>SALENA</t>
  </si>
  <si>
    <t>FRAZIER</t>
  </si>
  <si>
    <t>luke.frazier</t>
  </si>
  <si>
    <t>aaron.ferguson1</t>
  </si>
  <si>
    <t>alexandra.c.feliciano</t>
  </si>
  <si>
    <t>ALEXANDRA</t>
  </si>
  <si>
    <t>FELICIANO-VELTZE</t>
  </si>
  <si>
    <t>skylar.a.fairchild</t>
  </si>
  <si>
    <t>SKYLAR</t>
  </si>
  <si>
    <t>FAIRCHILD</t>
  </si>
  <si>
    <t>jessica.letarte</t>
  </si>
  <si>
    <t>ENGEL</t>
  </si>
  <si>
    <t>gav_egerton@hotmail.com</t>
  </si>
  <si>
    <t>GAVIN</t>
  </si>
  <si>
    <t>EGERTON</t>
  </si>
  <si>
    <t>gregory.f.dubose</t>
  </si>
  <si>
    <t>DUBOSE</t>
  </si>
  <si>
    <t>chad.jamison.drake</t>
  </si>
  <si>
    <t>CHAD</t>
  </si>
  <si>
    <t>DRAKE</t>
  </si>
  <si>
    <t>adam.m.crise</t>
  </si>
  <si>
    <t>CRISE</t>
  </si>
  <si>
    <t>ej.claypool</t>
  </si>
  <si>
    <t>EUGENE</t>
  </si>
  <si>
    <t>CLAYPOOL</t>
  </si>
  <si>
    <t>taylor.blair</t>
  </si>
  <si>
    <t>T.</t>
  </si>
  <si>
    <t>BLAIR</t>
  </si>
  <si>
    <t>bitcasimion@gmail.com</t>
  </si>
  <si>
    <t>SIMION</t>
  </si>
  <si>
    <t>BITCA</t>
  </si>
  <si>
    <t>alexander.alpert</t>
  </si>
  <si>
    <t>ALPERT</t>
  </si>
  <si>
    <t>q8trip89@gmail.com</t>
  </si>
  <si>
    <t>MOHAMMAD A M KHI</t>
  </si>
  <si>
    <t>ALGHAREEB</t>
  </si>
  <si>
    <t>grant.t.alexis</t>
  </si>
  <si>
    <t>ALEXIS</t>
  </si>
  <si>
    <t>aaron.a.adams1</t>
  </si>
  <si>
    <t>M200B1 IMS Officers [Total Pts: 100 Score] |424573</t>
  </si>
  <si>
    <t>M200B1 U.S. Officers [Total Pts: 100 Score] |424572</t>
  </si>
  <si>
    <t>M299A1 -  Division Movement Plan - Individual (30%) [Total Pts: 100 Score] |424571</t>
  </si>
  <si>
    <t>M200P1 Module Contribution to Group Learning - Individual (30%) [Total Pts: 100 Score] |424542</t>
  </si>
  <si>
    <t>Total [Total Pts: up to 400 Score] |424534</t>
  </si>
  <si>
    <t>Weighted Total [Total Pts: up to 100 Percentage] |424533</t>
  </si>
  <si>
    <t>08C</t>
  </si>
  <si>
    <t>matthew.v.zarek</t>
  </si>
  <si>
    <t>ZAREK</t>
  </si>
  <si>
    <t>08A</t>
  </si>
  <si>
    <t>stephen.a.yashinski</t>
  </si>
  <si>
    <t>YASHINSKI</t>
  </si>
  <si>
    <t>moses.tio</t>
  </si>
  <si>
    <t>MOSES</t>
  </si>
  <si>
    <t>TIO</t>
  </si>
  <si>
    <t>08B</t>
  </si>
  <si>
    <t>victoria.e.tilley</t>
  </si>
  <si>
    <t>TILLEY</t>
  </si>
  <si>
    <t>william.a.thompson348</t>
  </si>
  <si>
    <t>08D</t>
  </si>
  <si>
    <t>joseph.m.stribrny</t>
  </si>
  <si>
    <t>STRIBRNY</t>
  </si>
  <si>
    <t>scott.stafford1</t>
  </si>
  <si>
    <t>STAFFORD</t>
  </si>
  <si>
    <t>nathan.sitterley</t>
  </si>
  <si>
    <t>SITTERLEY</t>
  </si>
  <si>
    <t>gregory.m.shinego</t>
  </si>
  <si>
    <t>SHINEGO</t>
  </si>
  <si>
    <t>milthon.a.servin</t>
  </si>
  <si>
    <t>MILTHON</t>
  </si>
  <si>
    <t>SERVIN</t>
  </si>
  <si>
    <t>george.a.seiler.mil_previewuser</t>
  </si>
  <si>
    <t>George</t>
  </si>
  <si>
    <t>Seiler_PreviewUser</t>
  </si>
  <si>
    <t>elliott.ralston</t>
  </si>
  <si>
    <t>RALSTON</t>
  </si>
  <si>
    <t>cody.a.peterson</t>
  </si>
  <si>
    <t>lincoln.parchert</t>
  </si>
  <si>
    <t>LINCOLN</t>
  </si>
  <si>
    <t>PARCHERT</t>
  </si>
  <si>
    <t>abigail.osman</t>
  </si>
  <si>
    <t>OSMAN</t>
  </si>
  <si>
    <t>kyle.a.myers</t>
  </si>
  <si>
    <t>MYERS</t>
  </si>
  <si>
    <t>grigoremotofelea@gmail.com</t>
  </si>
  <si>
    <t>GRIGORE-DAN</t>
  </si>
  <si>
    <t>MOTOFELEA</t>
  </si>
  <si>
    <t>mitchell.d.mcdonald</t>
  </si>
  <si>
    <t>sean.p.mccarthy3</t>
  </si>
  <si>
    <t>katrina.m.maloney</t>
  </si>
  <si>
    <t>KATRINA</t>
  </si>
  <si>
    <t>MALONEY</t>
  </si>
  <si>
    <t>blythe.schultz</t>
  </si>
  <si>
    <t>BLYTHE</t>
  </si>
  <si>
    <t>LOVEWELL</t>
  </si>
  <si>
    <t>christopher.lankford</t>
  </si>
  <si>
    <t>LANKFORD</t>
  </si>
  <si>
    <t>joshua.koeppe</t>
  </si>
  <si>
    <t>KOEPPE</t>
  </si>
  <si>
    <t>gustlrdl3000@gmail.com</t>
  </si>
  <si>
    <t>HYUN SIK</t>
  </si>
  <si>
    <t>kiambutiti@gmail.com</t>
  </si>
  <si>
    <t>TITI</t>
  </si>
  <si>
    <t>KIAMBU</t>
  </si>
  <si>
    <t>kassenovbaurzhan90@gmail.com</t>
  </si>
  <si>
    <t>BAUYZHAN</t>
  </si>
  <si>
    <t>KASSENOV</t>
  </si>
  <si>
    <t>kievisaite@gmail.com</t>
  </si>
  <si>
    <t>LINA</t>
  </si>
  <si>
    <t>JIEZNIENE</t>
  </si>
  <si>
    <t>eric.j.holmes</t>
  </si>
  <si>
    <t>HOLMES</t>
  </si>
  <si>
    <t>jennifer.l.bryer</t>
  </si>
  <si>
    <t>JENNIFER</t>
  </si>
  <si>
    <t>HEISER</t>
  </si>
  <si>
    <t>dylan.cash.hanna</t>
  </si>
  <si>
    <t>DYLAN</t>
  </si>
  <si>
    <t>michael.golden6</t>
  </si>
  <si>
    <t>GOLDEN</t>
  </si>
  <si>
    <t>alycia.r.genao</t>
  </si>
  <si>
    <t>ALYCIA</t>
  </si>
  <si>
    <t>GENAO</t>
  </si>
  <si>
    <t>samuel.garza4</t>
  </si>
  <si>
    <t>GARZA</t>
  </si>
  <si>
    <t>bryce.s.garrison2</t>
  </si>
  <si>
    <t>BRYCE</t>
  </si>
  <si>
    <t>GARRISON</t>
  </si>
  <si>
    <t>steven.garmoe</t>
  </si>
  <si>
    <t>GARMOE</t>
  </si>
  <si>
    <t>domenic.fruci</t>
  </si>
  <si>
    <t>DOMENIC</t>
  </si>
  <si>
    <t>FRUCI</t>
  </si>
  <si>
    <t>jonathan.fong</t>
  </si>
  <si>
    <t>FONG</t>
  </si>
  <si>
    <t>alexander.d.flori</t>
  </si>
  <si>
    <t>FLORI</t>
  </si>
  <si>
    <t>jacob.s.flatz</t>
  </si>
  <si>
    <t>FLATZ</t>
  </si>
  <si>
    <t>adriel.n.fernandez</t>
  </si>
  <si>
    <t>ADRIEL</t>
  </si>
  <si>
    <t>FERNANDEZ</t>
  </si>
  <si>
    <t>robert.r.felix</t>
  </si>
  <si>
    <t>FELIX</t>
  </si>
  <si>
    <t>mourad.elhanser@gmail.com</t>
  </si>
  <si>
    <t>MOURAD</t>
  </si>
  <si>
    <t>EL HANSER</t>
  </si>
  <si>
    <t>justin.m.edson</t>
  </si>
  <si>
    <t>EDSON</t>
  </si>
  <si>
    <t>jackson.dick</t>
  </si>
  <si>
    <t>DICK</t>
  </si>
  <si>
    <t>steven.p.delgado</t>
  </si>
  <si>
    <t>michele.r.deegan</t>
  </si>
  <si>
    <t>MICHELE</t>
  </si>
  <si>
    <t>DEEGAN</t>
  </si>
  <si>
    <t>alan.james.cox</t>
  </si>
  <si>
    <t>kyle.f.chambers</t>
  </si>
  <si>
    <t>cetinmetin2010@hotmail.com</t>
  </si>
  <si>
    <t>METIN</t>
  </si>
  <si>
    <t>CETIN</t>
  </si>
  <si>
    <t>catherine.c.lijewski</t>
  </si>
  <si>
    <t>LIJEWSKI</t>
  </si>
  <si>
    <t>dejaun.j.burnett</t>
  </si>
  <si>
    <t>DEJAUN</t>
  </si>
  <si>
    <t>steve.brown18</t>
  </si>
  <si>
    <t>STEVE</t>
  </si>
  <si>
    <t>michael.bramer1</t>
  </si>
  <si>
    <t>BRAMER</t>
  </si>
  <si>
    <t>john.b.bowling</t>
  </si>
  <si>
    <t>BOWLING</t>
  </si>
  <si>
    <t>adam.beitz</t>
  </si>
  <si>
    <t>BEITZ</t>
  </si>
  <si>
    <t>alex.beak</t>
  </si>
  <si>
    <t>BEAK</t>
  </si>
  <si>
    <t>christopher.w.baxter</t>
  </si>
  <si>
    <t>BAXTER</t>
  </si>
  <si>
    <t>jonathan.bangert</t>
  </si>
  <si>
    <t>BANGERT</t>
  </si>
  <si>
    <t>amanda.l.armijo</t>
  </si>
  <si>
    <t>ARMIJO</t>
  </si>
  <si>
    <t>M200B1 IMS Officers [Total Pts: 100 Score] |424532</t>
  </si>
  <si>
    <t>M200B1 U.S. Officers [Total Pts: 100 Score] |424531</t>
  </si>
  <si>
    <t>M299A1 -  Division Movement Plan - Individual (30%) [Total Pts: 100 Score] |424530</t>
  </si>
  <si>
    <t>M200P1 Module Contribution to Group Learning - Individual (30%) [Total Pts: 100 Score] |424501</t>
  </si>
  <si>
    <t>Total [Total Pts: up to 400 Score] |424493</t>
  </si>
  <si>
    <t>Weighted Total [Total Pts: up to 100 Percentage] |424492</t>
  </si>
  <si>
    <t>07A</t>
  </si>
  <si>
    <t>zoughanat@gmail.com</t>
  </si>
  <si>
    <t>TAYMOUR SAMI</t>
  </si>
  <si>
    <t>ZOUGHANA</t>
  </si>
  <si>
    <t>caspar.yi</t>
  </si>
  <si>
    <t>CASPAR</t>
  </si>
  <si>
    <t>YI</t>
  </si>
  <si>
    <t>07D</t>
  </si>
  <si>
    <t>kathryn.a.vaughn</t>
  </si>
  <si>
    <t>KATHRYN</t>
  </si>
  <si>
    <t>07C</t>
  </si>
  <si>
    <t>trefas.daniel@forter.ro</t>
  </si>
  <si>
    <t>DANIEL-CATALIN</t>
  </si>
  <si>
    <t>TREFAS</t>
  </si>
  <si>
    <t>benjamin.h.torgersen</t>
  </si>
  <si>
    <t>TORGERSEN</t>
  </si>
  <si>
    <t>andrew.thomas18</t>
  </si>
  <si>
    <t>patrick.sweeney4</t>
  </si>
  <si>
    <t>SWEENEY</t>
  </si>
  <si>
    <t>07B</t>
  </si>
  <si>
    <t>daniel.e.stonecypher2</t>
  </si>
  <si>
    <t>STONECYPHER</t>
  </si>
  <si>
    <t>delana.i.small</t>
  </si>
  <si>
    <t>DELANA</t>
  </si>
  <si>
    <t>SMALL</t>
  </si>
  <si>
    <t>ryan.shumaker</t>
  </si>
  <si>
    <t>SHUMAKER</t>
  </si>
  <si>
    <t>dshepherddas@gmail.com</t>
  </si>
  <si>
    <t>DOMINIC A</t>
  </si>
  <si>
    <t>SHEPHERD</t>
  </si>
  <si>
    <t>samuel.sears</t>
  </si>
  <si>
    <t>SEARS</t>
  </si>
  <si>
    <t>alexis.k.billo</t>
  </si>
  <si>
    <t>SANDERS</t>
  </si>
  <si>
    <t>kevin.sampler</t>
  </si>
  <si>
    <t>SAMPLER</t>
  </si>
  <si>
    <t>andris@zzk.lv</t>
  </si>
  <si>
    <t>ANDRIS</t>
  </si>
  <si>
    <t>ROZITIS</t>
  </si>
  <si>
    <t>william.m.richardson2</t>
  </si>
  <si>
    <t>jerryl.d.randolph</t>
  </si>
  <si>
    <t>JERRYL</t>
  </si>
  <si>
    <t>RANDOLPH</t>
  </si>
  <si>
    <t>antonio.randolph</t>
  </si>
  <si>
    <t>Antonio</t>
  </si>
  <si>
    <t>Randolph</t>
  </si>
  <si>
    <t>anthony.ramirez14</t>
  </si>
  <si>
    <t>andrew.f.paynter</t>
  </si>
  <si>
    <t>PAYNTER</t>
  </si>
  <si>
    <t>matthew.j.osborne2</t>
  </si>
  <si>
    <t>OSBORNE</t>
  </si>
  <si>
    <t>colin.j.obrien1</t>
  </si>
  <si>
    <t>COLIN</t>
  </si>
  <si>
    <t>O'BRIEN</t>
  </si>
  <si>
    <t>lance.r.murphy</t>
  </si>
  <si>
    <t>LANCE</t>
  </si>
  <si>
    <t>isaac.r.moscoso</t>
  </si>
  <si>
    <t>ISAAC</t>
  </si>
  <si>
    <t>MOSCOSO</t>
  </si>
  <si>
    <t>shafiqzulkipli@yahoo.com</t>
  </si>
  <si>
    <t>AHMAD SHAFIQ IKMAR BIN</t>
  </si>
  <si>
    <t>MOHD ZULKIPLI</t>
  </si>
  <si>
    <t>destiny.j.minick</t>
  </si>
  <si>
    <t>DESTINY</t>
  </si>
  <si>
    <t>MINICK</t>
  </si>
  <si>
    <t>robert.e.miller12</t>
  </si>
  <si>
    <t>connor.w.miller</t>
  </si>
  <si>
    <t>CONNOR</t>
  </si>
  <si>
    <t>ian.j.mcquillan</t>
  </si>
  <si>
    <t>MCQUILLAN</t>
  </si>
  <si>
    <t>derrek.t.mcgowen</t>
  </si>
  <si>
    <t>DERREK</t>
  </si>
  <si>
    <t>MCGOWEN</t>
  </si>
  <si>
    <t>genevieve.n.pena2</t>
  </si>
  <si>
    <t>MALDONADO</t>
  </si>
  <si>
    <t>kevin.m.lawrence</t>
  </si>
  <si>
    <t>craig.w.keith</t>
  </si>
  <si>
    <t>CRAIG</t>
  </si>
  <si>
    <t>KEITH</t>
  </si>
  <si>
    <t>simon.a.johnstone</t>
  </si>
  <si>
    <t>JOHNSTONE</t>
  </si>
  <si>
    <t>jae.s.hwang</t>
  </si>
  <si>
    <t>JAE</t>
  </si>
  <si>
    <t>HWANG</t>
  </si>
  <si>
    <t>rosanne.m.horswill</t>
  </si>
  <si>
    <t>ROSANNE</t>
  </si>
  <si>
    <t>HORSWILL</t>
  </si>
  <si>
    <t>matthew.heinsohn</t>
  </si>
  <si>
    <t>HEINSOHN</t>
  </si>
  <si>
    <t>samuel.fujinaka</t>
  </si>
  <si>
    <t>FUJINAKA</t>
  </si>
  <si>
    <t>brent.l.escay</t>
  </si>
  <si>
    <t>ESCAY</t>
  </si>
  <si>
    <t>ahmedhameida2@gmail.com</t>
  </si>
  <si>
    <t>AHMED</t>
  </si>
  <si>
    <t>EHMEYDA</t>
  </si>
  <si>
    <t>jamila.c.edgerson</t>
  </si>
  <si>
    <t>JAMILA</t>
  </si>
  <si>
    <t>EDGERSON</t>
  </si>
  <si>
    <t>jordan.b.eaker</t>
  </si>
  <si>
    <t>EAKER</t>
  </si>
  <si>
    <t>nicholas.w.dupre</t>
  </si>
  <si>
    <t>DUPRE</t>
  </si>
  <si>
    <t>brian.custer</t>
  </si>
  <si>
    <t>CUSTER</t>
  </si>
  <si>
    <t>peary.cox</t>
  </si>
  <si>
    <t>era-pauline.m.colon</t>
  </si>
  <si>
    <t>ERA-PAULINE</t>
  </si>
  <si>
    <t>COLON</t>
  </si>
  <si>
    <t>christopher.m.kientz</t>
  </si>
  <si>
    <t>KIENTZ</t>
  </si>
  <si>
    <t>scott.c.chisholm</t>
  </si>
  <si>
    <t>CHISHOLM</t>
  </si>
  <si>
    <t>jonathan.a.caraballo</t>
  </si>
  <si>
    <t>CARABALLO</t>
  </si>
  <si>
    <t>stephen.p.campbell2</t>
  </si>
  <si>
    <t>jessica.burris</t>
  </si>
  <si>
    <t>BURRIS</t>
  </si>
  <si>
    <t>andrew.w.bordelon</t>
  </si>
  <si>
    <t>BORDELON</t>
  </si>
  <si>
    <t>justin.p.blizard</t>
  </si>
  <si>
    <t>BLIZARD</t>
  </si>
  <si>
    <t>jacob.d.bales</t>
  </si>
  <si>
    <t>BALES</t>
  </si>
  <si>
    <t>ramon.aguas</t>
  </si>
  <si>
    <t>RAMON</t>
  </si>
  <si>
    <t>AGUAS</t>
  </si>
  <si>
    <t>sara.c.peters</t>
  </si>
  <si>
    <t>joseph.r.adams2</t>
  </si>
  <si>
    <t>M200B1 IMS Officers [Total Pts: 100 Score] |424491</t>
  </si>
  <si>
    <t>M200B1 U.S. Officers [Total Pts: 100 Score] |424490</t>
  </si>
  <si>
    <t>M299A1 -  Division Movement Plan - Individual (30%) [Total Pts: 100 Score] |424489</t>
  </si>
  <si>
    <t>M200P1 Module Contribution to Group Learning - Individual (30%) [Total Pts: 100 Score] |424460</t>
  </si>
  <si>
    <t>Total [Total Pts: up to 400 Score] |424452</t>
  </si>
  <si>
    <t>Weighted Total [Total Pts: up to 100 Percentage] |424451</t>
  </si>
  <si>
    <t>05D</t>
  </si>
  <si>
    <t>nicholas.j.zuccarini</t>
  </si>
  <si>
    <t>ZUCCARINI</t>
  </si>
  <si>
    <t>carl.l.whitley</t>
  </si>
  <si>
    <t>WHITLEY</t>
  </si>
  <si>
    <t>benford.walkup</t>
  </si>
  <si>
    <t>BENFORD</t>
  </si>
  <si>
    <t>WALKUP</t>
  </si>
  <si>
    <t>05A</t>
  </si>
  <si>
    <t>christopher.a.walker86</t>
  </si>
  <si>
    <t>WALKER</t>
  </si>
  <si>
    <t>anthony.verno</t>
  </si>
  <si>
    <t>VERNO</t>
  </si>
  <si>
    <t>05C</t>
  </si>
  <si>
    <t>james.twitchell</t>
  </si>
  <si>
    <t>TWITCHELL</t>
  </si>
  <si>
    <t>jon.g.thompson</t>
  </si>
  <si>
    <t>heather.deppe</t>
  </si>
  <si>
    <t>jaclyn.sugg</t>
  </si>
  <si>
    <t>SUGG</t>
  </si>
  <si>
    <t>christopher.n.smith1</t>
  </si>
  <si>
    <t>05B</t>
  </si>
  <si>
    <t>quade.sherwood</t>
  </si>
  <si>
    <t>QUADE</t>
  </si>
  <si>
    <t>SHERWOOD</t>
  </si>
  <si>
    <t>aryakram36@gmail.com</t>
  </si>
  <si>
    <t>ARI</t>
  </si>
  <si>
    <t>SHELKAN</t>
  </si>
  <si>
    <t>tyler.m.sharpe</t>
  </si>
  <si>
    <t>SHARPE</t>
  </si>
  <si>
    <t>edqarshamxalov@gmail.com</t>
  </si>
  <si>
    <t>EDGAR</t>
  </si>
  <si>
    <t>SHAMKHALOV</t>
  </si>
  <si>
    <t>keily.m.sasano</t>
  </si>
  <si>
    <t>KEILY</t>
  </si>
  <si>
    <t>SASANO</t>
  </si>
  <si>
    <t>souleyameen@gmail.com</t>
  </si>
  <si>
    <t>DRISSA</t>
  </si>
  <si>
    <t>SANGARE</t>
  </si>
  <si>
    <t>lane.h.sandifer</t>
  </si>
  <si>
    <t>SANDIFER</t>
  </si>
  <si>
    <t>phillip.r.rotar</t>
  </si>
  <si>
    <t>ROTAR</t>
  </si>
  <si>
    <t>ryan.d.rosa</t>
  </si>
  <si>
    <t>Rosa</t>
  </si>
  <si>
    <t>lisa.m.robinson4</t>
  </si>
  <si>
    <t>carlos.r.robinson</t>
  </si>
  <si>
    <t>CARLOS</t>
  </si>
  <si>
    <t>evan.ringel</t>
  </si>
  <si>
    <t>EVAN</t>
  </si>
  <si>
    <t>RINGEL</t>
  </si>
  <si>
    <t>adempreteni@gmail.com</t>
  </si>
  <si>
    <t>ADEM</t>
  </si>
  <si>
    <t>PRETENI</t>
  </si>
  <si>
    <t>shane.m.phillips2</t>
  </si>
  <si>
    <t>No</t>
  </si>
  <si>
    <t>michael.shane.perkins_previewuser</t>
  </si>
  <si>
    <t>M.</t>
  </si>
  <si>
    <t>Perkins_PreviewUser</t>
  </si>
  <si>
    <t>walter.h.owens</t>
  </si>
  <si>
    <t>WALT</t>
  </si>
  <si>
    <t>OWENS</t>
  </si>
  <si>
    <t>jeffry.oloughlin</t>
  </si>
  <si>
    <t>JEFFRY</t>
  </si>
  <si>
    <t>OLOUGHLIN</t>
  </si>
  <si>
    <t>kedrick.nelson</t>
  </si>
  <si>
    <t>KEDRICK</t>
  </si>
  <si>
    <t>david.m.morales3</t>
  </si>
  <si>
    <t>MORALES</t>
  </si>
  <si>
    <t>jtmarshall3rd@gmail.com</t>
  </si>
  <si>
    <t>JOHN TOMA</t>
  </si>
  <si>
    <t>MARSHALL III</t>
  </si>
  <si>
    <t>michael.manougian</t>
  </si>
  <si>
    <t>MANOUGIAN</t>
  </si>
  <si>
    <t>edulobo84@gmail.com</t>
  </si>
  <si>
    <t>EDUARDO</t>
  </si>
  <si>
    <t>LOBO ALMAZAN</t>
  </si>
  <si>
    <t>elijah.j.lloyd</t>
  </si>
  <si>
    <t>LLOYD</t>
  </si>
  <si>
    <t>ryan.s.lee</t>
  </si>
  <si>
    <t>colton.s.keefer</t>
  </si>
  <si>
    <t>COLTON</t>
  </si>
  <si>
    <t>KEEFER</t>
  </si>
  <si>
    <t>christopher.r.jones6</t>
  </si>
  <si>
    <t>jeffrey.v.johnson1</t>
  </si>
  <si>
    <t>JEFFREY "VANCE"</t>
  </si>
  <si>
    <t>amelia.l.hueter</t>
  </si>
  <si>
    <t>AMELIA</t>
  </si>
  <si>
    <t>HUETER</t>
  </si>
  <si>
    <t>thomas.f.howe</t>
  </si>
  <si>
    <t>HOWE</t>
  </si>
  <si>
    <t>lance.a.hill2</t>
  </si>
  <si>
    <t>HILL</t>
  </si>
  <si>
    <t>kaitlin.m.harrison</t>
  </si>
  <si>
    <t>KAITLIN</t>
  </si>
  <si>
    <t>alexander.harmon1</t>
  </si>
  <si>
    <t>HARMON</t>
  </si>
  <si>
    <t>robyn.j.haake</t>
  </si>
  <si>
    <t>ROBYN</t>
  </si>
  <si>
    <t>HAAKE</t>
  </si>
  <si>
    <t>alan.b.grant</t>
  </si>
  <si>
    <t>adam.fox3</t>
  </si>
  <si>
    <t>Adam</t>
  </si>
  <si>
    <t>Fox</t>
  </si>
  <si>
    <t>asael.flores</t>
  </si>
  <si>
    <t>ASAEL</t>
  </si>
  <si>
    <t>FLORES</t>
  </si>
  <si>
    <t>travis.edwards5</t>
  </si>
  <si>
    <t>EDWARDS</t>
  </si>
  <si>
    <t>liza.b.dye</t>
  </si>
  <si>
    <t>LIZA</t>
  </si>
  <si>
    <t>tom.craft</t>
  </si>
  <si>
    <t>CRAFT</t>
  </si>
  <si>
    <t>bongjoon.chi</t>
  </si>
  <si>
    <t>BONG</t>
  </si>
  <si>
    <t>CHI</t>
  </si>
  <si>
    <t>tiffany.d.jones4</t>
  </si>
  <si>
    <t>CARTER</t>
  </si>
  <si>
    <t>mark.a.carter144</t>
  </si>
  <si>
    <t>dustin.e.carey</t>
  </si>
  <si>
    <t>CAREY</t>
  </si>
  <si>
    <t>gregory.alan.bush</t>
  </si>
  <si>
    <t>BUSH</t>
  </si>
  <si>
    <t>erica.n.burgess</t>
  </si>
  <si>
    <t>BURGESS</t>
  </si>
  <si>
    <t>ronald.j.brackin</t>
  </si>
  <si>
    <t>RONALD</t>
  </si>
  <si>
    <t>BRACKIN</t>
  </si>
  <si>
    <t>larry.s.black4</t>
  </si>
  <si>
    <t>LARRY</t>
  </si>
  <si>
    <t>BLACK JR</t>
  </si>
  <si>
    <t>2012seeree2012@gmail.com</t>
  </si>
  <si>
    <t>SYERGYEI</t>
  </si>
  <si>
    <t>BAT-ERDENE</t>
  </si>
  <si>
    <t>christian.albrecht</t>
  </si>
  <si>
    <t>ALBRECHT</t>
  </si>
  <si>
    <t>M200B1 IMS Officers [Total Pts: 100 Score] |424409</t>
  </si>
  <si>
    <t>M200B1 U.S. Officers [Total Pts: 100 Score] |424408</t>
  </si>
  <si>
    <t>M299A1 -  Division Movement Plan - Individual (30%) [Total Pts: 100 Score] |424407</t>
  </si>
  <si>
    <t>M200P1 Module Contribution to Group Learning - Individual (30%) [Total Pts: 100 Score] |424378</t>
  </si>
  <si>
    <t>Total [Total Pts: up to 400 Score] |424370</t>
  </si>
  <si>
    <t>Weighted Total [Total Pts: up to 100 Percentage] |424369</t>
  </si>
  <si>
    <t>04C</t>
  </si>
  <si>
    <t>michael.a.zweifel</t>
  </si>
  <si>
    <t>ZWEIFEL</t>
  </si>
  <si>
    <t>04D</t>
  </si>
  <si>
    <t>riley.young3</t>
  </si>
  <si>
    <t>RILEY</t>
  </si>
  <si>
    <t>lucas.a.werner</t>
  </si>
  <si>
    <t>WERNER</t>
  </si>
  <si>
    <t>joseph.walters5</t>
  </si>
  <si>
    <t>04B</t>
  </si>
  <si>
    <t>andranikterteryan95@gmail.com</t>
  </si>
  <si>
    <t>ANDRANIK</t>
  </si>
  <si>
    <t>TERTERYAN</t>
  </si>
  <si>
    <t>scott.h.swindell</t>
  </si>
  <si>
    <t>SWINDELL</t>
  </si>
  <si>
    <t>sherlyn.alcoran</t>
  </si>
  <si>
    <t>SHERLYN</t>
  </si>
  <si>
    <t>SUN</t>
  </si>
  <si>
    <t>andrew.smajd</t>
  </si>
  <si>
    <t>SMAJD</t>
  </si>
  <si>
    <t>jewlianna.m.serrano</t>
  </si>
  <si>
    <t>JEWLIANNA</t>
  </si>
  <si>
    <t>SERRANO</t>
  </si>
  <si>
    <t>04A</t>
  </si>
  <si>
    <t>daniel.j.sahagun</t>
  </si>
  <si>
    <t>SAHAGUN</t>
  </si>
  <si>
    <t>jeremy.j.reynolds2</t>
  </si>
  <si>
    <t>REYNOLDS</t>
  </si>
  <si>
    <t>felicity.a.porto</t>
  </si>
  <si>
    <t>FELICITY</t>
  </si>
  <si>
    <t>PORTO</t>
  </si>
  <si>
    <t>david.meade.peterson</t>
  </si>
  <si>
    <t>andrew.r.mueller</t>
  </si>
  <si>
    <t>MUELLER</t>
  </si>
  <si>
    <t>abdulla.a.mizead</t>
  </si>
  <si>
    <t>ABDULLA</t>
  </si>
  <si>
    <t>MIZEAD</t>
  </si>
  <si>
    <t>joseph.s.meier</t>
  </si>
  <si>
    <t>MEIER</t>
  </si>
  <si>
    <t>brandon.mcfadden</t>
  </si>
  <si>
    <t>erwin.marciniak</t>
  </si>
  <si>
    <t>ERWIN</t>
  </si>
  <si>
    <t>MARCINIAK</t>
  </si>
  <si>
    <t>carson.a.makoski</t>
  </si>
  <si>
    <t>CARSON</t>
  </si>
  <si>
    <t>MAKOSKI</t>
  </si>
  <si>
    <t>anthony.f.magallanes</t>
  </si>
  <si>
    <t>MAGALLANES</t>
  </si>
  <si>
    <t>james.loxsom</t>
  </si>
  <si>
    <t>LOXSOM</t>
  </si>
  <si>
    <t>zachary.d.lowe</t>
  </si>
  <si>
    <t>cassondra.dick</t>
  </si>
  <si>
    <t>CASSONDRA</t>
  </si>
  <si>
    <t>LOFTUS</t>
  </si>
  <si>
    <t>joseph.d.librande</t>
  </si>
  <si>
    <t>LIBRANDE</t>
  </si>
  <si>
    <t>aaron.d.knott</t>
  </si>
  <si>
    <t>KNOTT</t>
  </si>
  <si>
    <t>christopher.klein5</t>
  </si>
  <si>
    <t>KLEIN</t>
  </si>
  <si>
    <t>robert.kava1</t>
  </si>
  <si>
    <t>KAVA</t>
  </si>
  <si>
    <t>cody.m.jones</t>
  </si>
  <si>
    <t>blerand@gmail.com</t>
  </si>
  <si>
    <t>BLERAND</t>
  </si>
  <si>
    <t>HASANAJ</t>
  </si>
  <si>
    <t>5516ujjwal@gmail.com</t>
  </si>
  <si>
    <t>UJJWAL</t>
  </si>
  <si>
    <t>GOTAME</t>
  </si>
  <si>
    <t>kyle.d.gleghorn</t>
  </si>
  <si>
    <t>GLEGHORN</t>
  </si>
  <si>
    <t>david.j.gattie</t>
  </si>
  <si>
    <t>GATTIE</t>
  </si>
  <si>
    <t>lyla.a.furey</t>
  </si>
  <si>
    <t>LYLA</t>
  </si>
  <si>
    <t>FUREY</t>
  </si>
  <si>
    <t>matthew.r.frank2</t>
  </si>
  <si>
    <t>FRANK</t>
  </si>
  <si>
    <t>allison.j.evans</t>
  </si>
  <si>
    <t>ALLISON</t>
  </si>
  <si>
    <t>EVANS</t>
  </si>
  <si>
    <t>philipp.eastman</t>
  </si>
  <si>
    <t>PHILIPP</t>
  </si>
  <si>
    <t>EASTMAN</t>
  </si>
  <si>
    <t>ddorjdavaa87@gmail.com</t>
  </si>
  <si>
    <t>DORJDAVAA</t>
  </si>
  <si>
    <t>DORJGOTOV</t>
  </si>
  <si>
    <t>michael.z.donovan</t>
  </si>
  <si>
    <t>DONOVAN</t>
  </si>
  <si>
    <t>nathan.e.diller</t>
  </si>
  <si>
    <t>DILLER</t>
  </si>
  <si>
    <t>justine.conner</t>
  </si>
  <si>
    <t>JUSTINE</t>
  </si>
  <si>
    <t>CONNER</t>
  </si>
  <si>
    <t>william.h.clodfelter3</t>
  </si>
  <si>
    <t>CLODFELTER</t>
  </si>
  <si>
    <t>john.e.clements8</t>
  </si>
  <si>
    <t>JOHN (EDDIE)</t>
  </si>
  <si>
    <t>CLEMENTS</t>
  </si>
  <si>
    <t>matthew.b.chapman</t>
  </si>
  <si>
    <t>CHAPMAN</t>
  </si>
  <si>
    <t>joe.c.castillo</t>
  </si>
  <si>
    <t>JOE</t>
  </si>
  <si>
    <t>CASTILLO</t>
  </si>
  <si>
    <t>ryan.d.cash</t>
  </si>
  <si>
    <t>CASH</t>
  </si>
  <si>
    <t>erik.h.carlson2</t>
  </si>
  <si>
    <t>samantha.j.burrillwestman</t>
  </si>
  <si>
    <t>BURRILL WESTMAN</t>
  </si>
  <si>
    <t>kobee.burnshire</t>
  </si>
  <si>
    <t>KOBEE</t>
  </si>
  <si>
    <t>BURNSHIRE</t>
  </si>
  <si>
    <t>mia.c.williams1</t>
  </si>
  <si>
    <t>MIA</t>
  </si>
  <si>
    <t>tone.biggs</t>
  </si>
  <si>
    <t>Tone</t>
  </si>
  <si>
    <t>Biggs</t>
  </si>
  <si>
    <t>brian.m.bergeman</t>
  </si>
  <si>
    <t>BERGEAMN</t>
  </si>
  <si>
    <t>klemen.bancic@gmail.com</t>
  </si>
  <si>
    <t>KLEMEN</t>
  </si>
  <si>
    <t>BANCIC</t>
  </si>
  <si>
    <t>james.bain1</t>
  </si>
  <si>
    <t>JIMMY</t>
  </si>
  <si>
    <t>BAIN</t>
  </si>
  <si>
    <t>lance.r.bailey</t>
  </si>
  <si>
    <t>jelz.anthony</t>
  </si>
  <si>
    <t>JELESA</t>
  </si>
  <si>
    <t>ANTHONY-HALL</t>
  </si>
  <si>
    <t>nicholas.alderman</t>
  </si>
  <si>
    <t>ALDERMAN</t>
  </si>
  <si>
    <t>al1410@yahoo.com</t>
  </si>
  <si>
    <t>ALHASAN MOHAMMED KADHIM</t>
  </si>
  <si>
    <t>AL-MAGSOOSI</t>
  </si>
  <si>
    <t>affrehsika3606@gmail.com</t>
  </si>
  <si>
    <t>AFREH</t>
  </si>
  <si>
    <t>M200B1 IMS Officers [Total Pts: 100 Score] |424368</t>
  </si>
  <si>
    <t>M200B1 U.S. Officers [Total Pts: 100 Score] |424367</t>
  </si>
  <si>
    <t>M299A1 -  Division Movement Plan - Individual (30%) [Total Pts: 100 Score] |424366</t>
  </si>
  <si>
    <t>M200P1 Module Contribution to Group Learning - Individual (30%) [Total Pts: 100 Score] |424337</t>
  </si>
  <si>
    <t>Total [Total Pts: up to 400 Score] |424329</t>
  </si>
  <si>
    <t>Weighted Total [Total Pts: up to 100 Percentage] |424328</t>
  </si>
  <si>
    <t>06C</t>
  </si>
  <si>
    <t>steven.woods8</t>
  </si>
  <si>
    <t>WOODS</t>
  </si>
  <si>
    <t>06B</t>
  </si>
  <si>
    <t>collin.wittmeyer</t>
  </si>
  <si>
    <t>COLLIN</t>
  </si>
  <si>
    <t>WITTMEYER</t>
  </si>
  <si>
    <t>thomas.witkowski2</t>
  </si>
  <si>
    <t>TOM</t>
  </si>
  <si>
    <t>WITKOWSKI</t>
  </si>
  <si>
    <t>james.h.wingard</t>
  </si>
  <si>
    <t>WINGARD</t>
  </si>
  <si>
    <t>joanna.m.vanengel</t>
  </si>
  <si>
    <t>JOANNA</t>
  </si>
  <si>
    <t>VANENGEL</t>
  </si>
  <si>
    <t>06A</t>
  </si>
  <si>
    <t>max.vandervort</t>
  </si>
  <si>
    <t>VANDERVORT</t>
  </si>
  <si>
    <t>michael.p.toland</t>
  </si>
  <si>
    <t>TOLAND</t>
  </si>
  <si>
    <t>sharlene.i.tilley</t>
  </si>
  <si>
    <t>SHARLENE</t>
  </si>
  <si>
    <t>andrea.l.swett</t>
  </si>
  <si>
    <t>SWETT</t>
  </si>
  <si>
    <t>aaron.j.stout</t>
  </si>
  <si>
    <t>STOUT</t>
  </si>
  <si>
    <t>djay.t.stavros</t>
  </si>
  <si>
    <t>DJay</t>
  </si>
  <si>
    <t>Stavros</t>
  </si>
  <si>
    <t>michael.spickard</t>
  </si>
  <si>
    <t>SPICKARD</t>
  </si>
  <si>
    <t>derek.ryan.schwartz</t>
  </si>
  <si>
    <t>SCHWARTZ</t>
  </si>
  <si>
    <t>06D</t>
  </si>
  <si>
    <t>lucas.s.scherer</t>
  </si>
  <si>
    <t>SCHERER</t>
  </si>
  <si>
    <t>kevin.ryan13</t>
  </si>
  <si>
    <t>c.ritnoppakun</t>
  </si>
  <si>
    <t>RITNOPPAKUN</t>
  </si>
  <si>
    <t>julia.k.steele</t>
  </si>
  <si>
    <t>JULIA</t>
  </si>
  <si>
    <t>RIDDICK</t>
  </si>
  <si>
    <t>abigail.ostwald</t>
  </si>
  <si>
    <t>OSTWALD</t>
  </si>
  <si>
    <t>joel.p.noland</t>
  </si>
  <si>
    <t>JOEL</t>
  </si>
  <si>
    <t>NOLAND</t>
  </si>
  <si>
    <t>jimmynjewa@gmail.com</t>
  </si>
  <si>
    <t>JIMMY JIM</t>
  </si>
  <si>
    <t>NJEWA</t>
  </si>
  <si>
    <t>paul.a.moore3</t>
  </si>
  <si>
    <t>benjamin.a.meyer</t>
  </si>
  <si>
    <t>james.edward.mehr</t>
  </si>
  <si>
    <t>MEHR</t>
  </si>
  <si>
    <t>jacob.mclellan</t>
  </si>
  <si>
    <t>MCLELLAN</t>
  </si>
  <si>
    <t>michael.lubinski1</t>
  </si>
  <si>
    <t>LUBINSKI</t>
  </si>
  <si>
    <t>patrick.lockard</t>
  </si>
  <si>
    <t>LOCKARD</t>
  </si>
  <si>
    <t>william.t.lane</t>
  </si>
  <si>
    <t>joshua.v.lampen</t>
  </si>
  <si>
    <t>LAMPEN</t>
  </si>
  <si>
    <t>scott.r.jones</t>
  </si>
  <si>
    <t>chauncey.husted</t>
  </si>
  <si>
    <t>CHAUNCEY</t>
  </si>
  <si>
    <t>HUSTED</t>
  </si>
  <si>
    <t>michael.d.hussey</t>
  </si>
  <si>
    <t>HUSSEY</t>
  </si>
  <si>
    <t>christopher.i.hooks</t>
  </si>
  <si>
    <t>HOOKS</t>
  </si>
  <si>
    <t>michael.haynes6</t>
  </si>
  <si>
    <t>HAYNES</t>
  </si>
  <si>
    <t>neal.f.glutting</t>
  </si>
  <si>
    <t>GLUTTING</t>
  </si>
  <si>
    <t>matthew.gallagher6</t>
  </si>
  <si>
    <t>matthew.m.derosa2</t>
  </si>
  <si>
    <t>DEROSA</t>
  </si>
  <si>
    <t>catherine.deeter</t>
  </si>
  <si>
    <t>DEETER</t>
  </si>
  <si>
    <t>ronald.delacruz1</t>
  </si>
  <si>
    <t>DE LA CRUZ</t>
  </si>
  <si>
    <t>hoang.h.dang</t>
  </si>
  <si>
    <t>HOANG "DATA"</t>
  </si>
  <si>
    <t>DANG</t>
  </si>
  <si>
    <t>peter.m.daigle3</t>
  </si>
  <si>
    <t>DAIGLE</t>
  </si>
  <si>
    <t>shane.cutlip</t>
  </si>
  <si>
    <t>CUTLIP</t>
  </si>
  <si>
    <t>armecav@hotmail.com</t>
  </si>
  <si>
    <t>ARMANDO</t>
  </si>
  <si>
    <t>CRESCENCIO JUNIOR</t>
  </si>
  <si>
    <t>robert.b.cornell</t>
  </si>
  <si>
    <t>CORNELL</t>
  </si>
  <si>
    <t>morgan.castonguay</t>
  </si>
  <si>
    <t>MORGAN</t>
  </si>
  <si>
    <t>CASTONGUAY</t>
  </si>
  <si>
    <t>cotrena.y.brown</t>
  </si>
  <si>
    <t>COTRENA</t>
  </si>
  <si>
    <t>BROWNJOHNSON</t>
  </si>
  <si>
    <t>matthew.bourdeau</t>
  </si>
  <si>
    <t>BOURDEAU</t>
  </si>
  <si>
    <t>daniel.borgstroem@gmail.com</t>
  </si>
  <si>
    <t>DANIEL C U</t>
  </si>
  <si>
    <t>BORGSTROEM</t>
  </si>
  <si>
    <t>jill.m.bolden</t>
  </si>
  <si>
    <t>JILL</t>
  </si>
  <si>
    <t>BOLDEN</t>
  </si>
  <si>
    <t>mitchell.bliley</t>
  </si>
  <si>
    <t>Mitch</t>
  </si>
  <si>
    <t>Bliley</t>
  </si>
  <si>
    <t>iveta79.il@gmail.com</t>
  </si>
  <si>
    <t>IVETA</t>
  </si>
  <si>
    <t>BERZINA</t>
  </si>
  <si>
    <t>shawn.e.berry2</t>
  </si>
  <si>
    <t>SHAWN</t>
  </si>
  <si>
    <t>BERRY</t>
  </si>
  <si>
    <t>shaddoy84@gmail.com</t>
  </si>
  <si>
    <t>SHADI ADBELHALIM ABDALLA</t>
  </si>
  <si>
    <t>BAWA'NEH</t>
  </si>
  <si>
    <t>thomas.barcomb</t>
  </si>
  <si>
    <t>BARCOMB</t>
  </si>
  <si>
    <t>manuel_arnoys@hotmail.com</t>
  </si>
  <si>
    <t>MANUEL</t>
  </si>
  <si>
    <t>ARNOYS</t>
  </si>
  <si>
    <t>ealnajem86@outlook.com</t>
  </si>
  <si>
    <t>EBRAHIM</t>
  </si>
  <si>
    <t>ALNAJEM</t>
  </si>
  <si>
    <t>russell.p.aldinger</t>
  </si>
  <si>
    <t>ALDINGER</t>
  </si>
  <si>
    <t>julie.alderman</t>
  </si>
  <si>
    <t>JULIE</t>
  </si>
  <si>
    <t>melvin.acostamatos</t>
  </si>
  <si>
    <t>MELVIN</t>
  </si>
  <si>
    <t>ACOSTAMATOS</t>
  </si>
  <si>
    <t>M200B1 IMS Officers [Total Pts: 100 Score] |424450</t>
  </si>
  <si>
    <t>M200B1 U.S. Officers [Total Pts: 100 Score] |424449</t>
  </si>
  <si>
    <t>M299A1 -  Division Movement Plan - Individual (30%) [Total Pts: 100 Score] |424448</t>
  </si>
  <si>
    <t>M200P1 Module Contribution to Group Learning - Individual (30%) [Total Pts: 100 Score] |424419</t>
  </si>
  <si>
    <t>Total [Total Pts: up to 400 Score] |424411</t>
  </si>
  <si>
    <t>Weighted Total [Total Pts: up to 100 Percentage] |424410</t>
  </si>
  <si>
    <t>02B</t>
  </si>
  <si>
    <t>conor.yardley@gmail.com</t>
  </si>
  <si>
    <t>CONOR MCEWAN</t>
  </si>
  <si>
    <t>YARDLEY</t>
  </si>
  <si>
    <t>02C</t>
  </si>
  <si>
    <t>samuel.h.waterman</t>
  </si>
  <si>
    <t>WATERMAN</t>
  </si>
  <si>
    <t>02A</t>
  </si>
  <si>
    <t>vasilev326@gmail.com</t>
  </si>
  <si>
    <t>RADOSLAV</t>
  </si>
  <si>
    <t>VASILEV</t>
  </si>
  <si>
    <t>02D</t>
  </si>
  <si>
    <t>sean.r.thomas</t>
  </si>
  <si>
    <t>cornelius.taylor2</t>
  </si>
  <si>
    <t>CORNELIUS</t>
  </si>
  <si>
    <t>arnaldo.tarrio</t>
  </si>
  <si>
    <t>ARNALDO</t>
  </si>
  <si>
    <t>TARRIO</t>
  </si>
  <si>
    <t>carey.w.shepard</t>
  </si>
  <si>
    <t>SHEPARD</t>
  </si>
  <si>
    <t>julia.k.sandoval</t>
  </si>
  <si>
    <t>SANDOVAL</t>
  </si>
  <si>
    <t>sean.robishaw</t>
  </si>
  <si>
    <t>ROBISHAW</t>
  </si>
  <si>
    <t>andrew.roberts14</t>
  </si>
  <si>
    <t>ROBERTS</t>
  </si>
  <si>
    <t>christina.l.ramos</t>
  </si>
  <si>
    <t>CHRISTINA</t>
  </si>
  <si>
    <t>mostafarageh28@yahoo.com</t>
  </si>
  <si>
    <t>MOSTAFA ELDESOKEY MAHMOUD</t>
  </si>
  <si>
    <t>RAGEH</t>
  </si>
  <si>
    <t>denise.y.quintana</t>
  </si>
  <si>
    <t>DENISE</t>
  </si>
  <si>
    <t>tobiaspost1@gmail.com</t>
  </si>
  <si>
    <t>TOBIAS</t>
  </si>
  <si>
    <t>POST</t>
  </si>
  <si>
    <t>anne.m.pham@gmail.com</t>
  </si>
  <si>
    <t>ANNE</t>
  </si>
  <si>
    <t>PHAM</t>
  </si>
  <si>
    <t>william.parkeriv</t>
  </si>
  <si>
    <t>mahamoudpom25@hotmail.com</t>
  </si>
  <si>
    <t>MAHAMOUD HOUSSEIN</t>
  </si>
  <si>
    <t>OMAR</t>
  </si>
  <si>
    <t>matthew.c.oechsel</t>
  </si>
  <si>
    <t>OECHSEL</t>
  </si>
  <si>
    <t>mohamed.f.mouhktar</t>
  </si>
  <si>
    <t>MOUHKTAR</t>
  </si>
  <si>
    <t>melissa.a.moorehouse</t>
  </si>
  <si>
    <t>MOOREHOUSE</t>
  </si>
  <si>
    <t>michael.mccann1</t>
  </si>
  <si>
    <t>MCCANN</t>
  </si>
  <si>
    <t>marissa.l.mazzola</t>
  </si>
  <si>
    <t>MARISSA</t>
  </si>
  <si>
    <t>MAZZOLA</t>
  </si>
  <si>
    <t>clint.main</t>
  </si>
  <si>
    <t>MAIN</t>
  </si>
  <si>
    <t>manuel.lugo</t>
  </si>
  <si>
    <t>LUGO</t>
  </si>
  <si>
    <t>zachary.p.lankford</t>
  </si>
  <si>
    <t>andrew.j.krolicki</t>
  </si>
  <si>
    <t>KROLICKI</t>
  </si>
  <si>
    <t>alan.k.kerr</t>
  </si>
  <si>
    <t>KERR</t>
  </si>
  <si>
    <t>heath.a.kennedy</t>
  </si>
  <si>
    <t>HEATH</t>
  </si>
  <si>
    <t>jeffrey.ivas</t>
  </si>
  <si>
    <t>IVAS</t>
  </si>
  <si>
    <t>matthew.t.hughes2</t>
  </si>
  <si>
    <t>phillip.hoying</t>
  </si>
  <si>
    <t>HOYING</t>
  </si>
  <si>
    <t>harry.hileman</t>
  </si>
  <si>
    <t>HARRY</t>
  </si>
  <si>
    <t>HILEMAN</t>
  </si>
  <si>
    <t>christopher.t.heyward</t>
  </si>
  <si>
    <t>HEYWARD</t>
  </si>
  <si>
    <t>melanie.e.flege</t>
  </si>
  <si>
    <t>MELANIE</t>
  </si>
  <si>
    <t>luke.grotelueschen</t>
  </si>
  <si>
    <t>GROTELUESCHEN</t>
  </si>
  <si>
    <t>andrew.d.flesher2</t>
  </si>
  <si>
    <t>FLESHER</t>
  </si>
  <si>
    <t>alexandra.delao</t>
  </si>
  <si>
    <t>DE LA O</t>
  </si>
  <si>
    <t>david.cutsinger</t>
  </si>
  <si>
    <t>CUTSINGER</t>
  </si>
  <si>
    <t>chris.crusselle</t>
  </si>
  <si>
    <t>CRUSSELLE</t>
  </si>
  <si>
    <t>lh.collotdescury@gmail.com</t>
  </si>
  <si>
    <t>LOUIS-HENRI</t>
  </si>
  <si>
    <t>COLLOT d' ESCURY</t>
  </si>
  <si>
    <t>joshua.a.coleman</t>
  </si>
  <si>
    <t>COLEMAN</t>
  </si>
  <si>
    <t>mellorie.clinton</t>
  </si>
  <si>
    <t>MELLORIE</t>
  </si>
  <si>
    <t>CLINTON</t>
  </si>
  <si>
    <t>jana.m.burdick</t>
  </si>
  <si>
    <t>JANA</t>
  </si>
  <si>
    <t>BURDICK</t>
  </si>
  <si>
    <t>john.buckley7</t>
  </si>
  <si>
    <t>quinton.k.brooks</t>
  </si>
  <si>
    <t>QUINTON</t>
  </si>
  <si>
    <t>mark.bloniarz</t>
  </si>
  <si>
    <t>BLONIARZ</t>
  </si>
  <si>
    <t>gates.b.benson</t>
  </si>
  <si>
    <t>GATES</t>
  </si>
  <si>
    <t>BENSON</t>
  </si>
  <si>
    <t>joshua.r.bedel</t>
  </si>
  <si>
    <t>BEDEL</t>
  </si>
  <si>
    <t>levi.t.beard</t>
  </si>
  <si>
    <t>BEARD</t>
  </si>
  <si>
    <t>micah.barley</t>
  </si>
  <si>
    <t>MICAH</t>
  </si>
  <si>
    <t>BARLEY</t>
  </si>
  <si>
    <t>michael.j.baierlein</t>
  </si>
  <si>
    <t>BAIERLEIN</t>
  </si>
  <si>
    <t>derrick.r.andrade</t>
  </si>
  <si>
    <t>DERRICK</t>
  </si>
  <si>
    <t>ANDRADE</t>
  </si>
  <si>
    <t>james.h.abney</t>
  </si>
  <si>
    <t>ABNEY</t>
  </si>
  <si>
    <t>mitchell.ables</t>
  </si>
  <si>
    <t>ABLES</t>
  </si>
  <si>
    <t>aaron.r.burdt</t>
  </si>
  <si>
    <t>BURDT</t>
  </si>
  <si>
    <t>M200B1 IMS Officers [Total Pts: 100 Score] |424286</t>
  </si>
  <si>
    <t>M200B1 U.S. Officers [Total Pts: 100 Score] |424285</t>
  </si>
  <si>
    <t>M299A1 -  Division Movement Plan - Individual (30%) [Total Pts: 100 Score] |424284</t>
  </si>
  <si>
    <t>M200P1 Module Contribution to Group Learning - Individual (30%) [Total Pts: 100 Score] |424255</t>
  </si>
  <si>
    <t>Total [Total Pts: up to 400 Score] |424247</t>
  </si>
  <si>
    <t>Weighted Total [Total Pts: up to 100 Percentage] |424246</t>
  </si>
  <si>
    <t>01C</t>
  </si>
  <si>
    <t>f.zambranagonzalez</t>
  </si>
  <si>
    <t>ZAMBRANA GONZALEZ</t>
  </si>
  <si>
    <t>01A</t>
  </si>
  <si>
    <t>maxwell.yates</t>
  </si>
  <si>
    <t>MAXWELL</t>
  </si>
  <si>
    <t>YATES</t>
  </si>
  <si>
    <t>01D</t>
  </si>
  <si>
    <t>anson.wu</t>
  </si>
  <si>
    <t>ANSON</t>
  </si>
  <si>
    <t>01B</t>
  </si>
  <si>
    <t>adam.c.woolford</t>
  </si>
  <si>
    <t>WOOLFORD</t>
  </si>
  <si>
    <t>philip.witt</t>
  </si>
  <si>
    <t>WITT</t>
  </si>
  <si>
    <t>roger.dale.wilson</t>
  </si>
  <si>
    <t>cody.andre.williams</t>
  </si>
  <si>
    <t>joshua.g.wilcox</t>
  </si>
  <si>
    <t>WILCOX</t>
  </si>
  <si>
    <t>22.wessewane.desyeye.fabrice.esam2@gmail.com</t>
  </si>
  <si>
    <t>FABRICE</t>
  </si>
  <si>
    <t>WESSEWANE-DESYEYE ZATO</t>
  </si>
  <si>
    <t>lauren.a.ward2</t>
  </si>
  <si>
    <t>margaretelizabeth.s.troxell</t>
  </si>
  <si>
    <t>MARGARET-ELIZABETH</t>
  </si>
  <si>
    <t>TROXELL</t>
  </si>
  <si>
    <t>sinclairewan14@gmail.com</t>
  </si>
  <si>
    <t>EWAN ANTHONY</t>
  </si>
  <si>
    <t>SINCLAIR</t>
  </si>
  <si>
    <t>6290hussainsinan@gmail.com</t>
  </si>
  <si>
    <t>HUSSAIN</t>
  </si>
  <si>
    <t>SINAN</t>
  </si>
  <si>
    <t>daniel.seguin</t>
  </si>
  <si>
    <t>SEGUIN</t>
  </si>
  <si>
    <t>peter.j.seggel</t>
  </si>
  <si>
    <t>SEGGEL</t>
  </si>
  <si>
    <t>william.b.reasonover</t>
  </si>
  <si>
    <t>REASONOVER</t>
  </si>
  <si>
    <t>brandon.p.perkins</t>
  </si>
  <si>
    <t>PERKINS</t>
  </si>
  <si>
    <t>jerred.olson</t>
  </si>
  <si>
    <t>JERRED</t>
  </si>
  <si>
    <t>henian.newsome</t>
  </si>
  <si>
    <t>HENIAN</t>
  </si>
  <si>
    <t>NEWSOME</t>
  </si>
  <si>
    <t>jeffrey.m.mock</t>
  </si>
  <si>
    <t>MOCK</t>
  </si>
  <si>
    <t>kerry.metcalfe</t>
  </si>
  <si>
    <t>KERRY</t>
  </si>
  <si>
    <t>METCALFE</t>
  </si>
  <si>
    <t>jeanyvesmendoua@gmail.com</t>
  </si>
  <si>
    <t>JEAN</t>
  </si>
  <si>
    <t>MENDOUA</t>
  </si>
  <si>
    <t>mary.r.meidenbauer</t>
  </si>
  <si>
    <t>MEIDENBAUER</t>
  </si>
  <si>
    <t>kenny.medina</t>
  </si>
  <si>
    <t>MEDINA</t>
  </si>
  <si>
    <t>mark.c.mclaughlin3</t>
  </si>
  <si>
    <t>MCLAUGHLIN</t>
  </si>
  <si>
    <t>brian.mcconville</t>
  </si>
  <si>
    <t>MCCONVILLE</t>
  </si>
  <si>
    <t>jayme105@live.com</t>
  </si>
  <si>
    <t>JAYME</t>
  </si>
  <si>
    <t>LECLERC</t>
  </si>
  <si>
    <t>kevin.s.koehn</t>
  </si>
  <si>
    <t>KOEHN</t>
  </si>
  <si>
    <t>mohammed.khan5</t>
  </si>
  <si>
    <t>MOHAMMED</t>
  </si>
  <si>
    <t>kmirfila@gmail.com</t>
  </si>
  <si>
    <t>MIRFILE</t>
  </si>
  <si>
    <t>KAMBERAJ</t>
  </si>
  <si>
    <t>hayward.hood</t>
  </si>
  <si>
    <t>HAYWARD</t>
  </si>
  <si>
    <t>HOOD</t>
  </si>
  <si>
    <t>jorge.a.henriquez</t>
  </si>
  <si>
    <t>JORGE</t>
  </si>
  <si>
    <t>HENRIQUEZ</t>
  </si>
  <si>
    <t>gordon.griswould</t>
  </si>
  <si>
    <t>GORDON</t>
  </si>
  <si>
    <t>GRISWOULD</t>
  </si>
  <si>
    <t>michael.a.graham3</t>
  </si>
  <si>
    <t>GRAHAM</t>
  </si>
  <si>
    <t>john.felker1</t>
  </si>
  <si>
    <t>FELKER</t>
  </si>
  <si>
    <t>lily.a.erickson</t>
  </si>
  <si>
    <t>LILY</t>
  </si>
  <si>
    <t>eric.e.engelbrecht</t>
  </si>
  <si>
    <t>ENGELBRECHT</t>
  </si>
  <si>
    <t>steven.dearborn</t>
  </si>
  <si>
    <t>DEARBORN</t>
  </si>
  <si>
    <t>alfranzo.davis</t>
  </si>
  <si>
    <t>ALFRANZO</t>
  </si>
  <si>
    <t>grant.claassen</t>
  </si>
  <si>
    <t>CLAASSEN</t>
  </si>
  <si>
    <t>david.a.caverly</t>
  </si>
  <si>
    <t>CAVERLY</t>
  </si>
  <si>
    <t>nikkole.l.case</t>
  </si>
  <si>
    <t>NIKKOLE</t>
  </si>
  <si>
    <t>CASE</t>
  </si>
  <si>
    <t>benjamin.m.burk</t>
  </si>
  <si>
    <t>BURK</t>
  </si>
  <si>
    <t>linda.d.brown</t>
  </si>
  <si>
    <t>LINDA</t>
  </si>
  <si>
    <t>joshua.d.brenc.mil</t>
  </si>
  <si>
    <t>BRENC</t>
  </si>
  <si>
    <t>steven.bebo</t>
  </si>
  <si>
    <t>BEBO</t>
  </si>
  <si>
    <t>adam.r.barrett</t>
  </si>
  <si>
    <t>strafer.arvin</t>
  </si>
  <si>
    <t>STRAFER</t>
  </si>
  <si>
    <t>ARVIN</t>
  </si>
  <si>
    <t>michael.a.arnold36</t>
  </si>
  <si>
    <t>ARNOLD</t>
  </si>
  <si>
    <t>joseaal@hotmail.com</t>
  </si>
  <si>
    <t>JOSE ARMANDO</t>
  </si>
  <si>
    <t>ANDRADE LAZO</t>
  </si>
  <si>
    <t>stephen.anderson8</t>
  </si>
  <si>
    <t>ANDERSON</t>
  </si>
  <si>
    <t>stacey.c.anderson</t>
  </si>
  <si>
    <t>robert.edwin.anderson</t>
  </si>
  <si>
    <t>anthony.s.anderson2</t>
  </si>
  <si>
    <t>alex.r.anderson</t>
  </si>
  <si>
    <t>ALEX</t>
  </si>
  <si>
    <t>alsuwaidi@hotmail.fr</t>
  </si>
  <si>
    <t>AHMED SAIF ABDULLA AHMED</t>
  </si>
  <si>
    <t>ALSUWAIDI</t>
  </si>
  <si>
    <t>kevin.e.allison</t>
  </si>
  <si>
    <t>justin.lee.allen</t>
  </si>
  <si>
    <t>mitch.f.acosta</t>
  </si>
  <si>
    <t>ACOSTA</t>
  </si>
  <si>
    <t>M200B1 IMS Officers [Total Pts: 100 Score] |424245</t>
  </si>
  <si>
    <t>M200B1 U.S. Officers [Total Pts: 100 Score] |424244</t>
  </si>
  <si>
    <t>M299A1 -  Division Movement Plan - Individual (30%) [Total Pts: 100 Score] |424243</t>
  </si>
  <si>
    <t>M200P1 Module Contribution to Group Learning - Individual (30%) [Total Pts: 100 Score] |424214</t>
  </si>
  <si>
    <t>Total [Total Pts: up to 400 Score] |424206</t>
  </si>
  <si>
    <t>Weighted Total [Total Pts: up to 100 Percentage] |424205</t>
  </si>
  <si>
    <t>C</t>
  </si>
  <si>
    <t>A</t>
  </si>
  <si>
    <t>D</t>
  </si>
  <si>
    <t>B</t>
  </si>
  <si>
    <t>Weighted Total</t>
  </si>
  <si>
    <t>M299A1 -  Division Movement Plan -</t>
  </si>
  <si>
    <t xml:space="preserve">M200B1 U.S. Officers </t>
  </si>
  <si>
    <t xml:space="preserve">M200B1 IMS Officers </t>
  </si>
  <si>
    <t>M200B1</t>
  </si>
  <si>
    <t>Team</t>
  </si>
  <si>
    <t>SGA</t>
  </si>
  <si>
    <t>Max</t>
  </si>
  <si>
    <t>AY23 C300 Analytics</t>
  </si>
  <si>
    <t>Quantitative data</t>
  </si>
  <si>
    <t>Min</t>
  </si>
  <si>
    <t>Mean (Average)</t>
  </si>
  <si>
    <t>Median</t>
  </si>
  <si>
    <t>SD of score</t>
  </si>
  <si>
    <t>Upper Quartile</t>
  </si>
  <si>
    <t>Lower Quartile</t>
  </si>
  <si>
    <t>Interquartile Range(IQR)</t>
  </si>
  <si>
    <t>Mode</t>
  </si>
  <si>
    <t>Range</t>
  </si>
  <si>
    <t>Count IF &gt;= 80 (%)
Met the Standard</t>
  </si>
  <si>
    <t>Count IF &lt; 80 (%) 
Did not meet standard</t>
  </si>
  <si>
    <t>Number of Population who met the Standard</t>
  </si>
  <si>
    <t>Number of Population who  did not meet the Standard</t>
  </si>
  <si>
    <t>M200P1 MOD CTGL</t>
  </si>
  <si>
    <t>Roundup Total</t>
  </si>
  <si>
    <t>Roundup CGTL</t>
  </si>
  <si>
    <t>SI0</t>
  </si>
  <si>
    <t>Bucha0</t>
  </si>
  <si>
    <t>ALI0I</t>
  </si>
  <si>
    <t>FER0DEZ</t>
  </si>
  <si>
    <t>HER0DEZ</t>
  </si>
  <si>
    <t>HER0DEZ DE LA FUENTE</t>
  </si>
  <si>
    <t>CARLOS FER0DO</t>
  </si>
  <si>
    <t>KEE0</t>
  </si>
  <si>
    <t>PURUGGA0</t>
  </si>
  <si>
    <t>Roundup M299</t>
  </si>
  <si>
    <t>Roundup M200 US</t>
  </si>
  <si>
    <t>Roundup M200 IMS</t>
  </si>
  <si>
    <t>RoundUp BB exam</t>
  </si>
  <si>
    <t>Count of Team</t>
  </si>
  <si>
    <t>BB exam rollup</t>
  </si>
  <si>
    <t>M299A1 -  Div Mvmnt-</t>
  </si>
  <si>
    <t>Range 1[Last Name]</t>
  </si>
  <si>
    <t>Range 1[First Name]</t>
  </si>
  <si>
    <t>Range 1[Team]</t>
  </si>
  <si>
    <t>Range 1[SGA]</t>
  </si>
  <si>
    <t>Range 1[Weighted Total]</t>
  </si>
  <si>
    <t>Range 1[M200P1 MOD CTGL]</t>
  </si>
  <si>
    <t>Range 1[M299A1 -  Division Movement Plan -]</t>
  </si>
  <si>
    <t>Range 1[M200B1 U.S. Officers]</t>
  </si>
  <si>
    <t>Range 1[M200B1 IMS Officers]</t>
  </si>
  <si>
    <t>Range 1[M200B1]</t>
  </si>
  <si>
    <t>Range 1[Roundup Total]</t>
  </si>
  <si>
    <t>Range 1[Roundup CGTL]</t>
  </si>
  <si>
    <t>Range 1[Roundup M299]</t>
  </si>
  <si>
    <t>Range 1[Roundup M200 US]</t>
  </si>
  <si>
    <t>Range 1[Roundup M200 IMS]</t>
  </si>
  <si>
    <t>Range 1[RoundUp BB exam]</t>
  </si>
  <si>
    <t>Data returned for Count of Team, 0 (First 1000 rows).</t>
  </si>
  <si>
    <t>Data returned for Count of Team, (blank) (First 1000 rows).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</si>
</sst>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22" fontId="0" fillId="0" borderId="0" xfId="0" applyNumberFormat="1"/>
    <xf numFmtId="0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/>
    <xf numFmtId="2" fontId="0" fillId="0" borderId="0" xfId="0" applyNumberFormat="1" applyAlignment="1">
      <alignment horizontal="center" vertical="center"/>
    </xf>
    <xf numFmtId="0" fontId="0" fillId="0" borderId="1" xfId="0" applyBorder="1" applyAlignment="1">
      <alignment vertical="center" wrapText="1"/>
    </xf>
    <xf numFmtId="2" fontId="0" fillId="0" borderId="1" xfId="0" applyNumberFormat="1" applyBorder="1" applyAlignment="1">
      <alignment vertical="center" wrapText="1"/>
    </xf>
    <xf numFmtId="0" fontId="0" fillId="0" borderId="1" xfId="0" applyBorder="1"/>
    <xf numFmtId="2" fontId="0" fillId="0" borderId="1" xfId="0" applyNumberFormat="1" applyBorder="1"/>
    <xf numFmtId="0" fontId="2" fillId="0" borderId="0" xfId="0" applyFont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powerPivotData" Target="model/item.data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onnections" Target="connections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allard, Jason A CIV USARMY CAC (USA)" refreshedDate="45338.356316550926" backgroundQuery="1" createdVersion="8" refreshedVersion="8" minRefreshableVersion="3" recordCount="0" supportSubquery="1" supportAdvancedDrill="1" xr:uid="{853799D9-0CF2-4A56-9BD9-B6B2CED41D39}">
  <cacheSource type="external" connectionId="3"/>
  <cacheFields count="2">
    <cacheField name="[Range 1].[Roundup Total].[Roundup Total]" caption="Roundup Total" numFmtId="0" hierarchy="10" level="1">
      <sharedItems containsString="0" containsBlank="1" containsNumber="1" containsInteger="1" minValue="72" maxValue="100" count="24">
        <m/>
        <n v="72"/>
        <n v="76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</sharedItems>
      <extLst>
        <ext xmlns:x15="http://schemas.microsoft.com/office/spreadsheetml/2010/11/main" uri="{4F2E5C28-24EA-4eb8-9CBF-B6C8F9C3D259}">
          <x15:cachedUniqueNames>
            <x15:cachedUniqueName index="1" name="[Range 1].[Roundup Total].&amp;[72]"/>
            <x15:cachedUniqueName index="2" name="[Range 1].[Roundup Total].&amp;[76]"/>
            <x15:cachedUniqueName index="3" name="[Range 1].[Roundup Total].&amp;[80]"/>
            <x15:cachedUniqueName index="4" name="[Range 1].[Roundup Total].&amp;[81]"/>
            <x15:cachedUniqueName index="5" name="[Range 1].[Roundup Total].&amp;[82]"/>
            <x15:cachedUniqueName index="6" name="[Range 1].[Roundup Total].&amp;[83]"/>
            <x15:cachedUniqueName index="7" name="[Range 1].[Roundup Total].&amp;[84]"/>
            <x15:cachedUniqueName index="8" name="[Range 1].[Roundup Total].&amp;[85]"/>
            <x15:cachedUniqueName index="9" name="[Range 1].[Roundup Total].&amp;[86]"/>
            <x15:cachedUniqueName index="10" name="[Range 1].[Roundup Total].&amp;[87]"/>
            <x15:cachedUniqueName index="11" name="[Range 1].[Roundup Total].&amp;[88]"/>
            <x15:cachedUniqueName index="12" name="[Range 1].[Roundup Total].&amp;[89]"/>
            <x15:cachedUniqueName index="13" name="[Range 1].[Roundup Total].&amp;[90]"/>
            <x15:cachedUniqueName index="14" name="[Range 1].[Roundup Total].&amp;[91]"/>
            <x15:cachedUniqueName index="15" name="[Range 1].[Roundup Total].&amp;[92]"/>
            <x15:cachedUniqueName index="16" name="[Range 1].[Roundup Total].&amp;[93]"/>
            <x15:cachedUniqueName index="17" name="[Range 1].[Roundup Total].&amp;[94]"/>
            <x15:cachedUniqueName index="18" name="[Range 1].[Roundup Total].&amp;[95]"/>
            <x15:cachedUniqueName index="19" name="[Range 1].[Roundup Total].&amp;[96]"/>
            <x15:cachedUniqueName index="20" name="[Range 1].[Roundup Total].&amp;[97]"/>
            <x15:cachedUniqueName index="21" name="[Range 1].[Roundup Total].&amp;[98]"/>
            <x15:cachedUniqueName index="22" name="[Range 1].[Roundup Total].&amp;[99]"/>
            <x15:cachedUniqueName index="23" name="[Range 1].[Roundup Total].&amp;[100]"/>
          </x15:cachedUniqueNames>
        </ext>
      </extLst>
    </cacheField>
    <cacheField name="[Measures].[Count of Team]" caption="Count of Team" numFmtId="0" hierarchy="20" level="32767"/>
  </cacheFields>
  <cacheHierarchies count="23">
    <cacheHierarchy uniqueName="[Range 1].[Last Name]" caption="Last Name" attribute="1" defaultMemberUniqueName="[Range 1].[Last Name].[All]" allUniqueName="[Range 1].[Last Name].[All]" dimensionUniqueName="[Range 1]" displayFolder="" count="0" memberValueDatatype="130" unbalanced="0"/>
    <cacheHierarchy uniqueName="[Range 1].[First Name]" caption="First Name" attribute="1" defaultMemberUniqueName="[Range 1].[First Name].[All]" allUniqueName="[Range 1].[First Name].[All]" dimensionUniqueName="[Range 1]" displayFolder="" count="0" memberValueDatatype="130" unbalanced="0"/>
    <cacheHierarchy uniqueName="[Range 1].[Team]" caption="Team" attribute="1" defaultMemberUniqueName="[Range 1].[Team].[All]" allUniqueName="[Range 1].[Team].[All]" dimensionUniqueName="[Range 1]" displayFolder="" count="0" memberValueDatatype="20" unbalanced="0"/>
    <cacheHierarchy uniqueName="[Range 1].[SGA]" caption="SGA" attribute="1" defaultMemberUniqueName="[Range 1].[SGA].[All]" allUniqueName="[Range 1].[SGA].[All]" dimensionUniqueName="[Range 1]" displayFolder="" count="0" memberValueDatatype="130" unbalanced="0"/>
    <cacheHierarchy uniqueName="[Range 1].[Weighted Total]" caption="Weighted Total" attribute="1" defaultMemberUniqueName="[Range 1].[Weighted Total].[All]" allUniqueName="[Range 1].[Weighted Total].[All]" dimensionUniqueName="[Range 1]" displayFolder="" count="0" memberValueDatatype="5" unbalanced="0"/>
    <cacheHierarchy uniqueName="[Range 1].[M200P1 MOD CTGL]" caption="M200P1 MOD CTGL" attribute="1" defaultMemberUniqueName="[Range 1].[M200P1 MOD CTGL].[All]" allUniqueName="[Range 1].[M200P1 MOD CTGL].[All]" dimensionUniqueName="[Range 1]" displayFolder="" count="0" memberValueDatatype="5" unbalanced="0"/>
    <cacheHierarchy uniqueName="[Range 1].[M299A1 -  Division Movement Plan -]" caption="M299A1 -  Division Movement Plan -" attribute="1" defaultMemberUniqueName="[Range 1].[M299A1 -  Division Movement Plan -].[All]" allUniqueName="[Range 1].[M299A1 -  Division Movement Plan -].[All]" dimensionUniqueName="[Range 1]" displayFolder="" count="0" memberValueDatatype="5" unbalanced="0"/>
    <cacheHierarchy uniqueName="[Range 1].[M200B1 U.S. Officers]" caption="M200B1 U.S. Officers" attribute="1" defaultMemberUniqueName="[Range 1].[M200B1 U.S. Officers].[All]" allUniqueName="[Range 1].[M200B1 U.S. Officers].[All]" dimensionUniqueName="[Range 1]" displayFolder="" count="2" memberValueDatatype="20" unbalanced="0"/>
    <cacheHierarchy uniqueName="[Range 1].[M200B1 IMS Officers]" caption="M200B1 IMS Officers" attribute="1" defaultMemberUniqueName="[Range 1].[M200B1 IMS Officers].[All]" allUniqueName="[Range 1].[M200B1 IMS Officers].[All]" dimensionUniqueName="[Range 1]" displayFolder="" count="0" memberValueDatatype="20" unbalanced="0"/>
    <cacheHierarchy uniqueName="[Range 1].[M200B1]" caption="M200B1" attribute="1" defaultMemberUniqueName="[Range 1].[M200B1].[All]" allUniqueName="[Range 1].[M200B1].[All]" dimensionUniqueName="[Range 1]" displayFolder="" count="0" memberValueDatatype="20" unbalanced="0"/>
    <cacheHierarchy uniqueName="[Range 1].[Roundup Total]" caption="Roundup Total" attribute="1" defaultMemberUniqueName="[Range 1].[Roundup Total].[All]" allUniqueName="[Range 1].[Roundup Total].[All]" dimensionUniqueName="[Range 1]" displayFolder="" count="2" memberValueDatatype="20" unbalanced="0">
      <fieldsUsage count="2">
        <fieldUsage x="-1"/>
        <fieldUsage x="0"/>
      </fieldsUsage>
    </cacheHierarchy>
    <cacheHierarchy uniqueName="[Range 1].[Roundup CGTL]" caption="Roundup CGTL" attribute="1" defaultMemberUniqueName="[Range 1].[Roundup CGTL].[All]" allUniqueName="[Range 1].[Roundup CGTL].[All]" dimensionUniqueName="[Range 1]" displayFolder="" count="0" memberValueDatatype="20" unbalanced="0"/>
    <cacheHierarchy uniqueName="[Range 1].[Roundup M299]" caption="Roundup M299" attribute="1" defaultMemberUniqueName="[Range 1].[Roundup M299].[All]" allUniqueName="[Range 1].[Roundup M299].[All]" dimensionUniqueName="[Range 1]" displayFolder="" count="0" memberValueDatatype="20" unbalanced="0"/>
    <cacheHierarchy uniqueName="[Range 1].[Roundup M200 US]" caption="Roundup M200 US" attribute="1" defaultMemberUniqueName="[Range 1].[Roundup M200 US].[All]" allUniqueName="[Range 1].[Roundup M200 US].[All]" dimensionUniqueName="[Range 1]" displayFolder="" count="2" memberValueDatatype="20" unbalanced="0"/>
    <cacheHierarchy uniqueName="[Range 1].[Roundup M200 IMS]" caption="Roundup M200 IMS" attribute="1" defaultMemberUniqueName="[Range 1].[Roundup M200 IMS].[All]" allUniqueName="[Range 1].[Roundup M200 IMS].[All]" dimensionUniqueName="[Range 1]" displayFolder="" count="2" memberValueDatatype="20" unbalanced="0"/>
    <cacheHierarchy uniqueName="[Range 1].[RoundUp BB exam]" caption="RoundUp BB exam" attribute="1" defaultMemberUniqueName="[Range 1].[RoundUp BB exam].[All]" allUniqueName="[Range 1].[RoundUp BB exam].[All]" dimensionUniqueName="[Range 1]" displayFolder="" count="2" memberValueDatatype="20" unbalanced="0"/>
    <cacheHierarchy uniqueName="[Measures].[__XL_Count Range 1]" caption="__XL_Count Range 1" measure="1" displayFolder="" measureGroup="Range 1" count="0" hidden="1"/>
    <cacheHierarchy uniqueName="[Measures].[__No measures defined]" caption="__No measures defined" measure="1" displayFolder="" count="0" hidden="1"/>
    <cacheHierarchy uniqueName="[Measures].[Count of Roundup Total]" caption="Count of Roundup Total" measure="1" displayFolder="" measureGroup="Range 1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Team]" caption="Sum of Team" measure="1" displayFolder="" measureGroup="Range 1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unt of Team]" caption="Count of Team" measure="1" displayFolder="" measureGroup="Range 1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um of M200P1 MOD CTGL]" caption="Sum of M200P1 MOD CTGL" measure="1" displayFolder="" measureGroup="Range 1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RoundUp BB exam]" caption="Sum of RoundUp BB exam" measure="1" displayFolder="" measureGroup="Range 1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</cacheHierarchies>
  <kpis count="0"/>
  <dimensions count="2">
    <dimension measure="1" name="Measures" uniqueName="[Measures]" caption="Measures"/>
    <dimension name="Range 1" uniqueName="[Range 1]" caption="Range 1"/>
  </dimensions>
  <measureGroups count="1">
    <measureGroup name="Range 1" caption="Range 1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5E5D75-F73B-42E3-88DD-53BFCE26BC17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3:A4" firstHeaderRow="1" firstDataRow="1" firstDataCol="0"/>
  <pivotFields count="2">
    <pivotField allDrilled="1" subtotalTop="0" showAll="0" sortType="ascending" defaultSubtotal="0" defaultAttributeDrillState="1">
      <items count="24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0"/>
      </items>
    </pivotField>
    <pivotField dataField="1" subtotalTop="0" showAll="0" defaultSubtotal="0"/>
  </pivotFields>
  <rowItems count="1">
    <i/>
  </rowItems>
  <colItems count="1">
    <i/>
  </colItems>
  <dataFields count="1">
    <dataField name="Count of Team" fld="1" subtotal="count" baseField="0" baseItem="12"/>
  </dataFields>
  <pivotHierarchies count="2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 caption="Count of Roundup Total"/>
    <pivotHierarchy dragToData="1"/>
    <pivotHierarchy dragToData="1" caption="Count of Team"/>
    <pivotHierarchy dragToData="1"/>
    <pivotHierarchy dragToData="1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Master roll up!$A$1:$P$1039">
        <x15:activeTabTopLevelEntity name="[Range 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4A59E6EC-F2CA-4632-A863-D7B7FFD58908}" autoFormatId="16" applyNumberFormats="0" applyBorderFormats="0" applyFontFormats="0" applyPatternFormats="0" applyAlignmentFormats="0" applyWidthHeightFormats="0">
  <queryTableRefresh nextId="17">
    <queryTableFields count="16">
      <queryTableField id="1" name="Range 1[Last Name]" tableColumnId="1"/>
      <queryTableField id="2" name="Range 1[First Name]" tableColumnId="2"/>
      <queryTableField id="3" name="Range 1[Team]" tableColumnId="3"/>
      <queryTableField id="4" name="Range 1[SGA]" tableColumnId="4"/>
      <queryTableField id="5" name="Range 1[Weighted Total]" tableColumnId="5"/>
      <queryTableField id="6" name="Range 1[M200P1 MOD CTGL]" tableColumnId="6"/>
      <queryTableField id="7" name="Range 1[M299A1 -  Division Movement Plan -]" tableColumnId="7"/>
      <queryTableField id="8" name="Range 1[M200B1 U.S. Officers]" tableColumnId="8"/>
      <queryTableField id="9" name="Range 1[M200B1 IMS Officers]" tableColumnId="9"/>
      <queryTableField id="10" name="Range 1[M200B1]" tableColumnId="10"/>
      <queryTableField id="11" name="Range 1[Roundup Total]" tableColumnId="11"/>
      <queryTableField id="12" name="Range 1[Roundup CGTL]" tableColumnId="12"/>
      <queryTableField id="13" name="Range 1[Roundup M299]" tableColumnId="13"/>
      <queryTableField id="14" name="Range 1[Roundup M200 US]" tableColumnId="14"/>
      <queryTableField id="15" name="Range 1[Roundup M200 IMS]" tableColumnId="15"/>
      <queryTableField id="16" name="Range 1[RoundUp BB exam]" tableColumnId="16"/>
    </queryTableFields>
  </queryTableRefresh>
  <extLst>
    <ext xmlns:x15="http://schemas.microsoft.com/office/spreadsheetml/2010/11/main" uri="{883FBD77-0823-4a55-B5E3-86C4891E6966}">
      <x15:queryTable drillThrough="1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" xr16:uid="{84D4E11F-A951-45D3-BB64-62679D3D071B}" autoFormatId="16" applyNumberFormats="0" applyBorderFormats="0" applyFontFormats="0" applyPatternFormats="0" applyAlignmentFormats="0" applyWidthHeightFormats="0">
  <queryTableRefresh nextId="17">
    <queryTableFields count="16">
      <queryTableField id="1" name="Range 1[Last Name]" tableColumnId="1"/>
      <queryTableField id="2" name="Range 1[First Name]" tableColumnId="2"/>
      <queryTableField id="3" name="Range 1[Team]" tableColumnId="3"/>
      <queryTableField id="4" name="Range 1[SGA]" tableColumnId="4"/>
      <queryTableField id="5" name="Range 1[Weighted Total]" tableColumnId="5"/>
      <queryTableField id="6" name="Range 1[M200P1 MOD CTGL]" tableColumnId="6"/>
      <queryTableField id="7" name="Range 1[M299A1 -  Division Movement Plan -]" tableColumnId="7"/>
      <queryTableField id="8" name="Range 1[M200B1 U.S. Officers]" tableColumnId="8"/>
      <queryTableField id="9" name="Range 1[M200B1 IMS Officers]" tableColumnId="9"/>
      <queryTableField id="10" name="Range 1[M200B1]" tableColumnId="10"/>
      <queryTableField id="11" name="Range 1[Roundup Total]" tableColumnId="11"/>
      <queryTableField id="12" name="Range 1[Roundup CGTL]" tableColumnId="12"/>
      <queryTableField id="13" name="Range 1[Roundup M299]" tableColumnId="13"/>
      <queryTableField id="14" name="Range 1[Roundup M200 US]" tableColumnId="14"/>
      <queryTableField id="15" name="Range 1[Roundup M200 IMS]" tableColumnId="15"/>
      <queryTableField id="16" name="Range 1[RoundUp BB exam]" tableColumnId="16"/>
    </queryTableFields>
  </queryTableRefresh>
  <extLst>
    <ext xmlns:x15="http://schemas.microsoft.com/office/spreadsheetml/2010/11/main" uri="{883FBD77-0823-4a55-B5E3-86C4891E6966}">
      <x15:queryTable drillThrough="1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1588B4-3A2A-4BCE-B9F5-47B9F7C01E2A}" name="Table_ExternalData_1" displayName="Table_ExternalData_1" ref="A3:P141" tableType="queryTable" totalsRowShown="0">
  <autoFilter ref="A3:P141" xr:uid="{201588B4-3A2A-4BCE-B9F5-47B9F7C01E2A}"/>
  <tableColumns count="16">
    <tableColumn id="1" xr3:uid="{0BB86ABF-9D8F-4D0D-A890-AFC846FB00F8}" uniqueName="1" name="Range 1[Last Name]" queryTableFieldId="1"/>
    <tableColumn id="2" xr3:uid="{63781986-0A20-4D46-8ACC-3164919FD957}" uniqueName="2" name="Range 1[First Name]" queryTableFieldId="2"/>
    <tableColumn id="3" xr3:uid="{05531468-0CA5-4637-857F-958B6E8CB8AF}" uniqueName="3" name="Range 1[Team]" queryTableFieldId="3"/>
    <tableColumn id="4" xr3:uid="{D037A5CC-15A1-4851-91DD-90C32E58EEBE}" uniqueName="4" name="Range 1[SGA]" queryTableFieldId="4"/>
    <tableColumn id="5" xr3:uid="{582E1263-D146-4FBE-81F6-C9406D6C88A7}" uniqueName="5" name="Range 1[Weighted Total]" queryTableFieldId="5"/>
    <tableColumn id="6" xr3:uid="{817CC355-3DD8-47C6-A1AC-B4333559BA02}" uniqueName="6" name="Range 1[M200P1 MOD CTGL]" queryTableFieldId="6"/>
    <tableColumn id="7" xr3:uid="{96E2CAFA-BDE4-4004-AFA9-97BD4633D924}" uniqueName="7" name="Range 1[M299A1 -  Division Movement Plan -]" queryTableFieldId="7"/>
    <tableColumn id="8" xr3:uid="{D6461D4B-AF9E-4C66-8857-CCBF17C5F5F0}" uniqueName="8" name="Range 1[M200B1 U.S. Officers]" queryTableFieldId="8"/>
    <tableColumn id="9" xr3:uid="{90C7041B-4A33-417A-B106-83BBDB5E7EEF}" uniqueName="9" name="Range 1[M200B1 IMS Officers]" queryTableFieldId="9"/>
    <tableColumn id="10" xr3:uid="{9E6A615D-926B-4D7B-AE90-305F14B2E25D}" uniqueName="10" name="Range 1[M200B1]" queryTableFieldId="10"/>
    <tableColumn id="11" xr3:uid="{B3C1A41D-248A-4ABC-A993-6C29446306DB}" uniqueName="11" name="Range 1[Roundup Total]" queryTableFieldId="11"/>
    <tableColumn id="12" xr3:uid="{5820440E-62AF-42C2-B5CB-218146D47ED9}" uniqueName="12" name="Range 1[Roundup CGTL]" queryTableFieldId="12"/>
    <tableColumn id="13" xr3:uid="{88EE01AF-09F6-4FBB-9C03-289C7958148B}" uniqueName="13" name="Range 1[Roundup M299]" queryTableFieldId="13"/>
    <tableColumn id="14" xr3:uid="{70814E97-D43A-4FCE-AD10-0CAA3D96FA7F}" uniqueName="14" name="Range 1[Roundup M200 US]" queryTableFieldId="14"/>
    <tableColumn id="15" xr3:uid="{3822A935-7ADE-432D-B8F4-DF3908F1ED50}" uniqueName="15" name="Range 1[Roundup M200 IMS]" queryTableFieldId="15"/>
    <tableColumn id="16" xr3:uid="{AFA4E084-C9BF-4023-90D5-3FB08047AE5D}" uniqueName="16" name="Range 1[RoundUp BB exam]" queryTableFieldId="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D2EFEA-E93B-4543-8FB3-7628637F22FA}" name="Table_ExternalData_13" displayName="Table_ExternalData_13" ref="A3:P132" tableType="queryTable" totalsRowShown="0">
  <autoFilter ref="A3:P132" xr:uid="{BBD2EFEA-E93B-4543-8FB3-7628637F22FA}"/>
  <tableColumns count="16">
    <tableColumn id="1" xr3:uid="{7910E02B-213C-4F34-9507-1AAD213BCE11}" uniqueName="1" name="Range 1[Last Name]" queryTableFieldId="1"/>
    <tableColumn id="2" xr3:uid="{E47921A1-F35B-4FE4-9C90-85A704A7756E}" uniqueName="2" name="Range 1[First Name]" queryTableFieldId="2"/>
    <tableColumn id="3" xr3:uid="{B47D7099-DA80-4FD2-92AA-5243247BF0D8}" uniqueName="3" name="Range 1[Team]" queryTableFieldId="3"/>
    <tableColumn id="4" xr3:uid="{BB306F43-59A2-4F52-86C4-2DF9E3A5B185}" uniqueName="4" name="Range 1[SGA]" queryTableFieldId="4"/>
    <tableColumn id="5" xr3:uid="{58965F0E-1821-497A-A04B-C17D316B27F1}" uniqueName="5" name="Range 1[Weighted Total]" queryTableFieldId="5"/>
    <tableColumn id="6" xr3:uid="{8F2013AE-8ABE-434F-8E69-C8B4411EE1EA}" uniqueName="6" name="Range 1[M200P1 MOD CTGL]" queryTableFieldId="6"/>
    <tableColumn id="7" xr3:uid="{641D1B3C-AF1C-431B-9B4E-13801B64F5F6}" uniqueName="7" name="Range 1[M299A1 -  Division Movement Plan -]" queryTableFieldId="7"/>
    <tableColumn id="8" xr3:uid="{D28F346A-187F-4671-9C1B-2412E015B382}" uniqueName="8" name="Range 1[M200B1 U.S. Officers]" queryTableFieldId="8"/>
    <tableColumn id="9" xr3:uid="{552204B2-E13D-439D-980F-531CBE82C721}" uniqueName="9" name="Range 1[M200B1 IMS Officers]" queryTableFieldId="9"/>
    <tableColumn id="10" xr3:uid="{4D0CA67E-AE65-4BC7-9AB9-FE0F17C6D952}" uniqueName="10" name="Range 1[M200B1]" queryTableFieldId="10"/>
    <tableColumn id="11" xr3:uid="{5E4AFBBA-EFE3-4295-9A8C-CF2AF7BF27A3}" uniqueName="11" name="Range 1[Roundup Total]" queryTableFieldId="11"/>
    <tableColumn id="12" xr3:uid="{88A9E32B-AE0F-46CF-A418-D4DB754275EF}" uniqueName="12" name="Range 1[Roundup CGTL]" queryTableFieldId="12"/>
    <tableColumn id="13" xr3:uid="{F6D6D666-D591-4B9B-9C3F-BE28FF1037A6}" uniqueName="13" name="Range 1[Roundup M299]" queryTableFieldId="13"/>
    <tableColumn id="14" xr3:uid="{8F90CADC-252A-4924-AE94-97F3BA905AE0}" uniqueName="14" name="Range 1[Roundup M200 US]" queryTableFieldId="14"/>
    <tableColumn id="15" xr3:uid="{28682188-CF74-40E7-B7F6-BEB84DC97472}" uniqueName="15" name="Range 1[Roundup M200 IMS]" queryTableFieldId="15"/>
    <tableColumn id="16" xr3:uid="{E8FA6F15-166F-4D68-9D36-A55966426E0A}" uniqueName="16" name="Range 1[RoundUp BB exam]" queryTableFieldId="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F3F92-8D59-465E-BC05-39E2A76B4DA1}">
  <dimension ref="A1:G16"/>
  <sheetViews>
    <sheetView workbookViewId="0">
      <selection activeCell="B5" sqref="B5"/>
    </sheetView>
  </sheetViews>
  <sheetFormatPr defaultRowHeight="15" x14ac:dyDescent="0.25"/>
  <cols>
    <col min="1" max="1" width="27.28515625" customWidth="1"/>
    <col min="2" max="2" width="11.140625" customWidth="1"/>
    <col min="3" max="3" width="12.7109375" bestFit="1" customWidth="1"/>
    <col min="4" max="5" width="11.5703125" customWidth="1"/>
    <col min="6" max="6" width="12" bestFit="1" customWidth="1"/>
  </cols>
  <sheetData>
    <row r="1" spans="1:7" ht="21" x14ac:dyDescent="0.35">
      <c r="A1" s="11" t="s">
        <v>2691</v>
      </c>
      <c r="B1" s="11"/>
      <c r="C1" s="11"/>
      <c r="D1" s="11"/>
      <c r="E1" s="11"/>
      <c r="F1" s="11"/>
      <c r="G1" s="11"/>
    </row>
    <row r="2" spans="1:7" ht="45" x14ac:dyDescent="0.25">
      <c r="A2" s="6" t="s">
        <v>2692</v>
      </c>
      <c r="B2" s="7" t="s">
        <v>2683</v>
      </c>
      <c r="C2" s="7" t="s">
        <v>2706</v>
      </c>
      <c r="D2" s="7" t="s">
        <v>2724</v>
      </c>
      <c r="E2" s="7" t="s">
        <v>2685</v>
      </c>
      <c r="F2" s="7" t="s">
        <v>2686</v>
      </c>
      <c r="G2" s="7" t="s">
        <v>2723</v>
      </c>
    </row>
    <row r="3" spans="1:7" x14ac:dyDescent="0.25">
      <c r="A3" s="8" t="s">
        <v>2690</v>
      </c>
      <c r="B3" s="9">
        <f>MAX('Master roll up'!$E$2:$E$1039)</f>
        <v>100</v>
      </c>
      <c r="C3" s="9">
        <f>MAX('Master roll up'!$F$2:$F$1039)</f>
        <v>100</v>
      </c>
      <c r="D3" s="9">
        <f>MAX('Master roll up'!$G$2:$G$1039)</f>
        <v>100</v>
      </c>
      <c r="E3" s="9">
        <f>MAX('Master roll up'!$H$2:$H$1039)</f>
        <v>100</v>
      </c>
      <c r="F3" s="9">
        <f>MAX('Master roll up'!$I$2:$I$1039)</f>
        <v>100</v>
      </c>
      <c r="G3" s="9">
        <f>MAX('Master roll up'!$J$2:$J$1039)</f>
        <v>100</v>
      </c>
    </row>
    <row r="4" spans="1:7" x14ac:dyDescent="0.25">
      <c r="A4" s="8" t="s">
        <v>2693</v>
      </c>
      <c r="B4" s="9">
        <f>MIN('Master roll up'!$E$2:$E$1039)</f>
        <v>72</v>
      </c>
      <c r="C4" s="9">
        <f>MIN('Master roll up'!$F$2:$F$1039)</f>
        <v>0</v>
      </c>
      <c r="D4" s="9">
        <f>MIN('Master roll up'!$G$2:$G$1039)</f>
        <v>80</v>
      </c>
      <c r="E4" s="9">
        <f>MIN('Master roll up'!$H$2:$H$1039)</f>
        <v>64</v>
      </c>
      <c r="F4" s="9">
        <f>MIN('Master roll up'!$I$2:$I$1039)</f>
        <v>52</v>
      </c>
      <c r="G4" s="9">
        <f>MIN('Master roll up'!$J$2:$J$1039)</f>
        <v>52</v>
      </c>
    </row>
    <row r="5" spans="1:7" x14ac:dyDescent="0.25">
      <c r="A5" s="8" t="s">
        <v>2694</v>
      </c>
      <c r="B5" s="9">
        <f>AVERAGE('Master roll up'!$E$2:$E$1039)</f>
        <v>93.73160954545456</v>
      </c>
      <c r="C5" s="9">
        <v>93.73</v>
      </c>
      <c r="D5" s="9">
        <f>AVERAGE('Master roll up'!$G$2:$G$1039)</f>
        <v>94.964246424642468</v>
      </c>
      <c r="E5" s="9">
        <f>AVERAGE('Master roll up'!$H$2:$H$1039)</f>
        <v>92.467759562841536</v>
      </c>
      <c r="F5" s="9">
        <f>AVERAGE('Master roll up'!$I$2:$I$1039)</f>
        <v>91.630252100840337</v>
      </c>
      <c r="G5" s="9">
        <f>AVERAGE('Master roll up'!$J$2:$J$1039)</f>
        <v>92.371373307543521</v>
      </c>
    </row>
    <row r="6" spans="1:7" x14ac:dyDescent="0.25">
      <c r="A6" s="8" t="s">
        <v>2695</v>
      </c>
      <c r="B6" s="9">
        <f>MEDIAN('Master roll up'!$E$2:$E$1039)</f>
        <v>94.4</v>
      </c>
      <c r="C6" s="9">
        <f>MEDIAN('Master roll up'!$F$2:$F$1039)</f>
        <v>94</v>
      </c>
      <c r="D6" s="9">
        <f>MEDIAN('Master roll up'!$G$2:$G$1039)</f>
        <v>95</v>
      </c>
      <c r="E6" s="9">
        <f>MEDIAN('Master roll up'!$H$2:$H$1039)</f>
        <v>92</v>
      </c>
      <c r="F6" s="9">
        <f>MEDIAN('Master roll up'!$I$2:$I$1039)</f>
        <v>92</v>
      </c>
      <c r="G6" s="9">
        <f>MEDIAN('Master roll up'!$J$2:$J$1039)</f>
        <v>92</v>
      </c>
    </row>
    <row r="7" spans="1:7" x14ac:dyDescent="0.25">
      <c r="A7" s="8" t="s">
        <v>2696</v>
      </c>
      <c r="B7" s="9">
        <f>_xlfn.STDEV.P('Master roll up'!$E$2:$E$1039)</f>
        <v>3.6190392236471243</v>
      </c>
      <c r="C7" s="9">
        <f>_xlfn.STDEV.P('Master roll up'!$F$2:$F$1039)</f>
        <v>32.72841051770618</v>
      </c>
      <c r="D7" s="9">
        <f>_xlfn.STDEV.P('Master roll up'!$G$2:$G$1039)</f>
        <v>2.562118899467106</v>
      </c>
      <c r="E7" s="9">
        <f>_xlfn.STDEV.P('Master roll up'!$H$2:$H$1039)</f>
        <v>6.5406504336491889</v>
      </c>
      <c r="F7" s="9">
        <f>_xlfn.STDEV.P('Master roll up'!$I$2:$I$1039)</f>
        <v>7.4966273046516374</v>
      </c>
      <c r="G7" s="9">
        <f>_xlfn.STDEV.P('Master roll up'!$J$2:$J$1039)</f>
        <v>6.6630271645879802</v>
      </c>
    </row>
    <row r="8" spans="1:7" x14ac:dyDescent="0.25">
      <c r="A8" s="8" t="s">
        <v>2697</v>
      </c>
      <c r="B8" s="9">
        <f>_xlfn.QUARTILE.EXC('Master roll up'!$E$2:$E$1039,3)</f>
        <v>96</v>
      </c>
      <c r="C8" s="9">
        <f>_xlfn.QUARTILE.EXC('Master roll up'!$F$2:$F$1039,3)</f>
        <v>95.991429999999994</v>
      </c>
      <c r="D8" s="9">
        <f>_xlfn.QUARTILE.EXC('Master roll up'!$G$2:$G$1039,3)</f>
        <v>96</v>
      </c>
      <c r="E8" s="9">
        <f>_xlfn.QUARTILE.EXC('Master roll up'!$H$2:$H$1039, 3)</f>
        <v>96</v>
      </c>
      <c r="F8" s="9">
        <f>_xlfn.QUARTILE.EXC('Master roll up'!$I$2:$I$1039, 3)</f>
        <v>96</v>
      </c>
      <c r="G8" s="9">
        <f>_xlfn.QUARTILE.EXC('Master roll up'!$J$2:$J$1039,3)</f>
        <v>96</v>
      </c>
    </row>
    <row r="9" spans="1:7" x14ac:dyDescent="0.25">
      <c r="A9" s="8" t="s">
        <v>2698</v>
      </c>
      <c r="B9" s="9">
        <f>_xlfn.QUARTILE.EXC('Master roll up'!$E$2:$E$1039,1)</f>
        <v>91.998925</v>
      </c>
      <c r="C9" s="9">
        <f>_xlfn.QUARTILE.EXC('Master roll up'!$F$2:$F$1039,1)</f>
        <v>92</v>
      </c>
      <c r="D9" s="9">
        <f>_xlfn.QUARTILE.EXC('Master roll up'!$G$2:$G$1039, 1)</f>
        <v>94</v>
      </c>
      <c r="E9" s="9">
        <f>_xlfn.QUARTILE.EXC('Master roll up'!$H$2:$H$1039, 1)</f>
        <v>88</v>
      </c>
      <c r="F9" s="9">
        <f>_xlfn.QUARTILE.EXC('Master roll up'!$I$2:$I$1039, 1)</f>
        <v>88</v>
      </c>
      <c r="G9" s="9">
        <f>_xlfn.QUARTILE.EXC('Master roll up'!$J$2:$J$1039,1)</f>
        <v>88</v>
      </c>
    </row>
    <row r="10" spans="1:7" x14ac:dyDescent="0.25">
      <c r="A10" s="8" t="s">
        <v>2699</v>
      </c>
      <c r="B10" s="9">
        <f>B8-B9</f>
        <v>4.0010750000000002</v>
      </c>
      <c r="C10" s="9">
        <f t="shared" ref="C10:G10" si="0">C8-C9</f>
        <v>3.991429999999994</v>
      </c>
      <c r="D10" s="9">
        <f t="shared" si="0"/>
        <v>2</v>
      </c>
      <c r="E10" s="9">
        <f t="shared" si="0"/>
        <v>8</v>
      </c>
      <c r="F10" s="9">
        <f t="shared" si="0"/>
        <v>8</v>
      </c>
      <c r="G10" s="9">
        <f t="shared" si="0"/>
        <v>8</v>
      </c>
    </row>
    <row r="11" spans="1:7" x14ac:dyDescent="0.25">
      <c r="A11" s="8" t="s">
        <v>2700</v>
      </c>
      <c r="B11" s="9" cm="1">
        <f t="array" ref="B11">_xlfn.MODE.MULT('Master roll up'!$E$2:$E$1039)</f>
        <v>96</v>
      </c>
      <c r="C11" s="9" cm="1">
        <f t="array" ref="C11">_xlfn.MODE.MULT('Master roll up'!$F$2:$F$1039)</f>
        <v>0</v>
      </c>
      <c r="D11" s="9" cm="1">
        <f t="array" ref="D11">_xlfn.MODE.MULT('Master roll up'!$G$2:$G$1039)</f>
        <v>95</v>
      </c>
      <c r="E11" s="9">
        <f>MODE('Master roll up'!$H$2:$H$1039)</f>
        <v>96</v>
      </c>
      <c r="F11" s="9">
        <f>MODE('Master roll up'!$I$2:$I$1039)</f>
        <v>96</v>
      </c>
      <c r="G11" s="9">
        <f>MODE('Master roll up'!$J$2:$J$1039)</f>
        <v>96</v>
      </c>
    </row>
    <row r="12" spans="1:7" x14ac:dyDescent="0.25">
      <c r="A12" s="8" t="s">
        <v>2701</v>
      </c>
      <c r="B12" s="9">
        <f>B3-B4</f>
        <v>28</v>
      </c>
      <c r="C12" s="9">
        <f t="shared" ref="C12:G12" si="1">C3-C4</f>
        <v>100</v>
      </c>
      <c r="D12" s="9">
        <f t="shared" si="1"/>
        <v>20</v>
      </c>
      <c r="E12" s="9">
        <f t="shared" si="1"/>
        <v>36</v>
      </c>
      <c r="F12" s="9">
        <f t="shared" si="1"/>
        <v>48</v>
      </c>
      <c r="G12" s="9">
        <f t="shared" si="1"/>
        <v>48</v>
      </c>
    </row>
    <row r="13" spans="1:7" ht="60" x14ac:dyDescent="0.25">
      <c r="A13" s="3" t="s">
        <v>2702</v>
      </c>
      <c r="B13">
        <f>COUNTIF('Master roll up'!$E$2:$E$1039, "&gt;= 80")</f>
        <v>1031</v>
      </c>
      <c r="C13">
        <f>COUNTIF('Master roll up'!$F$2:$F$1039, "&gt;= 80")</f>
        <v>865</v>
      </c>
      <c r="D13">
        <f>COUNTIF('Master roll up'!$G$2:$G$1039, "&gt;= 80")</f>
        <v>909</v>
      </c>
      <c r="E13">
        <f>COUNTIF('Master roll up'!$H$2:$H$1039, "&gt;= 80")</f>
        <v>879</v>
      </c>
      <c r="F13">
        <f>COUNTIF('Master roll up'!$I$2:$I$1039, "&gt;= 80")</f>
        <v>113</v>
      </c>
      <c r="G13">
        <f>COUNTIF('Master roll up'!$J$2:$J$1039, "&gt;= 80")</f>
        <v>992</v>
      </c>
    </row>
    <row r="14" spans="1:7" x14ac:dyDescent="0.25">
      <c r="A14" s="3" t="s">
        <v>2703</v>
      </c>
      <c r="B14">
        <f>COUNTIF('Master roll up'!$E$2:$E$1039, "&lt; 80")</f>
        <v>3</v>
      </c>
      <c r="C14">
        <f>COUNTIF('Master roll up'!$F$2:$F$1039, "&lt; 80")</f>
        <v>138</v>
      </c>
      <c r="D14">
        <f>COUNTIF('Master roll up'!$G$2:$G$1039, "&lt; 80")</f>
        <v>0</v>
      </c>
      <c r="E14">
        <f>COUNTIF('Master roll up'!$H$2:$H$1039, "&lt; 80")</f>
        <v>36</v>
      </c>
      <c r="F14">
        <f>COUNTIF('Master roll up'!$I$2:$I$1039, "&lt; 80")</f>
        <v>6</v>
      </c>
      <c r="G14">
        <f>COUNTIF('Master roll up'!$J$2:$J$1039, "&lt; 80")</f>
        <v>42</v>
      </c>
    </row>
    <row r="15" spans="1:7" x14ac:dyDescent="0.25">
      <c r="A15" t="s">
        <v>2704</v>
      </c>
    </row>
    <row r="16" spans="1:7" x14ac:dyDescent="0.25">
      <c r="A16" t="s">
        <v>2705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24925-BF88-416E-A271-E4691BC8143A}">
  <dimension ref="A1:P141"/>
  <sheetViews>
    <sheetView workbookViewId="0"/>
  </sheetViews>
  <sheetFormatPr defaultRowHeight="15" x14ac:dyDescent="0.25"/>
  <cols>
    <col min="1" max="1" width="26.140625" bestFit="1" customWidth="1"/>
    <col min="2" max="2" width="29.7109375" bestFit="1" customWidth="1"/>
    <col min="3" max="3" width="16.5703125" bestFit="1" customWidth="1"/>
    <col min="4" max="4" width="15.42578125" bestFit="1" customWidth="1"/>
    <col min="5" max="5" width="25.7109375" bestFit="1" customWidth="1"/>
    <col min="6" max="6" width="29" bestFit="1" customWidth="1"/>
    <col min="7" max="7" width="44.7109375" bestFit="1" customWidth="1"/>
    <col min="8" max="8" width="30.5703125" bestFit="1" customWidth="1"/>
    <col min="9" max="9" width="30.42578125" bestFit="1" customWidth="1"/>
    <col min="10" max="10" width="18.7109375" bestFit="1" customWidth="1"/>
    <col min="11" max="12" width="24.85546875" bestFit="1" customWidth="1"/>
    <col min="13" max="13" width="25.28515625" bestFit="1" customWidth="1"/>
    <col min="14" max="14" width="28.28515625" bestFit="1" customWidth="1"/>
    <col min="15" max="15" width="29.28515625" bestFit="1" customWidth="1"/>
    <col min="16" max="16" width="28.42578125" bestFit="1" customWidth="1"/>
  </cols>
  <sheetData>
    <row r="1" spans="1:16" x14ac:dyDescent="0.25">
      <c r="A1" s="10" t="s">
        <v>2741</v>
      </c>
    </row>
    <row r="3" spans="1:16" x14ac:dyDescent="0.25">
      <c r="A3" t="s">
        <v>2725</v>
      </c>
      <c r="B3" t="s">
        <v>2726</v>
      </c>
      <c r="C3" t="s">
        <v>2727</v>
      </c>
      <c r="D3" t="s">
        <v>2728</v>
      </c>
      <c r="E3" t="s">
        <v>2729</v>
      </c>
      <c r="F3" t="s">
        <v>2730</v>
      </c>
      <c r="G3" t="s">
        <v>2731</v>
      </c>
      <c r="H3" t="s">
        <v>2732</v>
      </c>
      <c r="I3" t="s">
        <v>2733</v>
      </c>
      <c r="J3" t="s">
        <v>2734</v>
      </c>
      <c r="K3" t="s">
        <v>2735</v>
      </c>
      <c r="L3" t="s">
        <v>2736</v>
      </c>
      <c r="M3" t="s">
        <v>2737</v>
      </c>
      <c r="N3" t="s">
        <v>2738</v>
      </c>
      <c r="O3" t="s">
        <v>2739</v>
      </c>
      <c r="P3" t="s">
        <v>2740</v>
      </c>
    </row>
    <row r="4" spans="1:16" x14ac:dyDescent="0.25">
      <c r="A4" t="s">
        <v>2265</v>
      </c>
      <c r="B4" t="s">
        <v>723</v>
      </c>
      <c r="C4">
        <v>4</v>
      </c>
      <c r="D4" t="s">
        <v>2680</v>
      </c>
      <c r="E4">
        <v>100</v>
      </c>
      <c r="F4">
        <v>0</v>
      </c>
      <c r="I4">
        <v>100</v>
      </c>
      <c r="J4">
        <v>100</v>
      </c>
      <c r="K4">
        <v>100</v>
      </c>
      <c r="L4">
        <v>0</v>
      </c>
      <c r="M4">
        <v>0</v>
      </c>
      <c r="N4">
        <v>0</v>
      </c>
      <c r="O4">
        <v>100</v>
      </c>
      <c r="P4">
        <v>100</v>
      </c>
    </row>
    <row r="5" spans="1:16" x14ac:dyDescent="0.25">
      <c r="A5" t="s">
        <v>2260</v>
      </c>
      <c r="B5" t="s">
        <v>189</v>
      </c>
      <c r="C5">
        <v>4</v>
      </c>
      <c r="D5" t="s">
        <v>2682</v>
      </c>
      <c r="E5">
        <v>100</v>
      </c>
      <c r="F5">
        <v>0</v>
      </c>
      <c r="H5">
        <v>100</v>
      </c>
      <c r="J5">
        <v>100</v>
      </c>
      <c r="K5">
        <v>100</v>
      </c>
      <c r="L5">
        <v>0</v>
      </c>
      <c r="M5">
        <v>0</v>
      </c>
      <c r="N5">
        <v>100</v>
      </c>
      <c r="O5">
        <v>0</v>
      </c>
      <c r="P5">
        <v>100</v>
      </c>
    </row>
    <row r="6" spans="1:16" x14ac:dyDescent="0.25">
      <c r="A6" t="s">
        <v>2653</v>
      </c>
      <c r="B6" t="s">
        <v>2652</v>
      </c>
      <c r="C6">
        <v>1</v>
      </c>
      <c r="D6" t="s">
        <v>2679</v>
      </c>
      <c r="E6">
        <v>100</v>
      </c>
      <c r="F6">
        <v>0</v>
      </c>
      <c r="H6">
        <v>100</v>
      </c>
      <c r="J6">
        <v>100</v>
      </c>
      <c r="K6">
        <v>100</v>
      </c>
      <c r="L6">
        <v>0</v>
      </c>
      <c r="M6">
        <v>0</v>
      </c>
      <c r="N6">
        <v>100</v>
      </c>
      <c r="O6">
        <v>0</v>
      </c>
      <c r="P6">
        <v>100</v>
      </c>
    </row>
    <row r="7" spans="1:16" x14ac:dyDescent="0.25">
      <c r="A7" t="s">
        <v>838</v>
      </c>
      <c r="B7" t="s">
        <v>1908</v>
      </c>
      <c r="C7">
        <v>4</v>
      </c>
      <c r="D7" t="s">
        <v>2680</v>
      </c>
      <c r="E7">
        <v>100</v>
      </c>
      <c r="F7">
        <v>0</v>
      </c>
      <c r="H7">
        <v>100</v>
      </c>
      <c r="J7">
        <v>100</v>
      </c>
      <c r="K7">
        <v>100</v>
      </c>
      <c r="L7">
        <v>0</v>
      </c>
      <c r="M7">
        <v>0</v>
      </c>
      <c r="N7">
        <v>100</v>
      </c>
      <c r="O7">
        <v>0</v>
      </c>
      <c r="P7">
        <v>100</v>
      </c>
    </row>
    <row r="8" spans="1:16" x14ac:dyDescent="0.25">
      <c r="A8" t="s">
        <v>1974</v>
      </c>
      <c r="B8" t="s">
        <v>156</v>
      </c>
      <c r="C8">
        <v>7</v>
      </c>
      <c r="D8" t="s">
        <v>2680</v>
      </c>
      <c r="E8">
        <v>100</v>
      </c>
      <c r="F8">
        <v>0</v>
      </c>
      <c r="H8">
        <v>100</v>
      </c>
      <c r="J8">
        <v>100</v>
      </c>
      <c r="K8">
        <v>100</v>
      </c>
      <c r="L8">
        <v>0</v>
      </c>
      <c r="M8">
        <v>0</v>
      </c>
      <c r="N8">
        <v>100</v>
      </c>
      <c r="O8">
        <v>0</v>
      </c>
      <c r="P8">
        <v>100</v>
      </c>
    </row>
    <row r="9" spans="1:16" x14ac:dyDescent="0.25">
      <c r="A9" t="s">
        <v>1972</v>
      </c>
      <c r="B9" t="s">
        <v>132</v>
      </c>
      <c r="C9">
        <v>7</v>
      </c>
      <c r="D9" t="s">
        <v>2680</v>
      </c>
      <c r="E9">
        <v>100</v>
      </c>
      <c r="F9">
        <v>0</v>
      </c>
      <c r="H9">
        <v>100</v>
      </c>
      <c r="J9">
        <v>100</v>
      </c>
      <c r="K9">
        <v>100</v>
      </c>
      <c r="L9">
        <v>0</v>
      </c>
      <c r="M9">
        <v>0</v>
      </c>
      <c r="N9">
        <v>100</v>
      </c>
      <c r="O9">
        <v>0</v>
      </c>
      <c r="P9">
        <v>100</v>
      </c>
    </row>
    <row r="10" spans="1:16" x14ac:dyDescent="0.25">
      <c r="A10" t="s">
        <v>2220</v>
      </c>
      <c r="B10" t="s">
        <v>1430</v>
      </c>
      <c r="C10">
        <v>4</v>
      </c>
      <c r="D10" t="s">
        <v>2682</v>
      </c>
      <c r="E10">
        <v>100</v>
      </c>
      <c r="F10">
        <v>0</v>
      </c>
      <c r="H10">
        <v>100</v>
      </c>
      <c r="J10">
        <v>100</v>
      </c>
      <c r="K10">
        <v>100</v>
      </c>
      <c r="L10">
        <v>0</v>
      </c>
      <c r="M10">
        <v>0</v>
      </c>
      <c r="N10">
        <v>100</v>
      </c>
      <c r="O10">
        <v>0</v>
      </c>
      <c r="P10">
        <v>100</v>
      </c>
    </row>
    <row r="11" spans="1:16" x14ac:dyDescent="0.25">
      <c r="A11" t="s">
        <v>1955</v>
      </c>
      <c r="B11" t="s">
        <v>189</v>
      </c>
      <c r="C11">
        <v>7</v>
      </c>
      <c r="D11" t="s">
        <v>2680</v>
      </c>
      <c r="E11">
        <v>100</v>
      </c>
      <c r="F11">
        <v>0</v>
      </c>
      <c r="H11">
        <v>100</v>
      </c>
      <c r="J11">
        <v>100</v>
      </c>
      <c r="K11">
        <v>100</v>
      </c>
      <c r="L11">
        <v>0</v>
      </c>
      <c r="M11">
        <v>0</v>
      </c>
      <c r="N11">
        <v>100</v>
      </c>
      <c r="O11">
        <v>0</v>
      </c>
      <c r="P11">
        <v>100</v>
      </c>
    </row>
    <row r="12" spans="1:16" x14ac:dyDescent="0.25">
      <c r="A12" t="s">
        <v>1801</v>
      </c>
      <c r="B12" t="s">
        <v>407</v>
      </c>
      <c r="C12">
        <v>8</v>
      </c>
      <c r="D12" t="s">
        <v>2679</v>
      </c>
      <c r="E12">
        <v>100</v>
      </c>
      <c r="F12">
        <v>0</v>
      </c>
      <c r="H12">
        <v>100</v>
      </c>
      <c r="J12">
        <v>100</v>
      </c>
      <c r="K12">
        <v>100</v>
      </c>
      <c r="L12">
        <v>0</v>
      </c>
      <c r="M12">
        <v>0</v>
      </c>
      <c r="N12">
        <v>100</v>
      </c>
      <c r="O12">
        <v>0</v>
      </c>
      <c r="P12">
        <v>100</v>
      </c>
    </row>
    <row r="13" spans="1:16" x14ac:dyDescent="0.25">
      <c r="A13" t="s">
        <v>1786</v>
      </c>
      <c r="B13" t="s">
        <v>69</v>
      </c>
      <c r="C13">
        <v>8</v>
      </c>
      <c r="D13" t="s">
        <v>2679</v>
      </c>
      <c r="E13">
        <v>100</v>
      </c>
      <c r="F13">
        <v>0</v>
      </c>
      <c r="H13">
        <v>100</v>
      </c>
      <c r="J13">
        <v>100</v>
      </c>
      <c r="K13">
        <v>100</v>
      </c>
      <c r="L13">
        <v>0</v>
      </c>
      <c r="M13">
        <v>0</v>
      </c>
      <c r="N13">
        <v>100</v>
      </c>
      <c r="O13">
        <v>0</v>
      </c>
      <c r="P13">
        <v>100</v>
      </c>
    </row>
    <row r="14" spans="1:16" x14ac:dyDescent="0.25">
      <c r="A14" t="s">
        <v>640</v>
      </c>
      <c r="B14" t="s">
        <v>1784</v>
      </c>
      <c r="C14">
        <v>8</v>
      </c>
      <c r="D14" t="s">
        <v>2681</v>
      </c>
      <c r="E14">
        <v>100</v>
      </c>
      <c r="F14">
        <v>0</v>
      </c>
      <c r="H14">
        <v>100</v>
      </c>
      <c r="J14">
        <v>100</v>
      </c>
      <c r="K14">
        <v>100</v>
      </c>
      <c r="L14">
        <v>0</v>
      </c>
      <c r="M14">
        <v>0</v>
      </c>
      <c r="N14">
        <v>100</v>
      </c>
      <c r="O14">
        <v>0</v>
      </c>
      <c r="P14">
        <v>100</v>
      </c>
    </row>
    <row r="15" spans="1:16" x14ac:dyDescent="0.25">
      <c r="A15" t="s">
        <v>109</v>
      </c>
      <c r="B15" t="s">
        <v>758</v>
      </c>
      <c r="C15">
        <v>4</v>
      </c>
      <c r="D15" t="s">
        <v>2682</v>
      </c>
      <c r="E15">
        <v>100</v>
      </c>
      <c r="F15">
        <v>0</v>
      </c>
      <c r="H15">
        <v>100</v>
      </c>
      <c r="J15">
        <v>100</v>
      </c>
      <c r="K15">
        <v>100</v>
      </c>
      <c r="L15">
        <v>0</v>
      </c>
      <c r="M15">
        <v>0</v>
      </c>
      <c r="N15">
        <v>100</v>
      </c>
      <c r="O15">
        <v>0</v>
      </c>
      <c r="P15">
        <v>100</v>
      </c>
    </row>
    <row r="16" spans="1:16" x14ac:dyDescent="0.25">
      <c r="A16" t="s">
        <v>2608</v>
      </c>
      <c r="B16" t="s">
        <v>54</v>
      </c>
      <c r="C16">
        <v>1</v>
      </c>
      <c r="D16" t="s">
        <v>2679</v>
      </c>
      <c r="E16">
        <v>100</v>
      </c>
      <c r="F16">
        <v>0</v>
      </c>
      <c r="H16">
        <v>100</v>
      </c>
      <c r="J16">
        <v>100</v>
      </c>
      <c r="K16">
        <v>100</v>
      </c>
      <c r="L16">
        <v>0</v>
      </c>
      <c r="M16">
        <v>0</v>
      </c>
      <c r="N16">
        <v>100</v>
      </c>
      <c r="O16">
        <v>0</v>
      </c>
      <c r="P16">
        <v>100</v>
      </c>
    </row>
    <row r="17" spans="1:16" x14ac:dyDescent="0.25">
      <c r="A17" t="s">
        <v>2606</v>
      </c>
      <c r="B17" t="s">
        <v>2605</v>
      </c>
      <c r="C17">
        <v>1</v>
      </c>
      <c r="D17" t="s">
        <v>2679</v>
      </c>
      <c r="E17">
        <v>100</v>
      </c>
      <c r="F17">
        <v>0</v>
      </c>
      <c r="I17">
        <v>100</v>
      </c>
      <c r="J17">
        <v>100</v>
      </c>
      <c r="K17">
        <v>100</v>
      </c>
      <c r="L17">
        <v>0</v>
      </c>
      <c r="M17">
        <v>0</v>
      </c>
      <c r="N17">
        <v>0</v>
      </c>
      <c r="O17">
        <v>100</v>
      </c>
      <c r="P17">
        <v>100</v>
      </c>
    </row>
    <row r="18" spans="1:16" x14ac:dyDescent="0.25">
      <c r="A18" t="s">
        <v>1762</v>
      </c>
      <c r="B18" t="s">
        <v>1761</v>
      </c>
      <c r="C18">
        <v>8</v>
      </c>
      <c r="D18" t="s">
        <v>2679</v>
      </c>
      <c r="E18">
        <v>100</v>
      </c>
      <c r="F18">
        <v>0</v>
      </c>
      <c r="H18">
        <v>100</v>
      </c>
      <c r="J18">
        <v>100</v>
      </c>
      <c r="K18">
        <v>100</v>
      </c>
      <c r="L18">
        <v>0</v>
      </c>
      <c r="M18">
        <v>0</v>
      </c>
      <c r="N18">
        <v>100</v>
      </c>
      <c r="O18">
        <v>0</v>
      </c>
      <c r="P18">
        <v>100</v>
      </c>
    </row>
    <row r="19" spans="1:16" x14ac:dyDescent="0.25">
      <c r="A19" t="s">
        <v>2177</v>
      </c>
      <c r="B19" t="s">
        <v>141</v>
      </c>
      <c r="C19">
        <v>4</v>
      </c>
      <c r="D19" t="s">
        <v>2680</v>
      </c>
      <c r="E19">
        <v>100</v>
      </c>
      <c r="F19">
        <v>0</v>
      </c>
      <c r="H19">
        <v>100</v>
      </c>
      <c r="J19">
        <v>100</v>
      </c>
      <c r="K19">
        <v>100</v>
      </c>
      <c r="L19">
        <v>0</v>
      </c>
      <c r="M19">
        <v>0</v>
      </c>
      <c r="N19">
        <v>100</v>
      </c>
      <c r="O19">
        <v>0</v>
      </c>
      <c r="P19">
        <v>100</v>
      </c>
    </row>
    <row r="20" spans="1:16" x14ac:dyDescent="0.25">
      <c r="A20" t="s">
        <v>2172</v>
      </c>
      <c r="B20" t="s">
        <v>2171</v>
      </c>
      <c r="C20">
        <v>4</v>
      </c>
      <c r="D20" t="s">
        <v>2680</v>
      </c>
      <c r="E20">
        <v>100</v>
      </c>
      <c r="F20">
        <v>0</v>
      </c>
      <c r="H20">
        <v>100</v>
      </c>
      <c r="J20">
        <v>100</v>
      </c>
      <c r="K20">
        <v>100</v>
      </c>
      <c r="L20">
        <v>0</v>
      </c>
      <c r="M20">
        <v>0</v>
      </c>
      <c r="N20">
        <v>100</v>
      </c>
      <c r="O20">
        <v>0</v>
      </c>
      <c r="P20">
        <v>100</v>
      </c>
    </row>
    <row r="21" spans="1:16" x14ac:dyDescent="0.25">
      <c r="A21" t="s">
        <v>2603</v>
      </c>
      <c r="B21" t="s">
        <v>198</v>
      </c>
      <c r="C21">
        <v>1</v>
      </c>
      <c r="D21" t="s">
        <v>2679</v>
      </c>
      <c r="E21">
        <v>100</v>
      </c>
      <c r="F21">
        <v>0</v>
      </c>
      <c r="H21">
        <v>100</v>
      </c>
      <c r="J21">
        <v>100</v>
      </c>
      <c r="K21">
        <v>100</v>
      </c>
      <c r="L21">
        <v>0</v>
      </c>
      <c r="M21">
        <v>0</v>
      </c>
      <c r="N21">
        <v>100</v>
      </c>
      <c r="O21">
        <v>0</v>
      </c>
      <c r="P21">
        <v>100</v>
      </c>
    </row>
    <row r="22" spans="1:16" x14ac:dyDescent="0.25">
      <c r="A22" t="s">
        <v>2168</v>
      </c>
      <c r="B22" t="s">
        <v>21</v>
      </c>
      <c r="C22">
        <v>4</v>
      </c>
      <c r="D22" t="s">
        <v>2680</v>
      </c>
      <c r="E22">
        <v>100</v>
      </c>
      <c r="F22">
        <v>0</v>
      </c>
      <c r="H22">
        <v>100</v>
      </c>
      <c r="J22">
        <v>100</v>
      </c>
      <c r="K22">
        <v>100</v>
      </c>
      <c r="L22">
        <v>0</v>
      </c>
      <c r="M22">
        <v>0</v>
      </c>
      <c r="N22">
        <v>100</v>
      </c>
      <c r="O22">
        <v>0</v>
      </c>
      <c r="P22">
        <v>100</v>
      </c>
    </row>
    <row r="23" spans="1:16" x14ac:dyDescent="0.25">
      <c r="A23" t="s">
        <v>1917</v>
      </c>
      <c r="B23" t="s">
        <v>1916</v>
      </c>
      <c r="C23">
        <v>7</v>
      </c>
      <c r="D23" t="s">
        <v>2680</v>
      </c>
      <c r="E23">
        <v>100</v>
      </c>
      <c r="F23">
        <v>0</v>
      </c>
      <c r="H23">
        <v>100</v>
      </c>
      <c r="J23">
        <v>100</v>
      </c>
      <c r="K23">
        <v>100</v>
      </c>
      <c r="L23">
        <v>0</v>
      </c>
      <c r="M23">
        <v>0</v>
      </c>
      <c r="N23">
        <v>100</v>
      </c>
      <c r="O23">
        <v>0</v>
      </c>
      <c r="P23">
        <v>100</v>
      </c>
    </row>
    <row r="24" spans="1:16" x14ac:dyDescent="0.25">
      <c r="A24" t="s">
        <v>2166</v>
      </c>
      <c r="B24" t="s">
        <v>2165</v>
      </c>
      <c r="C24">
        <v>4</v>
      </c>
      <c r="D24" t="s">
        <v>2680</v>
      </c>
      <c r="E24">
        <v>100</v>
      </c>
      <c r="F24">
        <v>0</v>
      </c>
      <c r="H24">
        <v>100</v>
      </c>
      <c r="J24">
        <v>100</v>
      </c>
      <c r="K24">
        <v>100</v>
      </c>
      <c r="L24">
        <v>0</v>
      </c>
      <c r="M24">
        <v>0</v>
      </c>
      <c r="N24">
        <v>100</v>
      </c>
      <c r="O24">
        <v>0</v>
      </c>
      <c r="P24">
        <v>100</v>
      </c>
    </row>
    <row r="25" spans="1:16" x14ac:dyDescent="0.25">
      <c r="A25" t="s">
        <v>1743</v>
      </c>
      <c r="B25" t="s">
        <v>481</v>
      </c>
      <c r="C25">
        <v>8</v>
      </c>
      <c r="D25" t="s">
        <v>2679</v>
      </c>
      <c r="E25">
        <v>100</v>
      </c>
      <c r="F25">
        <v>0</v>
      </c>
      <c r="H25">
        <v>100</v>
      </c>
      <c r="J25">
        <v>100</v>
      </c>
      <c r="K25">
        <v>100</v>
      </c>
      <c r="L25">
        <v>0</v>
      </c>
      <c r="M25">
        <v>0</v>
      </c>
      <c r="N25">
        <v>100</v>
      </c>
      <c r="O25">
        <v>0</v>
      </c>
      <c r="P25">
        <v>100</v>
      </c>
    </row>
    <row r="26" spans="1:16" x14ac:dyDescent="0.25">
      <c r="A26" t="s">
        <v>1898</v>
      </c>
      <c r="B26" t="s">
        <v>1897</v>
      </c>
      <c r="C26">
        <v>7</v>
      </c>
      <c r="D26" t="s">
        <v>2680</v>
      </c>
      <c r="E26">
        <v>100</v>
      </c>
      <c r="F26">
        <v>0</v>
      </c>
      <c r="H26">
        <v>100</v>
      </c>
      <c r="J26">
        <v>100</v>
      </c>
      <c r="K26">
        <v>100</v>
      </c>
      <c r="L26">
        <v>0</v>
      </c>
      <c r="M26">
        <v>0</v>
      </c>
      <c r="N26">
        <v>100</v>
      </c>
      <c r="O26">
        <v>0</v>
      </c>
      <c r="P26">
        <v>100</v>
      </c>
    </row>
    <row r="27" spans="1:16" x14ac:dyDescent="0.25">
      <c r="A27" t="s">
        <v>2578</v>
      </c>
      <c r="B27" t="s">
        <v>723</v>
      </c>
      <c r="C27">
        <v>1</v>
      </c>
      <c r="D27" t="s">
        <v>2681</v>
      </c>
      <c r="E27">
        <v>100</v>
      </c>
      <c r="F27">
        <v>0</v>
      </c>
      <c r="H27">
        <v>100</v>
      </c>
      <c r="J27">
        <v>100</v>
      </c>
      <c r="K27">
        <v>100</v>
      </c>
      <c r="L27">
        <v>0</v>
      </c>
      <c r="M27">
        <v>0</v>
      </c>
      <c r="N27">
        <v>100</v>
      </c>
      <c r="O27">
        <v>0</v>
      </c>
      <c r="P27">
        <v>100</v>
      </c>
    </row>
    <row r="28" spans="1:16" x14ac:dyDescent="0.25">
      <c r="A28" t="s">
        <v>1735</v>
      </c>
      <c r="B28" t="s">
        <v>396</v>
      </c>
      <c r="C28">
        <v>8</v>
      </c>
      <c r="D28" t="s">
        <v>2681</v>
      </c>
      <c r="E28">
        <v>100</v>
      </c>
      <c r="F28">
        <v>0</v>
      </c>
      <c r="H28">
        <v>100</v>
      </c>
      <c r="J28">
        <v>100</v>
      </c>
      <c r="K28">
        <v>100</v>
      </c>
      <c r="L28">
        <v>0</v>
      </c>
      <c r="M28">
        <v>0</v>
      </c>
      <c r="N28">
        <v>100</v>
      </c>
      <c r="O28">
        <v>0</v>
      </c>
      <c r="P28">
        <v>100</v>
      </c>
    </row>
    <row r="29" spans="1:16" x14ac:dyDescent="0.25">
      <c r="A29" t="s">
        <v>2643</v>
      </c>
      <c r="B29" t="s">
        <v>42</v>
      </c>
      <c r="C29">
        <v>1</v>
      </c>
      <c r="D29" t="s">
        <v>2682</v>
      </c>
      <c r="E29">
        <v>98.714280000000002</v>
      </c>
      <c r="F29">
        <v>0</v>
      </c>
      <c r="G29">
        <v>97</v>
      </c>
      <c r="H29">
        <v>100</v>
      </c>
      <c r="J29">
        <v>100</v>
      </c>
      <c r="K29">
        <v>99</v>
      </c>
      <c r="L29">
        <v>0</v>
      </c>
      <c r="M29">
        <v>97</v>
      </c>
      <c r="N29">
        <v>100</v>
      </c>
      <c r="O29">
        <v>0</v>
      </c>
      <c r="P29">
        <v>100</v>
      </c>
    </row>
    <row r="30" spans="1:16" x14ac:dyDescent="0.25">
      <c r="A30" t="s">
        <v>311</v>
      </c>
      <c r="B30" t="s">
        <v>40</v>
      </c>
      <c r="C30">
        <v>19</v>
      </c>
      <c r="D30" t="s">
        <v>2680</v>
      </c>
      <c r="E30">
        <v>97.714280000000002</v>
      </c>
      <c r="F30">
        <v>0</v>
      </c>
      <c r="G30">
        <v>100</v>
      </c>
      <c r="H30">
        <v>96</v>
      </c>
      <c r="J30">
        <v>96</v>
      </c>
      <c r="K30">
        <v>98</v>
      </c>
      <c r="L30">
        <v>0</v>
      </c>
      <c r="M30">
        <v>100</v>
      </c>
      <c r="N30">
        <v>96</v>
      </c>
      <c r="O30">
        <v>0</v>
      </c>
      <c r="P30">
        <v>96</v>
      </c>
    </row>
    <row r="31" spans="1:16" x14ac:dyDescent="0.25">
      <c r="A31" t="s">
        <v>237</v>
      </c>
      <c r="B31" t="s">
        <v>27</v>
      </c>
      <c r="C31">
        <v>19</v>
      </c>
      <c r="D31" t="s">
        <v>2680</v>
      </c>
      <c r="E31">
        <v>97.857140000000001</v>
      </c>
      <c r="F31">
        <v>0</v>
      </c>
      <c r="G31">
        <v>95</v>
      </c>
      <c r="H31">
        <v>100</v>
      </c>
      <c r="J31">
        <v>100</v>
      </c>
      <c r="K31">
        <v>98</v>
      </c>
      <c r="L31">
        <v>0</v>
      </c>
      <c r="M31">
        <v>95</v>
      </c>
      <c r="N31">
        <v>100</v>
      </c>
      <c r="O31">
        <v>0</v>
      </c>
      <c r="P31">
        <v>100</v>
      </c>
    </row>
    <row r="32" spans="1:16" x14ac:dyDescent="0.25">
      <c r="A32" t="s">
        <v>227</v>
      </c>
      <c r="B32" t="s">
        <v>226</v>
      </c>
      <c r="C32">
        <v>19</v>
      </c>
      <c r="D32" t="s">
        <v>2680</v>
      </c>
      <c r="E32">
        <v>97.857140000000001</v>
      </c>
      <c r="F32">
        <v>0</v>
      </c>
      <c r="G32">
        <v>95</v>
      </c>
      <c r="H32">
        <v>100</v>
      </c>
      <c r="J32">
        <v>100</v>
      </c>
      <c r="K32">
        <v>98</v>
      </c>
      <c r="L32">
        <v>0</v>
      </c>
      <c r="M32">
        <v>95</v>
      </c>
      <c r="N32">
        <v>100</v>
      </c>
      <c r="O32">
        <v>0</v>
      </c>
      <c r="P32">
        <v>100</v>
      </c>
    </row>
    <row r="33" spans="1:16" x14ac:dyDescent="0.25">
      <c r="A33" t="s">
        <v>304</v>
      </c>
      <c r="B33" t="s">
        <v>2634</v>
      </c>
      <c r="C33">
        <v>1</v>
      </c>
      <c r="D33" t="s">
        <v>2682</v>
      </c>
      <c r="E33">
        <v>96.428569999999993</v>
      </c>
      <c r="F33">
        <v>0</v>
      </c>
      <c r="G33">
        <v>97</v>
      </c>
      <c r="H33">
        <v>96</v>
      </c>
      <c r="J33">
        <v>96</v>
      </c>
      <c r="K33">
        <v>97</v>
      </c>
      <c r="L33">
        <v>0</v>
      </c>
      <c r="M33">
        <v>97</v>
      </c>
      <c r="N33">
        <v>96</v>
      </c>
      <c r="O33">
        <v>0</v>
      </c>
      <c r="P33">
        <v>96</v>
      </c>
    </row>
    <row r="34" spans="1:16" x14ac:dyDescent="0.25">
      <c r="A34" t="s">
        <v>2632</v>
      </c>
      <c r="B34" t="s">
        <v>1005</v>
      </c>
      <c r="C34">
        <v>1</v>
      </c>
      <c r="D34" t="s">
        <v>2680</v>
      </c>
      <c r="E34">
        <v>96.428569999999993</v>
      </c>
      <c r="F34">
        <v>0</v>
      </c>
      <c r="G34">
        <v>97</v>
      </c>
      <c r="H34">
        <v>96</v>
      </c>
      <c r="J34">
        <v>96</v>
      </c>
      <c r="K34">
        <v>97</v>
      </c>
      <c r="L34">
        <v>0</v>
      </c>
      <c r="M34">
        <v>97</v>
      </c>
      <c r="N34">
        <v>96</v>
      </c>
      <c r="O34">
        <v>0</v>
      </c>
      <c r="P34">
        <v>96</v>
      </c>
    </row>
    <row r="35" spans="1:16" x14ac:dyDescent="0.25">
      <c r="A35" t="s">
        <v>340</v>
      </c>
      <c r="B35" t="s">
        <v>21</v>
      </c>
      <c r="C35">
        <v>7</v>
      </c>
      <c r="D35" t="s">
        <v>2680</v>
      </c>
      <c r="E35">
        <v>96</v>
      </c>
      <c r="F35">
        <v>0</v>
      </c>
      <c r="H35">
        <v>96</v>
      </c>
      <c r="J35">
        <v>96</v>
      </c>
      <c r="K35">
        <v>96</v>
      </c>
      <c r="L35">
        <v>0</v>
      </c>
      <c r="M35">
        <v>0</v>
      </c>
      <c r="N35">
        <v>96</v>
      </c>
      <c r="O35">
        <v>0</v>
      </c>
      <c r="P35">
        <v>96</v>
      </c>
    </row>
    <row r="36" spans="1:16" x14ac:dyDescent="0.25">
      <c r="A36" t="s">
        <v>2209</v>
      </c>
      <c r="B36" t="s">
        <v>54</v>
      </c>
      <c r="C36">
        <v>1</v>
      </c>
      <c r="D36" t="s">
        <v>2680</v>
      </c>
      <c r="E36">
        <v>95.571420000000003</v>
      </c>
      <c r="F36">
        <v>0</v>
      </c>
      <c r="G36">
        <v>95</v>
      </c>
      <c r="H36">
        <v>96</v>
      </c>
      <c r="J36">
        <v>96</v>
      </c>
      <c r="K36">
        <v>96</v>
      </c>
      <c r="L36">
        <v>0</v>
      </c>
      <c r="M36">
        <v>95</v>
      </c>
      <c r="N36">
        <v>96</v>
      </c>
      <c r="O36">
        <v>0</v>
      </c>
      <c r="P36">
        <v>96</v>
      </c>
    </row>
    <row r="37" spans="1:16" x14ac:dyDescent="0.25">
      <c r="A37" t="s">
        <v>2263</v>
      </c>
      <c r="B37" t="s">
        <v>2262</v>
      </c>
      <c r="C37">
        <v>4</v>
      </c>
      <c r="D37" t="s">
        <v>2680</v>
      </c>
      <c r="E37">
        <v>96</v>
      </c>
      <c r="F37">
        <v>0</v>
      </c>
      <c r="I37">
        <v>96</v>
      </c>
      <c r="J37">
        <v>96</v>
      </c>
      <c r="K37">
        <v>96</v>
      </c>
      <c r="L37">
        <v>0</v>
      </c>
      <c r="M37">
        <v>0</v>
      </c>
      <c r="N37">
        <v>0</v>
      </c>
      <c r="O37">
        <v>96</v>
      </c>
      <c r="P37">
        <v>96</v>
      </c>
    </row>
    <row r="38" spans="1:16" x14ac:dyDescent="0.25">
      <c r="A38" t="s">
        <v>2655</v>
      </c>
      <c r="B38" t="s">
        <v>69</v>
      </c>
      <c r="C38">
        <v>1</v>
      </c>
      <c r="D38" t="s">
        <v>2681</v>
      </c>
      <c r="E38">
        <v>96</v>
      </c>
      <c r="F38">
        <v>0</v>
      </c>
      <c r="H38">
        <v>96</v>
      </c>
      <c r="J38">
        <v>96</v>
      </c>
      <c r="K38">
        <v>96</v>
      </c>
      <c r="L38">
        <v>0</v>
      </c>
      <c r="M38">
        <v>0</v>
      </c>
      <c r="N38">
        <v>96</v>
      </c>
      <c r="O38">
        <v>0</v>
      </c>
      <c r="P38">
        <v>96</v>
      </c>
    </row>
    <row r="39" spans="1:16" x14ac:dyDescent="0.25">
      <c r="A39" t="s">
        <v>987</v>
      </c>
      <c r="B39" t="s">
        <v>14</v>
      </c>
      <c r="C39">
        <v>1</v>
      </c>
      <c r="D39" t="s">
        <v>2680</v>
      </c>
      <c r="E39">
        <v>96</v>
      </c>
      <c r="F39">
        <v>0</v>
      </c>
      <c r="G39">
        <v>96</v>
      </c>
      <c r="H39">
        <v>96</v>
      </c>
      <c r="J39">
        <v>96</v>
      </c>
      <c r="K39">
        <v>96</v>
      </c>
      <c r="L39">
        <v>0</v>
      </c>
      <c r="M39">
        <v>96</v>
      </c>
      <c r="N39">
        <v>96</v>
      </c>
      <c r="O39">
        <v>0</v>
      </c>
      <c r="P39">
        <v>96</v>
      </c>
    </row>
    <row r="40" spans="1:16" x14ac:dyDescent="0.25">
      <c r="A40" t="s">
        <v>331</v>
      </c>
      <c r="B40" t="s">
        <v>330</v>
      </c>
      <c r="C40">
        <v>19</v>
      </c>
      <c r="D40" t="s">
        <v>2680</v>
      </c>
      <c r="E40">
        <v>95.571420000000003</v>
      </c>
      <c r="F40">
        <v>0</v>
      </c>
      <c r="G40">
        <v>95</v>
      </c>
      <c r="H40">
        <v>96</v>
      </c>
      <c r="J40">
        <v>96</v>
      </c>
      <c r="K40">
        <v>96</v>
      </c>
      <c r="L40">
        <v>0</v>
      </c>
      <c r="M40">
        <v>95</v>
      </c>
      <c r="N40">
        <v>96</v>
      </c>
      <c r="O40">
        <v>0</v>
      </c>
      <c r="P40">
        <v>96</v>
      </c>
    </row>
    <row r="41" spans="1:16" x14ac:dyDescent="0.25">
      <c r="A41" t="s">
        <v>328</v>
      </c>
      <c r="B41" t="s">
        <v>327</v>
      </c>
      <c r="C41">
        <v>19</v>
      </c>
      <c r="D41" t="s">
        <v>2680</v>
      </c>
      <c r="E41">
        <v>95.571420000000003</v>
      </c>
      <c r="F41">
        <v>0</v>
      </c>
      <c r="G41">
        <v>95</v>
      </c>
      <c r="I41">
        <v>96</v>
      </c>
      <c r="J41">
        <v>96</v>
      </c>
      <c r="K41">
        <v>96</v>
      </c>
      <c r="L41">
        <v>0</v>
      </c>
      <c r="M41">
        <v>95</v>
      </c>
      <c r="N41">
        <v>0</v>
      </c>
      <c r="O41">
        <v>96</v>
      </c>
      <c r="P41">
        <v>96</v>
      </c>
    </row>
    <row r="42" spans="1:16" x14ac:dyDescent="0.25">
      <c r="A42" t="s">
        <v>677</v>
      </c>
      <c r="B42" t="s">
        <v>2645</v>
      </c>
      <c r="C42">
        <v>1</v>
      </c>
      <c r="D42" t="s">
        <v>2681</v>
      </c>
      <c r="E42">
        <v>96</v>
      </c>
      <c r="F42">
        <v>0</v>
      </c>
      <c r="H42">
        <v>96</v>
      </c>
      <c r="J42">
        <v>96</v>
      </c>
      <c r="K42">
        <v>96</v>
      </c>
      <c r="L42">
        <v>0</v>
      </c>
      <c r="M42">
        <v>0</v>
      </c>
      <c r="N42">
        <v>96</v>
      </c>
      <c r="O42">
        <v>0</v>
      </c>
      <c r="P42">
        <v>96</v>
      </c>
    </row>
    <row r="43" spans="1:16" x14ac:dyDescent="0.25">
      <c r="A43" t="s">
        <v>317</v>
      </c>
      <c r="B43" t="s">
        <v>316</v>
      </c>
      <c r="C43">
        <v>19</v>
      </c>
      <c r="D43" t="s">
        <v>2680</v>
      </c>
      <c r="E43">
        <v>95.571420000000003</v>
      </c>
      <c r="F43">
        <v>0</v>
      </c>
      <c r="G43">
        <v>95</v>
      </c>
      <c r="H43">
        <v>96</v>
      </c>
      <c r="J43">
        <v>96</v>
      </c>
      <c r="K43">
        <v>96</v>
      </c>
      <c r="L43">
        <v>0</v>
      </c>
      <c r="M43">
        <v>95</v>
      </c>
      <c r="N43">
        <v>96</v>
      </c>
      <c r="O43">
        <v>0</v>
      </c>
      <c r="P43">
        <v>96</v>
      </c>
    </row>
    <row r="44" spans="1:16" x14ac:dyDescent="0.25">
      <c r="A44" t="s">
        <v>1549</v>
      </c>
      <c r="B44" t="s">
        <v>1830</v>
      </c>
      <c r="C44">
        <v>8</v>
      </c>
      <c r="D44" t="s">
        <v>2681</v>
      </c>
      <c r="E44">
        <v>96</v>
      </c>
      <c r="F44">
        <v>0</v>
      </c>
      <c r="H44">
        <v>96</v>
      </c>
      <c r="J44">
        <v>96</v>
      </c>
      <c r="K44">
        <v>96</v>
      </c>
      <c r="L44">
        <v>0</v>
      </c>
      <c r="M44">
        <v>0</v>
      </c>
      <c r="N44">
        <v>96</v>
      </c>
      <c r="O44">
        <v>0</v>
      </c>
      <c r="P44">
        <v>96</v>
      </c>
    </row>
    <row r="45" spans="1:16" x14ac:dyDescent="0.25">
      <c r="A45" t="s">
        <v>2241</v>
      </c>
      <c r="B45" t="s">
        <v>2240</v>
      </c>
      <c r="C45">
        <v>4</v>
      </c>
      <c r="D45" t="s">
        <v>2682</v>
      </c>
      <c r="E45">
        <v>96</v>
      </c>
      <c r="F45">
        <v>0</v>
      </c>
      <c r="H45">
        <v>96</v>
      </c>
      <c r="J45">
        <v>96</v>
      </c>
      <c r="K45">
        <v>96</v>
      </c>
      <c r="L45">
        <v>0</v>
      </c>
      <c r="M45">
        <v>0</v>
      </c>
      <c r="N45">
        <v>96</v>
      </c>
      <c r="O45">
        <v>0</v>
      </c>
      <c r="P45">
        <v>96</v>
      </c>
    </row>
    <row r="46" spans="1:16" x14ac:dyDescent="0.25">
      <c r="A46" t="s">
        <v>2238</v>
      </c>
      <c r="B46" t="s">
        <v>821</v>
      </c>
      <c r="C46">
        <v>4</v>
      </c>
      <c r="D46" t="s">
        <v>2680</v>
      </c>
      <c r="E46">
        <v>96</v>
      </c>
      <c r="F46">
        <v>0</v>
      </c>
      <c r="H46">
        <v>96</v>
      </c>
      <c r="J46">
        <v>96</v>
      </c>
      <c r="K46">
        <v>96</v>
      </c>
      <c r="L46">
        <v>0</v>
      </c>
      <c r="M46">
        <v>0</v>
      </c>
      <c r="N46">
        <v>96</v>
      </c>
      <c r="O46">
        <v>0</v>
      </c>
      <c r="P46">
        <v>96</v>
      </c>
    </row>
    <row r="47" spans="1:16" x14ac:dyDescent="0.25">
      <c r="A47" t="s">
        <v>2233</v>
      </c>
      <c r="B47" t="s">
        <v>2232</v>
      </c>
      <c r="C47">
        <v>4</v>
      </c>
      <c r="D47" t="s">
        <v>2682</v>
      </c>
      <c r="E47">
        <v>96</v>
      </c>
      <c r="F47">
        <v>0</v>
      </c>
      <c r="H47">
        <v>96</v>
      </c>
      <c r="J47">
        <v>96</v>
      </c>
      <c r="K47">
        <v>96</v>
      </c>
      <c r="L47">
        <v>0</v>
      </c>
      <c r="M47">
        <v>0</v>
      </c>
      <c r="N47">
        <v>96</v>
      </c>
      <c r="O47">
        <v>0</v>
      </c>
      <c r="P47">
        <v>96</v>
      </c>
    </row>
    <row r="48" spans="1:16" x14ac:dyDescent="0.25">
      <c r="A48" t="s">
        <v>490</v>
      </c>
      <c r="B48" t="s">
        <v>291</v>
      </c>
      <c r="C48">
        <v>8</v>
      </c>
      <c r="D48" t="s">
        <v>2681</v>
      </c>
      <c r="E48">
        <v>96</v>
      </c>
      <c r="F48">
        <v>0</v>
      </c>
      <c r="H48">
        <v>96</v>
      </c>
      <c r="J48">
        <v>96</v>
      </c>
      <c r="K48">
        <v>96</v>
      </c>
      <c r="L48">
        <v>0</v>
      </c>
      <c r="M48">
        <v>0</v>
      </c>
      <c r="N48">
        <v>96</v>
      </c>
      <c r="O48">
        <v>0</v>
      </c>
      <c r="P48">
        <v>96</v>
      </c>
    </row>
    <row r="49" spans="1:16" x14ac:dyDescent="0.25">
      <c r="A49" t="s">
        <v>309</v>
      </c>
      <c r="B49" t="s">
        <v>80</v>
      </c>
      <c r="C49">
        <v>19</v>
      </c>
      <c r="D49" t="s">
        <v>2679</v>
      </c>
      <c r="E49">
        <v>96</v>
      </c>
      <c r="F49">
        <v>0</v>
      </c>
      <c r="H49">
        <v>96</v>
      </c>
      <c r="J49">
        <v>96</v>
      </c>
      <c r="K49">
        <v>96</v>
      </c>
      <c r="L49">
        <v>0</v>
      </c>
      <c r="M49">
        <v>0</v>
      </c>
      <c r="N49">
        <v>96</v>
      </c>
      <c r="O49">
        <v>0</v>
      </c>
      <c r="P49">
        <v>96</v>
      </c>
    </row>
    <row r="50" spans="1:16" x14ac:dyDescent="0.25">
      <c r="A50" t="s">
        <v>962</v>
      </c>
      <c r="B50" t="s">
        <v>453</v>
      </c>
      <c r="C50">
        <v>7</v>
      </c>
      <c r="D50" t="s">
        <v>2680</v>
      </c>
      <c r="E50">
        <v>96</v>
      </c>
      <c r="F50">
        <v>0</v>
      </c>
      <c r="H50">
        <v>96</v>
      </c>
      <c r="J50">
        <v>96</v>
      </c>
      <c r="K50">
        <v>96</v>
      </c>
      <c r="L50">
        <v>0</v>
      </c>
      <c r="M50">
        <v>0</v>
      </c>
      <c r="N50">
        <v>96</v>
      </c>
      <c r="O50">
        <v>0</v>
      </c>
      <c r="P50">
        <v>96</v>
      </c>
    </row>
    <row r="51" spans="1:16" x14ac:dyDescent="0.25">
      <c r="A51" t="s">
        <v>2218</v>
      </c>
      <c r="B51" t="s">
        <v>69</v>
      </c>
      <c r="C51">
        <v>4</v>
      </c>
      <c r="D51" t="s">
        <v>2682</v>
      </c>
      <c r="E51">
        <v>96</v>
      </c>
      <c r="F51">
        <v>0</v>
      </c>
      <c r="H51">
        <v>96</v>
      </c>
      <c r="J51">
        <v>96</v>
      </c>
      <c r="K51">
        <v>96</v>
      </c>
      <c r="L51">
        <v>0</v>
      </c>
      <c r="M51">
        <v>0</v>
      </c>
      <c r="N51">
        <v>96</v>
      </c>
      <c r="O51">
        <v>0</v>
      </c>
      <c r="P51">
        <v>96</v>
      </c>
    </row>
    <row r="52" spans="1:16" x14ac:dyDescent="0.25">
      <c r="A52" t="s">
        <v>2213</v>
      </c>
      <c r="B52" t="s">
        <v>2212</v>
      </c>
      <c r="C52">
        <v>4</v>
      </c>
      <c r="D52" t="s">
        <v>2680</v>
      </c>
      <c r="E52">
        <v>96</v>
      </c>
      <c r="F52">
        <v>0</v>
      </c>
      <c r="H52">
        <v>96</v>
      </c>
      <c r="J52">
        <v>96</v>
      </c>
      <c r="K52">
        <v>96</v>
      </c>
      <c r="L52">
        <v>0</v>
      </c>
      <c r="M52">
        <v>0</v>
      </c>
      <c r="N52">
        <v>96</v>
      </c>
      <c r="O52">
        <v>0</v>
      </c>
      <c r="P52">
        <v>96</v>
      </c>
    </row>
    <row r="53" spans="1:16" x14ac:dyDescent="0.25">
      <c r="A53" t="s">
        <v>2207</v>
      </c>
      <c r="B53" t="s">
        <v>1478</v>
      </c>
      <c r="C53">
        <v>4</v>
      </c>
      <c r="D53" t="s">
        <v>2682</v>
      </c>
      <c r="E53">
        <v>96</v>
      </c>
      <c r="F53">
        <v>0</v>
      </c>
      <c r="H53">
        <v>96</v>
      </c>
      <c r="J53">
        <v>96</v>
      </c>
      <c r="K53">
        <v>96</v>
      </c>
      <c r="L53">
        <v>0</v>
      </c>
      <c r="M53">
        <v>0</v>
      </c>
      <c r="N53">
        <v>96</v>
      </c>
      <c r="O53">
        <v>0</v>
      </c>
      <c r="P53">
        <v>96</v>
      </c>
    </row>
    <row r="54" spans="1:16" x14ac:dyDescent="0.25">
      <c r="A54" t="s">
        <v>1799</v>
      </c>
      <c r="B54" t="s">
        <v>1798</v>
      </c>
      <c r="C54">
        <v>8</v>
      </c>
      <c r="D54" t="s">
        <v>2681</v>
      </c>
      <c r="E54">
        <v>96</v>
      </c>
      <c r="F54">
        <v>0</v>
      </c>
      <c r="H54">
        <v>96</v>
      </c>
      <c r="J54">
        <v>96</v>
      </c>
      <c r="K54">
        <v>96</v>
      </c>
      <c r="L54">
        <v>0</v>
      </c>
      <c r="M54">
        <v>0</v>
      </c>
      <c r="N54">
        <v>96</v>
      </c>
      <c r="O54">
        <v>0</v>
      </c>
      <c r="P54">
        <v>96</v>
      </c>
    </row>
    <row r="55" spans="1:16" x14ac:dyDescent="0.25">
      <c r="A55" t="s">
        <v>1794</v>
      </c>
      <c r="B55" t="s">
        <v>1793</v>
      </c>
      <c r="C55">
        <v>8</v>
      </c>
      <c r="D55" t="s">
        <v>2679</v>
      </c>
      <c r="E55">
        <v>96</v>
      </c>
      <c r="F55">
        <v>0</v>
      </c>
      <c r="H55">
        <v>96</v>
      </c>
      <c r="J55">
        <v>96</v>
      </c>
      <c r="K55">
        <v>96</v>
      </c>
      <c r="L55">
        <v>0</v>
      </c>
      <c r="M55">
        <v>0</v>
      </c>
      <c r="N55">
        <v>96</v>
      </c>
      <c r="O55">
        <v>0</v>
      </c>
      <c r="P55">
        <v>96</v>
      </c>
    </row>
    <row r="56" spans="1:16" x14ac:dyDescent="0.25">
      <c r="A56" t="s">
        <v>1791</v>
      </c>
      <c r="B56" t="s">
        <v>194</v>
      </c>
      <c r="C56">
        <v>8</v>
      </c>
      <c r="D56" t="s">
        <v>2679</v>
      </c>
      <c r="E56">
        <v>96</v>
      </c>
      <c r="F56">
        <v>0</v>
      </c>
      <c r="H56">
        <v>96</v>
      </c>
      <c r="J56">
        <v>96</v>
      </c>
      <c r="K56">
        <v>96</v>
      </c>
      <c r="L56">
        <v>0</v>
      </c>
      <c r="M56">
        <v>0</v>
      </c>
      <c r="N56">
        <v>96</v>
      </c>
      <c r="O56">
        <v>0</v>
      </c>
      <c r="P56">
        <v>96</v>
      </c>
    </row>
    <row r="57" spans="1:16" x14ac:dyDescent="0.25">
      <c r="A57" t="s">
        <v>2198</v>
      </c>
      <c r="B57" t="s">
        <v>2197</v>
      </c>
      <c r="C57">
        <v>4</v>
      </c>
      <c r="D57" t="s">
        <v>2682</v>
      </c>
      <c r="E57">
        <v>96</v>
      </c>
      <c r="F57">
        <v>0</v>
      </c>
      <c r="I57">
        <v>96</v>
      </c>
      <c r="J57">
        <v>96</v>
      </c>
      <c r="K57">
        <v>96</v>
      </c>
      <c r="L57">
        <v>0</v>
      </c>
      <c r="M57">
        <v>0</v>
      </c>
      <c r="N57">
        <v>0</v>
      </c>
      <c r="O57">
        <v>96</v>
      </c>
      <c r="P57">
        <v>96</v>
      </c>
    </row>
    <row r="58" spans="1:16" x14ac:dyDescent="0.25">
      <c r="A58" t="s">
        <v>1779</v>
      </c>
      <c r="B58" t="s">
        <v>129</v>
      </c>
      <c r="C58">
        <v>8</v>
      </c>
      <c r="D58" t="s">
        <v>2681</v>
      </c>
      <c r="E58">
        <v>96</v>
      </c>
      <c r="F58">
        <v>0</v>
      </c>
      <c r="H58">
        <v>96</v>
      </c>
      <c r="J58">
        <v>96</v>
      </c>
      <c r="K58">
        <v>96</v>
      </c>
      <c r="L58">
        <v>0</v>
      </c>
      <c r="M58">
        <v>0</v>
      </c>
      <c r="N58">
        <v>96</v>
      </c>
      <c r="O58">
        <v>0</v>
      </c>
      <c r="P58">
        <v>96</v>
      </c>
    </row>
    <row r="59" spans="1:16" x14ac:dyDescent="0.25">
      <c r="A59" t="s">
        <v>2179</v>
      </c>
      <c r="B59" t="s">
        <v>80</v>
      </c>
      <c r="C59">
        <v>4</v>
      </c>
      <c r="D59" t="s">
        <v>2681</v>
      </c>
      <c r="E59">
        <v>96</v>
      </c>
      <c r="F59">
        <v>0</v>
      </c>
      <c r="H59">
        <v>96</v>
      </c>
      <c r="J59">
        <v>96</v>
      </c>
      <c r="K59">
        <v>96</v>
      </c>
      <c r="L59">
        <v>0</v>
      </c>
      <c r="M59">
        <v>0</v>
      </c>
      <c r="N59">
        <v>96</v>
      </c>
      <c r="O59">
        <v>0</v>
      </c>
      <c r="P59">
        <v>96</v>
      </c>
    </row>
    <row r="60" spans="1:16" x14ac:dyDescent="0.25">
      <c r="A60" t="s">
        <v>1759</v>
      </c>
      <c r="B60" t="s">
        <v>1758</v>
      </c>
      <c r="C60">
        <v>8</v>
      </c>
      <c r="D60" t="s">
        <v>2681</v>
      </c>
      <c r="E60">
        <v>96</v>
      </c>
      <c r="F60">
        <v>0</v>
      </c>
      <c r="H60">
        <v>96</v>
      </c>
      <c r="J60">
        <v>96</v>
      </c>
      <c r="K60">
        <v>96</v>
      </c>
      <c r="L60">
        <v>0</v>
      </c>
      <c r="M60">
        <v>0</v>
      </c>
      <c r="N60">
        <v>96</v>
      </c>
      <c r="O60">
        <v>0</v>
      </c>
      <c r="P60">
        <v>96</v>
      </c>
    </row>
    <row r="61" spans="1:16" x14ac:dyDescent="0.25">
      <c r="A61" t="s">
        <v>519</v>
      </c>
      <c r="B61" t="s">
        <v>226</v>
      </c>
      <c r="C61">
        <v>4</v>
      </c>
      <c r="D61" t="s">
        <v>2680</v>
      </c>
      <c r="E61">
        <v>96</v>
      </c>
      <c r="F61">
        <v>0</v>
      </c>
      <c r="H61">
        <v>96</v>
      </c>
      <c r="J61">
        <v>96</v>
      </c>
      <c r="K61">
        <v>96</v>
      </c>
      <c r="L61">
        <v>0</v>
      </c>
      <c r="M61">
        <v>0</v>
      </c>
      <c r="N61">
        <v>96</v>
      </c>
      <c r="O61">
        <v>0</v>
      </c>
      <c r="P61">
        <v>96</v>
      </c>
    </row>
    <row r="62" spans="1:16" x14ac:dyDescent="0.25">
      <c r="A62" t="s">
        <v>1751</v>
      </c>
      <c r="B62" t="s">
        <v>291</v>
      </c>
      <c r="C62">
        <v>8</v>
      </c>
      <c r="D62" t="s">
        <v>2681</v>
      </c>
      <c r="E62">
        <v>96</v>
      </c>
      <c r="F62">
        <v>0</v>
      </c>
      <c r="H62">
        <v>96</v>
      </c>
      <c r="J62">
        <v>96</v>
      </c>
      <c r="K62">
        <v>96</v>
      </c>
      <c r="L62">
        <v>0</v>
      </c>
      <c r="M62">
        <v>0</v>
      </c>
      <c r="N62">
        <v>96</v>
      </c>
      <c r="O62">
        <v>0</v>
      </c>
      <c r="P62">
        <v>96</v>
      </c>
    </row>
    <row r="63" spans="1:16" x14ac:dyDescent="0.25">
      <c r="A63" t="s">
        <v>2587</v>
      </c>
      <c r="B63" t="s">
        <v>2586</v>
      </c>
      <c r="C63">
        <v>1</v>
      </c>
      <c r="D63" t="s">
        <v>2679</v>
      </c>
      <c r="E63">
        <v>96</v>
      </c>
      <c r="F63">
        <v>0</v>
      </c>
      <c r="H63">
        <v>96</v>
      </c>
      <c r="J63">
        <v>96</v>
      </c>
      <c r="K63">
        <v>96</v>
      </c>
      <c r="L63">
        <v>0</v>
      </c>
      <c r="M63">
        <v>0</v>
      </c>
      <c r="N63">
        <v>96</v>
      </c>
      <c r="O63">
        <v>0</v>
      </c>
      <c r="P63">
        <v>96</v>
      </c>
    </row>
    <row r="64" spans="1:16" x14ac:dyDescent="0.25">
      <c r="A64" t="s">
        <v>235</v>
      </c>
      <c r="B64" t="s">
        <v>234</v>
      </c>
      <c r="C64">
        <v>19</v>
      </c>
      <c r="D64" t="s">
        <v>2680</v>
      </c>
      <c r="E64">
        <v>95.571420000000003</v>
      </c>
      <c r="F64">
        <v>0</v>
      </c>
      <c r="G64">
        <v>95</v>
      </c>
      <c r="H64">
        <v>96</v>
      </c>
      <c r="J64">
        <v>96</v>
      </c>
      <c r="K64">
        <v>96</v>
      </c>
      <c r="L64">
        <v>0</v>
      </c>
      <c r="M64">
        <v>95</v>
      </c>
      <c r="N64">
        <v>96</v>
      </c>
      <c r="O64">
        <v>0</v>
      </c>
      <c r="P64">
        <v>96</v>
      </c>
    </row>
    <row r="65" spans="1:16" x14ac:dyDescent="0.25">
      <c r="A65" t="s">
        <v>1047</v>
      </c>
      <c r="B65" t="s">
        <v>1252</v>
      </c>
      <c r="C65">
        <v>4</v>
      </c>
      <c r="D65" t="s">
        <v>2681</v>
      </c>
      <c r="E65">
        <v>96</v>
      </c>
      <c r="F65">
        <v>0</v>
      </c>
      <c r="H65">
        <v>96</v>
      </c>
      <c r="J65">
        <v>96</v>
      </c>
      <c r="K65">
        <v>96</v>
      </c>
      <c r="L65">
        <v>0</v>
      </c>
      <c r="M65">
        <v>0</v>
      </c>
      <c r="N65">
        <v>96</v>
      </c>
      <c r="O65">
        <v>0</v>
      </c>
      <c r="P65">
        <v>96</v>
      </c>
    </row>
    <row r="66" spans="1:16" x14ac:dyDescent="0.25">
      <c r="A66" t="s">
        <v>877</v>
      </c>
      <c r="B66" t="s">
        <v>141</v>
      </c>
      <c r="C66">
        <v>7</v>
      </c>
      <c r="D66" t="s">
        <v>2680</v>
      </c>
      <c r="E66">
        <v>96</v>
      </c>
      <c r="F66">
        <v>0</v>
      </c>
      <c r="H66">
        <v>96</v>
      </c>
      <c r="J66">
        <v>96</v>
      </c>
      <c r="K66">
        <v>96</v>
      </c>
      <c r="L66">
        <v>0</v>
      </c>
      <c r="M66">
        <v>0</v>
      </c>
      <c r="N66">
        <v>96</v>
      </c>
      <c r="O66">
        <v>0</v>
      </c>
      <c r="P66">
        <v>96</v>
      </c>
    </row>
    <row r="67" spans="1:16" x14ac:dyDescent="0.25">
      <c r="A67" t="s">
        <v>2155</v>
      </c>
      <c r="B67" t="s">
        <v>60</v>
      </c>
      <c r="C67">
        <v>4</v>
      </c>
      <c r="D67" t="s">
        <v>2680</v>
      </c>
      <c r="E67">
        <v>96</v>
      </c>
      <c r="F67">
        <v>0</v>
      </c>
      <c r="H67">
        <v>96</v>
      </c>
      <c r="J67">
        <v>96</v>
      </c>
      <c r="K67">
        <v>96</v>
      </c>
      <c r="L67">
        <v>0</v>
      </c>
      <c r="M67">
        <v>0</v>
      </c>
      <c r="N67">
        <v>96</v>
      </c>
      <c r="O67">
        <v>0</v>
      </c>
      <c r="P67">
        <v>96</v>
      </c>
    </row>
    <row r="68" spans="1:16" x14ac:dyDescent="0.25">
      <c r="A68" t="s">
        <v>217</v>
      </c>
      <c r="B68" t="s">
        <v>89</v>
      </c>
      <c r="C68">
        <v>19</v>
      </c>
      <c r="D68" t="s">
        <v>2681</v>
      </c>
      <c r="E68">
        <v>95.571420000000003</v>
      </c>
      <c r="F68">
        <v>0</v>
      </c>
      <c r="G68">
        <v>95</v>
      </c>
      <c r="H68">
        <v>96</v>
      </c>
      <c r="J68">
        <v>96</v>
      </c>
      <c r="K68">
        <v>96</v>
      </c>
      <c r="L68">
        <v>0</v>
      </c>
      <c r="M68">
        <v>95</v>
      </c>
      <c r="N68">
        <v>96</v>
      </c>
      <c r="O68">
        <v>0</v>
      </c>
      <c r="P68">
        <v>96</v>
      </c>
    </row>
    <row r="69" spans="1:16" x14ac:dyDescent="0.25">
      <c r="A69" t="s">
        <v>1722</v>
      </c>
      <c r="B69" t="s">
        <v>1721</v>
      </c>
      <c r="C69">
        <v>8</v>
      </c>
      <c r="D69" t="s">
        <v>2679</v>
      </c>
      <c r="E69">
        <v>96</v>
      </c>
      <c r="F69">
        <v>0</v>
      </c>
      <c r="H69">
        <v>96</v>
      </c>
      <c r="J69">
        <v>96</v>
      </c>
      <c r="K69">
        <v>96</v>
      </c>
      <c r="L69">
        <v>0</v>
      </c>
      <c r="M69">
        <v>0</v>
      </c>
      <c r="N69">
        <v>96</v>
      </c>
      <c r="O69">
        <v>0</v>
      </c>
      <c r="P69">
        <v>96</v>
      </c>
    </row>
    <row r="70" spans="1:16" x14ac:dyDescent="0.25">
      <c r="A70" t="s">
        <v>1009</v>
      </c>
      <c r="B70" t="s">
        <v>758</v>
      </c>
      <c r="C70">
        <v>1</v>
      </c>
      <c r="D70" t="s">
        <v>2681</v>
      </c>
      <c r="E70">
        <v>96</v>
      </c>
      <c r="F70">
        <v>0</v>
      </c>
      <c r="H70">
        <v>96</v>
      </c>
      <c r="J70">
        <v>96</v>
      </c>
      <c r="K70">
        <v>96</v>
      </c>
      <c r="L70">
        <v>0</v>
      </c>
      <c r="M70">
        <v>0</v>
      </c>
      <c r="N70">
        <v>96</v>
      </c>
      <c r="O70">
        <v>0</v>
      </c>
      <c r="P70">
        <v>96</v>
      </c>
    </row>
    <row r="71" spans="1:16" x14ac:dyDescent="0.25">
      <c r="A71" t="s">
        <v>2660</v>
      </c>
      <c r="B71" t="s">
        <v>141</v>
      </c>
      <c r="C71">
        <v>1</v>
      </c>
      <c r="D71" t="s">
        <v>2682</v>
      </c>
      <c r="E71">
        <v>94.142849999999996</v>
      </c>
      <c r="F71">
        <v>0</v>
      </c>
      <c r="G71">
        <v>97</v>
      </c>
      <c r="H71">
        <v>92</v>
      </c>
      <c r="J71">
        <v>92</v>
      </c>
      <c r="K71">
        <v>95</v>
      </c>
      <c r="L71">
        <v>0</v>
      </c>
      <c r="M71">
        <v>97</v>
      </c>
      <c r="N71">
        <v>92</v>
      </c>
      <c r="O71">
        <v>0</v>
      </c>
      <c r="P71">
        <v>92</v>
      </c>
    </row>
    <row r="72" spans="1:16" x14ac:dyDescent="0.25">
      <c r="A72" t="s">
        <v>2599</v>
      </c>
      <c r="B72" t="s">
        <v>57</v>
      </c>
      <c r="C72">
        <v>1</v>
      </c>
      <c r="D72" t="s">
        <v>2680</v>
      </c>
      <c r="E72">
        <v>94.142849999999996</v>
      </c>
      <c r="F72">
        <v>0</v>
      </c>
      <c r="G72">
        <v>97</v>
      </c>
      <c r="H72">
        <v>92</v>
      </c>
      <c r="J72">
        <v>92</v>
      </c>
      <c r="K72">
        <v>95</v>
      </c>
      <c r="L72">
        <v>0</v>
      </c>
      <c r="M72">
        <v>97</v>
      </c>
      <c r="N72">
        <v>92</v>
      </c>
      <c r="O72">
        <v>0</v>
      </c>
      <c r="P72">
        <v>92</v>
      </c>
    </row>
    <row r="73" spans="1:16" x14ac:dyDescent="0.25">
      <c r="A73" t="s">
        <v>15</v>
      </c>
      <c r="B73" t="s">
        <v>75</v>
      </c>
      <c r="C73">
        <v>1</v>
      </c>
      <c r="D73" t="s">
        <v>2680</v>
      </c>
      <c r="E73">
        <v>94.142849999999996</v>
      </c>
      <c r="F73">
        <v>0</v>
      </c>
      <c r="G73">
        <v>97</v>
      </c>
      <c r="H73">
        <v>92</v>
      </c>
      <c r="J73">
        <v>92</v>
      </c>
      <c r="K73">
        <v>95</v>
      </c>
      <c r="L73">
        <v>0</v>
      </c>
      <c r="M73">
        <v>97</v>
      </c>
      <c r="N73">
        <v>92</v>
      </c>
      <c r="O73">
        <v>0</v>
      </c>
      <c r="P73">
        <v>92</v>
      </c>
    </row>
    <row r="74" spans="1:16" x14ac:dyDescent="0.25">
      <c r="A74" t="s">
        <v>2549</v>
      </c>
      <c r="B74" t="s">
        <v>2548</v>
      </c>
      <c r="C74">
        <v>1</v>
      </c>
      <c r="D74" t="s">
        <v>2680</v>
      </c>
      <c r="E74">
        <v>94.142849999999996</v>
      </c>
      <c r="F74">
        <v>0</v>
      </c>
      <c r="G74">
        <v>97</v>
      </c>
      <c r="H74">
        <v>92</v>
      </c>
      <c r="J74">
        <v>92</v>
      </c>
      <c r="K74">
        <v>95</v>
      </c>
      <c r="L74">
        <v>0</v>
      </c>
      <c r="M74">
        <v>97</v>
      </c>
      <c r="N74">
        <v>92</v>
      </c>
      <c r="O74">
        <v>0</v>
      </c>
      <c r="P74">
        <v>92</v>
      </c>
    </row>
    <row r="75" spans="1:16" x14ac:dyDescent="0.25">
      <c r="A75" t="s">
        <v>2660</v>
      </c>
      <c r="B75" t="s">
        <v>306</v>
      </c>
      <c r="C75">
        <v>1</v>
      </c>
      <c r="D75" t="s">
        <v>2682</v>
      </c>
      <c r="E75">
        <v>93.285709999999995</v>
      </c>
      <c r="F75">
        <v>0</v>
      </c>
      <c r="G75">
        <v>95</v>
      </c>
      <c r="H75">
        <v>92</v>
      </c>
      <c r="J75">
        <v>92</v>
      </c>
      <c r="K75">
        <v>94</v>
      </c>
      <c r="L75">
        <v>0</v>
      </c>
      <c r="M75">
        <v>95</v>
      </c>
      <c r="N75">
        <v>92</v>
      </c>
      <c r="O75">
        <v>0</v>
      </c>
      <c r="P75">
        <v>92</v>
      </c>
    </row>
    <row r="76" spans="1:16" x14ac:dyDescent="0.25">
      <c r="A76" t="s">
        <v>2636</v>
      </c>
      <c r="B76" t="s">
        <v>1535</v>
      </c>
      <c r="C76">
        <v>1</v>
      </c>
      <c r="D76" t="s">
        <v>2682</v>
      </c>
      <c r="E76">
        <v>93.285709999999995</v>
      </c>
      <c r="F76">
        <v>0</v>
      </c>
      <c r="G76">
        <v>95</v>
      </c>
      <c r="H76">
        <v>92</v>
      </c>
      <c r="J76">
        <v>92</v>
      </c>
      <c r="K76">
        <v>94</v>
      </c>
      <c r="L76">
        <v>0</v>
      </c>
      <c r="M76">
        <v>95</v>
      </c>
      <c r="N76">
        <v>92</v>
      </c>
      <c r="O76">
        <v>0</v>
      </c>
      <c r="P76">
        <v>92</v>
      </c>
    </row>
    <row r="77" spans="1:16" x14ac:dyDescent="0.25">
      <c r="A77" t="s">
        <v>112</v>
      </c>
      <c r="B77" t="s">
        <v>268</v>
      </c>
      <c r="C77">
        <v>19</v>
      </c>
      <c r="D77" t="s">
        <v>2681</v>
      </c>
      <c r="E77">
        <v>93.428569999999993</v>
      </c>
      <c r="F77">
        <v>0</v>
      </c>
      <c r="G77">
        <v>90</v>
      </c>
      <c r="H77">
        <v>96</v>
      </c>
      <c r="J77">
        <v>96</v>
      </c>
      <c r="K77">
        <v>94</v>
      </c>
      <c r="L77">
        <v>0</v>
      </c>
      <c r="M77">
        <v>90</v>
      </c>
      <c r="N77">
        <v>96</v>
      </c>
      <c r="O77">
        <v>0</v>
      </c>
      <c r="P77">
        <v>96</v>
      </c>
    </row>
    <row r="78" spans="1:16" x14ac:dyDescent="0.25">
      <c r="A78" t="s">
        <v>246</v>
      </c>
      <c r="B78" t="s">
        <v>132</v>
      </c>
      <c r="C78">
        <v>19</v>
      </c>
      <c r="D78" t="s">
        <v>2680</v>
      </c>
      <c r="E78">
        <v>93.285709999999995</v>
      </c>
      <c r="F78">
        <v>0</v>
      </c>
      <c r="G78">
        <v>95</v>
      </c>
      <c r="H78">
        <v>92</v>
      </c>
      <c r="J78">
        <v>92</v>
      </c>
      <c r="K78">
        <v>94</v>
      </c>
      <c r="L78">
        <v>0</v>
      </c>
      <c r="M78">
        <v>95</v>
      </c>
      <c r="N78">
        <v>92</v>
      </c>
      <c r="O78">
        <v>0</v>
      </c>
      <c r="P78">
        <v>92</v>
      </c>
    </row>
    <row r="79" spans="1:16" x14ac:dyDescent="0.25">
      <c r="A79" t="s">
        <v>2595</v>
      </c>
      <c r="B79" t="s">
        <v>2594</v>
      </c>
      <c r="C79">
        <v>1</v>
      </c>
      <c r="D79" t="s">
        <v>2680</v>
      </c>
      <c r="E79">
        <v>93.285709999999995</v>
      </c>
      <c r="F79">
        <v>0</v>
      </c>
      <c r="G79">
        <v>95</v>
      </c>
      <c r="I79">
        <v>92</v>
      </c>
      <c r="J79">
        <v>92</v>
      </c>
      <c r="K79">
        <v>94</v>
      </c>
      <c r="L79">
        <v>0</v>
      </c>
      <c r="M79">
        <v>95</v>
      </c>
      <c r="N79">
        <v>0</v>
      </c>
      <c r="O79">
        <v>92</v>
      </c>
      <c r="P79">
        <v>92</v>
      </c>
    </row>
    <row r="80" spans="1:16" x14ac:dyDescent="0.25">
      <c r="A80" t="s">
        <v>240</v>
      </c>
      <c r="B80" t="s">
        <v>48</v>
      </c>
      <c r="C80">
        <v>19</v>
      </c>
      <c r="D80" t="s">
        <v>2680</v>
      </c>
      <c r="E80">
        <v>93.428569999999993</v>
      </c>
      <c r="F80">
        <v>0</v>
      </c>
      <c r="G80">
        <v>90</v>
      </c>
      <c r="H80">
        <v>96</v>
      </c>
      <c r="J80">
        <v>96</v>
      </c>
      <c r="K80">
        <v>94</v>
      </c>
      <c r="L80">
        <v>0</v>
      </c>
      <c r="M80">
        <v>90</v>
      </c>
      <c r="N80">
        <v>96</v>
      </c>
      <c r="O80">
        <v>0</v>
      </c>
      <c r="P80">
        <v>96</v>
      </c>
    </row>
    <row r="81" spans="1:16" x14ac:dyDescent="0.25">
      <c r="A81" t="s">
        <v>2660</v>
      </c>
      <c r="B81" t="s">
        <v>2665</v>
      </c>
      <c r="C81">
        <v>1</v>
      </c>
      <c r="D81" t="s">
        <v>2679</v>
      </c>
      <c r="E81">
        <v>92</v>
      </c>
      <c r="F81">
        <v>0</v>
      </c>
      <c r="H81">
        <v>92</v>
      </c>
      <c r="J81">
        <v>92</v>
      </c>
      <c r="K81">
        <v>92</v>
      </c>
      <c r="L81">
        <v>0</v>
      </c>
      <c r="M81">
        <v>0</v>
      </c>
      <c r="N81">
        <v>92</v>
      </c>
      <c r="O81">
        <v>0</v>
      </c>
      <c r="P81">
        <v>92</v>
      </c>
    </row>
    <row r="82" spans="1:16" x14ac:dyDescent="0.25">
      <c r="A82" t="s">
        <v>2658</v>
      </c>
      <c r="B82" t="s">
        <v>2657</v>
      </c>
      <c r="C82">
        <v>1</v>
      </c>
      <c r="D82" t="s">
        <v>2679</v>
      </c>
      <c r="E82">
        <v>92</v>
      </c>
      <c r="F82">
        <v>0</v>
      </c>
      <c r="I82">
        <v>92</v>
      </c>
      <c r="J82">
        <v>92</v>
      </c>
      <c r="K82">
        <v>92</v>
      </c>
      <c r="L82">
        <v>0</v>
      </c>
      <c r="M82">
        <v>0</v>
      </c>
      <c r="N82">
        <v>0</v>
      </c>
      <c r="O82">
        <v>92</v>
      </c>
      <c r="P82">
        <v>92</v>
      </c>
    </row>
    <row r="83" spans="1:16" x14ac:dyDescent="0.25">
      <c r="A83" t="s">
        <v>2258</v>
      </c>
      <c r="B83" t="s">
        <v>2257</v>
      </c>
      <c r="C83">
        <v>4</v>
      </c>
      <c r="D83" t="s">
        <v>2682</v>
      </c>
      <c r="E83">
        <v>92</v>
      </c>
      <c r="F83">
        <v>0</v>
      </c>
      <c r="H83">
        <v>92</v>
      </c>
      <c r="J83">
        <v>92</v>
      </c>
      <c r="K83">
        <v>92</v>
      </c>
      <c r="L83">
        <v>0</v>
      </c>
      <c r="M83">
        <v>0</v>
      </c>
      <c r="N83">
        <v>92</v>
      </c>
      <c r="O83">
        <v>0</v>
      </c>
      <c r="P83">
        <v>92</v>
      </c>
    </row>
    <row r="84" spans="1:16" x14ac:dyDescent="0.25">
      <c r="A84" t="s">
        <v>1838</v>
      </c>
      <c r="B84" t="s">
        <v>14</v>
      </c>
      <c r="C84">
        <v>8</v>
      </c>
      <c r="D84" t="s">
        <v>2679</v>
      </c>
      <c r="E84">
        <v>92</v>
      </c>
      <c r="F84">
        <v>0</v>
      </c>
      <c r="H84">
        <v>92</v>
      </c>
      <c r="J84">
        <v>92</v>
      </c>
      <c r="K84">
        <v>92</v>
      </c>
      <c r="L84">
        <v>0</v>
      </c>
      <c r="M84">
        <v>0</v>
      </c>
      <c r="N84">
        <v>92</v>
      </c>
      <c r="O84">
        <v>0</v>
      </c>
      <c r="P84">
        <v>92</v>
      </c>
    </row>
    <row r="85" spans="1:16" x14ac:dyDescent="0.25">
      <c r="A85" t="s">
        <v>1967</v>
      </c>
      <c r="B85" t="s">
        <v>407</v>
      </c>
      <c r="C85">
        <v>7</v>
      </c>
      <c r="D85" t="s">
        <v>2680</v>
      </c>
      <c r="E85">
        <v>92</v>
      </c>
      <c r="F85">
        <v>0</v>
      </c>
      <c r="H85">
        <v>92</v>
      </c>
      <c r="J85">
        <v>92</v>
      </c>
      <c r="K85">
        <v>92</v>
      </c>
      <c r="L85">
        <v>0</v>
      </c>
      <c r="M85">
        <v>0</v>
      </c>
      <c r="N85">
        <v>92</v>
      </c>
      <c r="O85">
        <v>0</v>
      </c>
      <c r="P85">
        <v>92</v>
      </c>
    </row>
    <row r="86" spans="1:16" x14ac:dyDescent="0.25">
      <c r="A86" t="s">
        <v>2641</v>
      </c>
      <c r="B86" t="s">
        <v>2640</v>
      </c>
      <c r="C86">
        <v>1</v>
      </c>
      <c r="D86" t="s">
        <v>2679</v>
      </c>
      <c r="E86">
        <v>92</v>
      </c>
      <c r="F86">
        <v>0</v>
      </c>
      <c r="H86">
        <v>92</v>
      </c>
      <c r="J86">
        <v>92</v>
      </c>
      <c r="K86">
        <v>92</v>
      </c>
      <c r="L86">
        <v>0</v>
      </c>
      <c r="M86">
        <v>0</v>
      </c>
      <c r="N86">
        <v>92</v>
      </c>
      <c r="O86">
        <v>0</v>
      </c>
      <c r="P86">
        <v>92</v>
      </c>
    </row>
    <row r="87" spans="1:16" x14ac:dyDescent="0.25">
      <c r="A87" t="s">
        <v>1257</v>
      </c>
      <c r="B87" t="s">
        <v>1828</v>
      </c>
      <c r="C87">
        <v>8</v>
      </c>
      <c r="D87" t="s">
        <v>2681</v>
      </c>
      <c r="E87">
        <v>92</v>
      </c>
      <c r="F87">
        <v>0</v>
      </c>
      <c r="H87">
        <v>92</v>
      </c>
      <c r="J87">
        <v>92</v>
      </c>
      <c r="K87">
        <v>92</v>
      </c>
      <c r="L87">
        <v>0</v>
      </c>
      <c r="M87">
        <v>0</v>
      </c>
      <c r="N87">
        <v>92</v>
      </c>
      <c r="O87">
        <v>0</v>
      </c>
      <c r="P87">
        <v>92</v>
      </c>
    </row>
    <row r="88" spans="1:16" x14ac:dyDescent="0.25">
      <c r="A88" t="s">
        <v>1826</v>
      </c>
      <c r="B88" t="s">
        <v>1825</v>
      </c>
      <c r="C88">
        <v>8</v>
      </c>
      <c r="D88" t="s">
        <v>2679</v>
      </c>
      <c r="E88">
        <v>92</v>
      </c>
      <c r="F88">
        <v>0</v>
      </c>
      <c r="I88">
        <v>92</v>
      </c>
      <c r="J88">
        <v>92</v>
      </c>
      <c r="K88">
        <v>92</v>
      </c>
      <c r="L88">
        <v>0</v>
      </c>
      <c r="M88">
        <v>0</v>
      </c>
      <c r="N88">
        <v>0</v>
      </c>
      <c r="O88">
        <v>92</v>
      </c>
      <c r="P88">
        <v>92</v>
      </c>
    </row>
    <row r="89" spans="1:16" x14ac:dyDescent="0.25">
      <c r="A89" t="s">
        <v>279</v>
      </c>
      <c r="B89" t="s">
        <v>1252</v>
      </c>
      <c r="C89">
        <v>19</v>
      </c>
      <c r="D89" t="s">
        <v>2679</v>
      </c>
      <c r="E89">
        <v>92</v>
      </c>
      <c r="F89">
        <v>0</v>
      </c>
      <c r="H89">
        <v>92</v>
      </c>
      <c r="J89">
        <v>92</v>
      </c>
      <c r="K89">
        <v>92</v>
      </c>
      <c r="L89">
        <v>0</v>
      </c>
      <c r="M89">
        <v>0</v>
      </c>
      <c r="N89">
        <v>92</v>
      </c>
      <c r="O89">
        <v>0</v>
      </c>
      <c r="P89">
        <v>92</v>
      </c>
    </row>
    <row r="90" spans="1:16" x14ac:dyDescent="0.25">
      <c r="A90" t="s">
        <v>260</v>
      </c>
      <c r="B90" t="s">
        <v>156</v>
      </c>
      <c r="C90">
        <v>19</v>
      </c>
      <c r="D90" t="s">
        <v>2679</v>
      </c>
      <c r="E90">
        <v>92</v>
      </c>
      <c r="F90">
        <v>0</v>
      </c>
      <c r="H90">
        <v>92</v>
      </c>
      <c r="J90">
        <v>92</v>
      </c>
      <c r="K90">
        <v>92</v>
      </c>
      <c r="L90">
        <v>0</v>
      </c>
      <c r="M90">
        <v>0</v>
      </c>
      <c r="N90">
        <v>92</v>
      </c>
      <c r="O90">
        <v>0</v>
      </c>
      <c r="P90">
        <v>92</v>
      </c>
    </row>
    <row r="91" spans="1:16" x14ac:dyDescent="0.25">
      <c r="A91" t="s">
        <v>2592</v>
      </c>
      <c r="B91" t="s">
        <v>2591</v>
      </c>
      <c r="C91">
        <v>1</v>
      </c>
      <c r="D91" t="s">
        <v>2681</v>
      </c>
      <c r="E91">
        <v>92</v>
      </c>
      <c r="F91">
        <v>0</v>
      </c>
      <c r="H91">
        <v>92</v>
      </c>
      <c r="J91">
        <v>92</v>
      </c>
      <c r="K91">
        <v>92</v>
      </c>
      <c r="L91">
        <v>0</v>
      </c>
      <c r="M91">
        <v>0</v>
      </c>
      <c r="N91">
        <v>92</v>
      </c>
      <c r="O91">
        <v>0</v>
      </c>
      <c r="P91">
        <v>92</v>
      </c>
    </row>
    <row r="92" spans="1:16" x14ac:dyDescent="0.25">
      <c r="A92" t="s">
        <v>2580</v>
      </c>
      <c r="B92" t="s">
        <v>453</v>
      </c>
      <c r="C92">
        <v>1</v>
      </c>
      <c r="D92" t="s">
        <v>2679</v>
      </c>
      <c r="E92">
        <v>92</v>
      </c>
      <c r="F92">
        <v>0</v>
      </c>
      <c r="H92">
        <v>92</v>
      </c>
      <c r="J92">
        <v>92</v>
      </c>
      <c r="K92">
        <v>92</v>
      </c>
      <c r="L92">
        <v>0</v>
      </c>
      <c r="M92">
        <v>0</v>
      </c>
      <c r="N92">
        <v>92</v>
      </c>
      <c r="O92">
        <v>0</v>
      </c>
      <c r="P92">
        <v>92</v>
      </c>
    </row>
    <row r="93" spans="1:16" x14ac:dyDescent="0.25">
      <c r="A93" t="s">
        <v>2576</v>
      </c>
      <c r="B93" t="s">
        <v>60</v>
      </c>
      <c r="C93">
        <v>1</v>
      </c>
      <c r="D93" t="s">
        <v>2681</v>
      </c>
      <c r="E93">
        <v>92</v>
      </c>
      <c r="F93">
        <v>0</v>
      </c>
      <c r="H93">
        <v>92</v>
      </c>
      <c r="J93">
        <v>92</v>
      </c>
      <c r="K93">
        <v>92</v>
      </c>
      <c r="L93">
        <v>0</v>
      </c>
      <c r="M93">
        <v>0</v>
      </c>
      <c r="N93">
        <v>92</v>
      </c>
      <c r="O93">
        <v>0</v>
      </c>
      <c r="P93">
        <v>92</v>
      </c>
    </row>
    <row r="94" spans="1:16" x14ac:dyDescent="0.25">
      <c r="A94" t="s">
        <v>2709</v>
      </c>
      <c r="B94" t="s">
        <v>2573</v>
      </c>
      <c r="C94">
        <v>1</v>
      </c>
      <c r="D94" t="s">
        <v>2680</v>
      </c>
      <c r="E94">
        <v>91.428569999999993</v>
      </c>
      <c r="F94">
        <v>0</v>
      </c>
      <c r="G94">
        <v>96</v>
      </c>
      <c r="I94">
        <v>88</v>
      </c>
      <c r="J94">
        <v>88</v>
      </c>
      <c r="K94">
        <v>92</v>
      </c>
      <c r="L94">
        <v>0</v>
      </c>
      <c r="M94">
        <v>96</v>
      </c>
      <c r="N94">
        <v>0</v>
      </c>
      <c r="O94">
        <v>88</v>
      </c>
      <c r="P94">
        <v>88</v>
      </c>
    </row>
    <row r="95" spans="1:16" x14ac:dyDescent="0.25">
      <c r="A95" t="s">
        <v>2142</v>
      </c>
      <c r="B95" t="s">
        <v>2141</v>
      </c>
      <c r="C95">
        <v>4</v>
      </c>
      <c r="D95" t="s">
        <v>2682</v>
      </c>
      <c r="E95">
        <v>92</v>
      </c>
      <c r="F95">
        <v>0</v>
      </c>
      <c r="I95">
        <v>92</v>
      </c>
      <c r="J95">
        <v>92</v>
      </c>
      <c r="K95">
        <v>92</v>
      </c>
      <c r="L95">
        <v>0</v>
      </c>
      <c r="M95">
        <v>0</v>
      </c>
      <c r="N95">
        <v>0</v>
      </c>
      <c r="O95">
        <v>92</v>
      </c>
      <c r="P95">
        <v>92</v>
      </c>
    </row>
    <row r="96" spans="1:16" x14ac:dyDescent="0.25">
      <c r="A96" t="s">
        <v>1716</v>
      </c>
      <c r="B96" t="s">
        <v>1478</v>
      </c>
      <c r="C96">
        <v>8</v>
      </c>
      <c r="D96" t="s">
        <v>2679</v>
      </c>
      <c r="E96">
        <v>92</v>
      </c>
      <c r="F96">
        <v>0</v>
      </c>
      <c r="H96">
        <v>92</v>
      </c>
      <c r="J96">
        <v>92</v>
      </c>
      <c r="K96">
        <v>92</v>
      </c>
      <c r="L96">
        <v>0</v>
      </c>
      <c r="M96">
        <v>0</v>
      </c>
      <c r="N96">
        <v>92</v>
      </c>
      <c r="O96">
        <v>0</v>
      </c>
      <c r="P96">
        <v>92</v>
      </c>
    </row>
    <row r="97" spans="1:16" x14ac:dyDescent="0.25">
      <c r="A97" t="s">
        <v>842</v>
      </c>
      <c r="B97" t="s">
        <v>156</v>
      </c>
      <c r="C97">
        <v>1</v>
      </c>
      <c r="D97" t="s">
        <v>2680</v>
      </c>
      <c r="E97">
        <v>91</v>
      </c>
      <c r="F97">
        <v>0</v>
      </c>
      <c r="G97">
        <v>95</v>
      </c>
      <c r="H97">
        <v>88</v>
      </c>
      <c r="J97">
        <v>88</v>
      </c>
      <c r="K97">
        <v>91</v>
      </c>
      <c r="L97">
        <v>0</v>
      </c>
      <c r="M97">
        <v>95</v>
      </c>
      <c r="N97">
        <v>88</v>
      </c>
      <c r="O97">
        <v>0</v>
      </c>
      <c r="P97">
        <v>88</v>
      </c>
    </row>
    <row r="98" spans="1:16" x14ac:dyDescent="0.25">
      <c r="A98" t="s">
        <v>2647</v>
      </c>
      <c r="B98" t="s">
        <v>48</v>
      </c>
      <c r="C98">
        <v>1</v>
      </c>
      <c r="D98" t="s">
        <v>2682</v>
      </c>
      <c r="E98">
        <v>91</v>
      </c>
      <c r="F98">
        <v>0</v>
      </c>
      <c r="G98">
        <v>95</v>
      </c>
      <c r="H98">
        <v>88</v>
      </c>
      <c r="J98">
        <v>88</v>
      </c>
      <c r="K98">
        <v>91</v>
      </c>
      <c r="L98">
        <v>0</v>
      </c>
      <c r="M98">
        <v>95</v>
      </c>
      <c r="N98">
        <v>88</v>
      </c>
      <c r="O98">
        <v>0</v>
      </c>
      <c r="P98">
        <v>88</v>
      </c>
    </row>
    <row r="99" spans="1:16" x14ac:dyDescent="0.25">
      <c r="A99" t="s">
        <v>2613</v>
      </c>
      <c r="B99" t="s">
        <v>2612</v>
      </c>
      <c r="C99">
        <v>1</v>
      </c>
      <c r="D99" t="s">
        <v>2682</v>
      </c>
      <c r="E99">
        <v>91</v>
      </c>
      <c r="F99">
        <v>0</v>
      </c>
      <c r="G99">
        <v>95</v>
      </c>
      <c r="I99">
        <v>88</v>
      </c>
      <c r="J99">
        <v>88</v>
      </c>
      <c r="K99">
        <v>91</v>
      </c>
      <c r="L99">
        <v>0</v>
      </c>
      <c r="M99">
        <v>95</v>
      </c>
      <c r="N99">
        <v>0</v>
      </c>
      <c r="O99">
        <v>88</v>
      </c>
      <c r="P99">
        <v>88</v>
      </c>
    </row>
    <row r="100" spans="1:16" x14ac:dyDescent="0.25">
      <c r="A100" t="s">
        <v>2582</v>
      </c>
      <c r="B100" t="s">
        <v>226</v>
      </c>
      <c r="C100">
        <v>1</v>
      </c>
      <c r="D100" t="s">
        <v>2682</v>
      </c>
      <c r="E100">
        <v>91</v>
      </c>
      <c r="F100">
        <v>0</v>
      </c>
      <c r="G100">
        <v>95</v>
      </c>
      <c r="H100">
        <v>88</v>
      </c>
      <c r="J100">
        <v>88</v>
      </c>
      <c r="K100">
        <v>91</v>
      </c>
      <c r="L100">
        <v>0</v>
      </c>
      <c r="M100">
        <v>95</v>
      </c>
      <c r="N100">
        <v>88</v>
      </c>
      <c r="O100">
        <v>0</v>
      </c>
      <c r="P100">
        <v>88</v>
      </c>
    </row>
    <row r="101" spans="1:16" x14ac:dyDescent="0.25">
      <c r="A101" t="s">
        <v>223</v>
      </c>
      <c r="B101" t="s">
        <v>222</v>
      </c>
      <c r="C101">
        <v>19</v>
      </c>
      <c r="D101" t="s">
        <v>2681</v>
      </c>
      <c r="E101">
        <v>91</v>
      </c>
      <c r="F101">
        <v>0</v>
      </c>
      <c r="G101">
        <v>95</v>
      </c>
      <c r="H101">
        <v>88</v>
      </c>
      <c r="J101">
        <v>88</v>
      </c>
      <c r="K101">
        <v>91</v>
      </c>
      <c r="L101">
        <v>0</v>
      </c>
      <c r="M101">
        <v>95</v>
      </c>
      <c r="N101">
        <v>88</v>
      </c>
      <c r="O101">
        <v>0</v>
      </c>
      <c r="P101">
        <v>88</v>
      </c>
    </row>
    <row r="102" spans="1:16" x14ac:dyDescent="0.25">
      <c r="A102" t="s">
        <v>2638</v>
      </c>
      <c r="B102" t="s">
        <v>1252</v>
      </c>
      <c r="C102">
        <v>1</v>
      </c>
      <c r="D102" t="s">
        <v>2680</v>
      </c>
      <c r="E102">
        <v>89.142849999999996</v>
      </c>
      <c r="F102">
        <v>0</v>
      </c>
      <c r="G102">
        <v>96</v>
      </c>
      <c r="H102">
        <v>84</v>
      </c>
      <c r="J102">
        <v>84</v>
      </c>
      <c r="K102">
        <v>90</v>
      </c>
      <c r="L102">
        <v>0</v>
      </c>
      <c r="M102">
        <v>96</v>
      </c>
      <c r="N102">
        <v>84</v>
      </c>
      <c r="O102">
        <v>0</v>
      </c>
      <c r="P102">
        <v>84</v>
      </c>
    </row>
    <row r="103" spans="1:16" x14ac:dyDescent="0.25">
      <c r="A103" t="s">
        <v>2626</v>
      </c>
      <c r="B103" t="s">
        <v>63</v>
      </c>
      <c r="C103">
        <v>1</v>
      </c>
      <c r="D103" t="s">
        <v>2680</v>
      </c>
      <c r="E103">
        <v>89.571420000000003</v>
      </c>
      <c r="F103">
        <v>0</v>
      </c>
      <c r="G103">
        <v>97</v>
      </c>
      <c r="H103">
        <v>84</v>
      </c>
      <c r="J103">
        <v>84</v>
      </c>
      <c r="K103">
        <v>90</v>
      </c>
      <c r="L103">
        <v>0</v>
      </c>
      <c r="M103">
        <v>97</v>
      </c>
      <c r="N103">
        <v>84</v>
      </c>
      <c r="O103">
        <v>0</v>
      </c>
      <c r="P103">
        <v>84</v>
      </c>
    </row>
    <row r="104" spans="1:16" x14ac:dyDescent="0.25">
      <c r="A104" t="s">
        <v>929</v>
      </c>
      <c r="B104" t="s">
        <v>2610</v>
      </c>
      <c r="C104">
        <v>1</v>
      </c>
      <c r="D104" t="s">
        <v>2680</v>
      </c>
      <c r="E104">
        <v>89.142849999999996</v>
      </c>
      <c r="F104">
        <v>0</v>
      </c>
      <c r="G104">
        <v>96</v>
      </c>
      <c r="H104">
        <v>84</v>
      </c>
      <c r="J104">
        <v>84</v>
      </c>
      <c r="K104">
        <v>90</v>
      </c>
      <c r="L104">
        <v>0</v>
      </c>
      <c r="M104">
        <v>96</v>
      </c>
      <c r="N104">
        <v>84</v>
      </c>
      <c r="O104">
        <v>0</v>
      </c>
      <c r="P104">
        <v>84</v>
      </c>
    </row>
    <row r="105" spans="1:16" x14ac:dyDescent="0.25">
      <c r="A105" t="s">
        <v>337</v>
      </c>
      <c r="B105" t="s">
        <v>336</v>
      </c>
      <c r="C105">
        <v>19</v>
      </c>
      <c r="D105" t="s">
        <v>2680</v>
      </c>
      <c r="E105">
        <v>88.857140000000001</v>
      </c>
      <c r="F105">
        <v>0</v>
      </c>
      <c r="G105">
        <v>90</v>
      </c>
      <c r="I105">
        <v>88</v>
      </c>
      <c r="J105">
        <v>88</v>
      </c>
      <c r="K105">
        <v>89</v>
      </c>
      <c r="L105">
        <v>0</v>
      </c>
      <c r="M105">
        <v>90</v>
      </c>
      <c r="N105">
        <v>0</v>
      </c>
      <c r="O105">
        <v>88</v>
      </c>
      <c r="P105">
        <v>88</v>
      </c>
    </row>
    <row r="106" spans="1:16" x14ac:dyDescent="0.25">
      <c r="A106" t="s">
        <v>334</v>
      </c>
      <c r="B106" t="s">
        <v>333</v>
      </c>
      <c r="C106">
        <v>19</v>
      </c>
      <c r="D106" t="s">
        <v>2680</v>
      </c>
      <c r="E106">
        <v>88.571420000000003</v>
      </c>
      <c r="F106">
        <v>0</v>
      </c>
      <c r="G106">
        <v>100</v>
      </c>
      <c r="H106">
        <v>80</v>
      </c>
      <c r="J106">
        <v>80</v>
      </c>
      <c r="K106">
        <v>89</v>
      </c>
      <c r="L106">
        <v>0</v>
      </c>
      <c r="M106">
        <v>100</v>
      </c>
      <c r="N106">
        <v>80</v>
      </c>
      <c r="O106">
        <v>0</v>
      </c>
      <c r="P106">
        <v>80</v>
      </c>
    </row>
    <row r="107" spans="1:16" x14ac:dyDescent="0.25">
      <c r="A107" t="s">
        <v>2649</v>
      </c>
      <c r="B107" t="s">
        <v>1005</v>
      </c>
      <c r="C107">
        <v>1</v>
      </c>
      <c r="D107" t="s">
        <v>2682</v>
      </c>
      <c r="E107">
        <v>88.714280000000002</v>
      </c>
      <c r="F107">
        <v>0</v>
      </c>
      <c r="G107">
        <v>95</v>
      </c>
      <c r="H107">
        <v>84</v>
      </c>
      <c r="J107">
        <v>84</v>
      </c>
      <c r="K107">
        <v>89</v>
      </c>
      <c r="L107">
        <v>0</v>
      </c>
      <c r="M107">
        <v>95</v>
      </c>
      <c r="N107">
        <v>84</v>
      </c>
      <c r="O107">
        <v>0</v>
      </c>
      <c r="P107">
        <v>84</v>
      </c>
    </row>
    <row r="108" spans="1:16" x14ac:dyDescent="0.25">
      <c r="A108" t="s">
        <v>296</v>
      </c>
      <c r="B108" t="s">
        <v>89</v>
      </c>
      <c r="C108">
        <v>19</v>
      </c>
      <c r="D108" t="s">
        <v>2680</v>
      </c>
      <c r="E108">
        <v>88.714280000000002</v>
      </c>
      <c r="F108">
        <v>0</v>
      </c>
      <c r="G108">
        <v>95</v>
      </c>
      <c r="H108">
        <v>84</v>
      </c>
      <c r="J108">
        <v>84</v>
      </c>
      <c r="K108">
        <v>89</v>
      </c>
      <c r="L108">
        <v>0</v>
      </c>
      <c r="M108">
        <v>95</v>
      </c>
      <c r="N108">
        <v>84</v>
      </c>
      <c r="O108">
        <v>0</v>
      </c>
      <c r="P108">
        <v>84</v>
      </c>
    </row>
    <row r="109" spans="1:16" x14ac:dyDescent="0.25">
      <c r="A109" t="s">
        <v>2622</v>
      </c>
      <c r="B109" t="s">
        <v>2621</v>
      </c>
      <c r="C109">
        <v>1</v>
      </c>
      <c r="D109" t="s">
        <v>2680</v>
      </c>
      <c r="E109">
        <v>88.714280000000002</v>
      </c>
      <c r="F109">
        <v>0</v>
      </c>
      <c r="G109">
        <v>95</v>
      </c>
      <c r="H109">
        <v>84</v>
      </c>
      <c r="J109">
        <v>84</v>
      </c>
      <c r="K109">
        <v>89</v>
      </c>
      <c r="L109">
        <v>0</v>
      </c>
      <c r="M109">
        <v>95</v>
      </c>
      <c r="N109">
        <v>84</v>
      </c>
      <c r="O109">
        <v>0</v>
      </c>
      <c r="P109">
        <v>84</v>
      </c>
    </row>
    <row r="110" spans="1:16" x14ac:dyDescent="0.25">
      <c r="A110" t="s">
        <v>70</v>
      </c>
      <c r="B110" t="s">
        <v>2584</v>
      </c>
      <c r="C110">
        <v>1</v>
      </c>
      <c r="D110" t="s">
        <v>2682</v>
      </c>
      <c r="E110">
        <v>88.714280000000002</v>
      </c>
      <c r="F110">
        <v>0</v>
      </c>
      <c r="G110">
        <v>95</v>
      </c>
      <c r="H110">
        <v>84</v>
      </c>
      <c r="J110">
        <v>84</v>
      </c>
      <c r="K110">
        <v>89</v>
      </c>
      <c r="L110">
        <v>0</v>
      </c>
      <c r="M110">
        <v>95</v>
      </c>
      <c r="N110">
        <v>84</v>
      </c>
      <c r="O110">
        <v>0</v>
      </c>
      <c r="P110">
        <v>84</v>
      </c>
    </row>
    <row r="111" spans="1:16" x14ac:dyDescent="0.25">
      <c r="A111" t="s">
        <v>2672</v>
      </c>
      <c r="B111" t="s">
        <v>1629</v>
      </c>
      <c r="C111">
        <v>1</v>
      </c>
      <c r="D111" t="s">
        <v>2679</v>
      </c>
      <c r="E111">
        <v>88</v>
      </c>
      <c r="F111">
        <v>0</v>
      </c>
      <c r="H111">
        <v>88</v>
      </c>
      <c r="J111">
        <v>88</v>
      </c>
      <c r="K111">
        <v>88</v>
      </c>
      <c r="L111">
        <v>0</v>
      </c>
      <c r="M111">
        <v>0</v>
      </c>
      <c r="N111">
        <v>88</v>
      </c>
      <c r="O111">
        <v>0</v>
      </c>
      <c r="P111">
        <v>88</v>
      </c>
    </row>
    <row r="112" spans="1:16" x14ac:dyDescent="0.25">
      <c r="A112" t="s">
        <v>2254</v>
      </c>
      <c r="B112" t="s">
        <v>2253</v>
      </c>
      <c r="C112">
        <v>4</v>
      </c>
      <c r="D112" t="s">
        <v>2682</v>
      </c>
      <c r="E112">
        <v>88</v>
      </c>
      <c r="F112">
        <v>0</v>
      </c>
      <c r="H112">
        <v>88</v>
      </c>
      <c r="J112">
        <v>88</v>
      </c>
      <c r="K112">
        <v>88</v>
      </c>
      <c r="L112">
        <v>0</v>
      </c>
      <c r="M112">
        <v>0</v>
      </c>
      <c r="N112">
        <v>88</v>
      </c>
      <c r="O112">
        <v>0</v>
      </c>
      <c r="P112">
        <v>88</v>
      </c>
    </row>
    <row r="113" spans="1:16" x14ac:dyDescent="0.25">
      <c r="A113" t="s">
        <v>1976</v>
      </c>
      <c r="B113" t="s">
        <v>616</v>
      </c>
      <c r="C113">
        <v>7</v>
      </c>
      <c r="D113" t="s">
        <v>2680</v>
      </c>
      <c r="E113">
        <v>88</v>
      </c>
      <c r="F113">
        <v>0</v>
      </c>
      <c r="H113">
        <v>88</v>
      </c>
      <c r="J113">
        <v>88</v>
      </c>
      <c r="K113">
        <v>88</v>
      </c>
      <c r="L113">
        <v>0</v>
      </c>
      <c r="M113">
        <v>0</v>
      </c>
      <c r="N113">
        <v>88</v>
      </c>
      <c r="O113">
        <v>0</v>
      </c>
      <c r="P113">
        <v>88</v>
      </c>
    </row>
    <row r="114" spans="1:16" x14ac:dyDescent="0.25">
      <c r="A114" t="s">
        <v>1834</v>
      </c>
      <c r="B114" t="s">
        <v>69</v>
      </c>
      <c r="C114">
        <v>8</v>
      </c>
      <c r="D114" t="s">
        <v>2679</v>
      </c>
      <c r="E114">
        <v>88</v>
      </c>
      <c r="F114">
        <v>0</v>
      </c>
      <c r="H114">
        <v>88</v>
      </c>
      <c r="J114">
        <v>88</v>
      </c>
      <c r="K114">
        <v>88</v>
      </c>
      <c r="L114">
        <v>0</v>
      </c>
      <c r="M114">
        <v>0</v>
      </c>
      <c r="N114">
        <v>88</v>
      </c>
      <c r="O114">
        <v>0</v>
      </c>
      <c r="P114">
        <v>88</v>
      </c>
    </row>
    <row r="115" spans="1:16" x14ac:dyDescent="0.25">
      <c r="A115" t="s">
        <v>304</v>
      </c>
      <c r="B115" t="s">
        <v>303</v>
      </c>
      <c r="C115">
        <v>19</v>
      </c>
      <c r="D115" t="s">
        <v>2679</v>
      </c>
      <c r="E115">
        <v>88</v>
      </c>
      <c r="F115">
        <v>0</v>
      </c>
      <c r="H115">
        <v>88</v>
      </c>
      <c r="J115">
        <v>88</v>
      </c>
      <c r="K115">
        <v>88</v>
      </c>
      <c r="L115">
        <v>0</v>
      </c>
      <c r="M115">
        <v>0</v>
      </c>
      <c r="N115">
        <v>88</v>
      </c>
      <c r="O115">
        <v>0</v>
      </c>
      <c r="P115">
        <v>88</v>
      </c>
    </row>
    <row r="116" spans="1:16" x14ac:dyDescent="0.25">
      <c r="A116" t="s">
        <v>1782</v>
      </c>
      <c r="B116" t="s">
        <v>1781</v>
      </c>
      <c r="C116">
        <v>8</v>
      </c>
      <c r="D116" t="s">
        <v>2679</v>
      </c>
      <c r="E116">
        <v>88</v>
      </c>
      <c r="F116">
        <v>0</v>
      </c>
      <c r="H116">
        <v>88</v>
      </c>
      <c r="J116">
        <v>88</v>
      </c>
      <c r="K116">
        <v>88</v>
      </c>
      <c r="L116">
        <v>0</v>
      </c>
      <c r="M116">
        <v>0</v>
      </c>
      <c r="N116">
        <v>88</v>
      </c>
      <c r="O116">
        <v>0</v>
      </c>
      <c r="P116">
        <v>88</v>
      </c>
    </row>
    <row r="117" spans="1:16" x14ac:dyDescent="0.25">
      <c r="A117" t="s">
        <v>2185</v>
      </c>
      <c r="B117" t="s">
        <v>21</v>
      </c>
      <c r="C117">
        <v>4</v>
      </c>
      <c r="D117" t="s">
        <v>2680</v>
      </c>
      <c r="E117">
        <v>88</v>
      </c>
      <c r="F117">
        <v>0</v>
      </c>
      <c r="H117">
        <v>88</v>
      </c>
      <c r="J117">
        <v>88</v>
      </c>
      <c r="K117">
        <v>88</v>
      </c>
      <c r="L117">
        <v>0</v>
      </c>
      <c r="M117">
        <v>0</v>
      </c>
      <c r="N117">
        <v>88</v>
      </c>
      <c r="O117">
        <v>0</v>
      </c>
      <c r="P117">
        <v>88</v>
      </c>
    </row>
    <row r="118" spans="1:16" x14ac:dyDescent="0.25">
      <c r="A118" t="s">
        <v>2183</v>
      </c>
      <c r="B118" t="s">
        <v>2182</v>
      </c>
      <c r="C118">
        <v>4</v>
      </c>
      <c r="D118" t="s">
        <v>2680</v>
      </c>
      <c r="E118">
        <v>88</v>
      </c>
      <c r="F118">
        <v>0</v>
      </c>
      <c r="H118">
        <v>88</v>
      </c>
      <c r="J118">
        <v>88</v>
      </c>
      <c r="K118">
        <v>88</v>
      </c>
      <c r="L118">
        <v>0</v>
      </c>
      <c r="M118">
        <v>0</v>
      </c>
      <c r="N118">
        <v>88</v>
      </c>
      <c r="O118">
        <v>0</v>
      </c>
      <c r="P118">
        <v>88</v>
      </c>
    </row>
    <row r="119" spans="1:16" x14ac:dyDescent="0.25">
      <c r="A119" t="s">
        <v>2601</v>
      </c>
      <c r="B119" t="s">
        <v>437</v>
      </c>
      <c r="C119">
        <v>1</v>
      </c>
      <c r="D119" t="s">
        <v>2679</v>
      </c>
      <c r="E119">
        <v>88</v>
      </c>
      <c r="F119">
        <v>0</v>
      </c>
      <c r="H119">
        <v>88</v>
      </c>
      <c r="J119">
        <v>88</v>
      </c>
      <c r="K119">
        <v>88</v>
      </c>
      <c r="L119">
        <v>0</v>
      </c>
      <c r="M119">
        <v>0</v>
      </c>
      <c r="N119">
        <v>88</v>
      </c>
      <c r="O119">
        <v>0</v>
      </c>
      <c r="P119">
        <v>88</v>
      </c>
    </row>
    <row r="120" spans="1:16" x14ac:dyDescent="0.25">
      <c r="A120" t="s">
        <v>1754</v>
      </c>
      <c r="B120" t="s">
        <v>1753</v>
      </c>
      <c r="C120">
        <v>8</v>
      </c>
      <c r="D120" t="s">
        <v>2679</v>
      </c>
      <c r="E120">
        <v>88</v>
      </c>
      <c r="F120">
        <v>0</v>
      </c>
      <c r="I120">
        <v>88</v>
      </c>
      <c r="J120">
        <v>88</v>
      </c>
      <c r="K120">
        <v>88</v>
      </c>
      <c r="L120">
        <v>0</v>
      </c>
      <c r="M120">
        <v>0</v>
      </c>
      <c r="N120">
        <v>0</v>
      </c>
      <c r="O120">
        <v>88</v>
      </c>
      <c r="P120">
        <v>88</v>
      </c>
    </row>
    <row r="121" spans="1:16" x14ac:dyDescent="0.25">
      <c r="A121" t="s">
        <v>2564</v>
      </c>
      <c r="B121" t="s">
        <v>2563</v>
      </c>
      <c r="C121">
        <v>1</v>
      </c>
      <c r="D121" t="s">
        <v>2681</v>
      </c>
      <c r="E121">
        <v>88</v>
      </c>
      <c r="F121">
        <v>0</v>
      </c>
      <c r="I121">
        <v>88</v>
      </c>
      <c r="J121">
        <v>88</v>
      </c>
      <c r="K121">
        <v>88</v>
      </c>
      <c r="L121">
        <v>0</v>
      </c>
      <c r="M121">
        <v>0</v>
      </c>
      <c r="N121">
        <v>0</v>
      </c>
      <c r="O121">
        <v>88</v>
      </c>
      <c r="P121">
        <v>88</v>
      </c>
    </row>
    <row r="122" spans="1:16" x14ac:dyDescent="0.25">
      <c r="A122" t="s">
        <v>2557</v>
      </c>
      <c r="B122" t="s">
        <v>66</v>
      </c>
      <c r="C122">
        <v>1</v>
      </c>
      <c r="D122" t="s">
        <v>2679</v>
      </c>
      <c r="E122">
        <v>88</v>
      </c>
      <c r="F122">
        <v>0</v>
      </c>
      <c r="H122">
        <v>88</v>
      </c>
      <c r="J122">
        <v>88</v>
      </c>
      <c r="K122">
        <v>88</v>
      </c>
      <c r="L122">
        <v>0</v>
      </c>
      <c r="M122">
        <v>0</v>
      </c>
      <c r="N122">
        <v>88</v>
      </c>
      <c r="O122">
        <v>0</v>
      </c>
      <c r="P122">
        <v>88</v>
      </c>
    </row>
    <row r="123" spans="1:16" x14ac:dyDescent="0.25">
      <c r="A123" t="s">
        <v>298</v>
      </c>
      <c r="B123" t="s">
        <v>132</v>
      </c>
      <c r="C123">
        <v>19</v>
      </c>
      <c r="D123" t="s">
        <v>2680</v>
      </c>
      <c r="E123">
        <v>86.428569999999993</v>
      </c>
      <c r="F123">
        <v>0</v>
      </c>
      <c r="G123">
        <v>95</v>
      </c>
      <c r="H123">
        <v>80</v>
      </c>
      <c r="J123">
        <v>80</v>
      </c>
      <c r="K123">
        <v>87</v>
      </c>
      <c r="L123">
        <v>0</v>
      </c>
      <c r="M123">
        <v>95</v>
      </c>
      <c r="N123">
        <v>80</v>
      </c>
      <c r="O123">
        <v>0</v>
      </c>
      <c r="P123">
        <v>80</v>
      </c>
    </row>
    <row r="124" spans="1:16" x14ac:dyDescent="0.25">
      <c r="A124" t="s">
        <v>2589</v>
      </c>
      <c r="B124" t="s">
        <v>951</v>
      </c>
      <c r="C124">
        <v>1</v>
      </c>
      <c r="D124" t="s">
        <v>2680</v>
      </c>
      <c r="E124">
        <v>86.428569999999993</v>
      </c>
      <c r="F124">
        <v>0</v>
      </c>
      <c r="G124">
        <v>95</v>
      </c>
      <c r="H124">
        <v>80</v>
      </c>
      <c r="J124">
        <v>80</v>
      </c>
      <c r="K124">
        <v>87</v>
      </c>
      <c r="L124">
        <v>0</v>
      </c>
      <c r="M124">
        <v>95</v>
      </c>
      <c r="N124">
        <v>80</v>
      </c>
      <c r="O124">
        <v>0</v>
      </c>
      <c r="P124">
        <v>80</v>
      </c>
    </row>
    <row r="125" spans="1:16" x14ac:dyDescent="0.25">
      <c r="A125" t="s">
        <v>2568</v>
      </c>
      <c r="B125" t="s">
        <v>2567</v>
      </c>
      <c r="C125">
        <v>1</v>
      </c>
      <c r="D125" t="s">
        <v>2680</v>
      </c>
      <c r="E125">
        <v>86.428569999999993</v>
      </c>
      <c r="F125">
        <v>0</v>
      </c>
      <c r="G125">
        <v>95</v>
      </c>
      <c r="H125">
        <v>80</v>
      </c>
      <c r="J125">
        <v>80</v>
      </c>
      <c r="K125">
        <v>87</v>
      </c>
      <c r="L125">
        <v>0</v>
      </c>
      <c r="M125">
        <v>95</v>
      </c>
      <c r="N125">
        <v>80</v>
      </c>
      <c r="O125">
        <v>0</v>
      </c>
      <c r="P125">
        <v>80</v>
      </c>
    </row>
    <row r="126" spans="1:16" x14ac:dyDescent="0.25">
      <c r="A126" t="s">
        <v>340</v>
      </c>
      <c r="B126" t="s">
        <v>1235</v>
      </c>
      <c r="C126">
        <v>7</v>
      </c>
      <c r="D126" t="s">
        <v>2680</v>
      </c>
      <c r="E126">
        <v>84</v>
      </c>
      <c r="F126">
        <v>0</v>
      </c>
      <c r="H126">
        <v>84</v>
      </c>
      <c r="J126">
        <v>84</v>
      </c>
      <c r="K126">
        <v>84</v>
      </c>
      <c r="L126">
        <v>0</v>
      </c>
      <c r="M126">
        <v>0</v>
      </c>
      <c r="N126">
        <v>84</v>
      </c>
      <c r="O126">
        <v>0</v>
      </c>
      <c r="P126">
        <v>84</v>
      </c>
    </row>
    <row r="127" spans="1:16" x14ac:dyDescent="0.25">
      <c r="A127" t="s">
        <v>2668</v>
      </c>
      <c r="B127" t="s">
        <v>2667</v>
      </c>
      <c r="C127">
        <v>1</v>
      </c>
      <c r="D127" t="s">
        <v>2681</v>
      </c>
      <c r="E127">
        <v>84</v>
      </c>
      <c r="F127">
        <v>0</v>
      </c>
      <c r="I127">
        <v>84</v>
      </c>
      <c r="J127">
        <v>84</v>
      </c>
      <c r="K127">
        <v>84</v>
      </c>
      <c r="L127">
        <v>0</v>
      </c>
      <c r="M127">
        <v>0</v>
      </c>
      <c r="N127">
        <v>0</v>
      </c>
      <c r="O127">
        <v>84</v>
      </c>
      <c r="P127">
        <v>84</v>
      </c>
    </row>
    <row r="128" spans="1:16" x14ac:dyDescent="0.25">
      <c r="A128" t="s">
        <v>2660</v>
      </c>
      <c r="B128" t="s">
        <v>186</v>
      </c>
      <c r="C128">
        <v>1</v>
      </c>
      <c r="D128" t="s">
        <v>2681</v>
      </c>
      <c r="E128">
        <v>84</v>
      </c>
      <c r="F128">
        <v>0</v>
      </c>
      <c r="H128">
        <v>84</v>
      </c>
      <c r="J128">
        <v>84</v>
      </c>
      <c r="K128">
        <v>84</v>
      </c>
      <c r="L128">
        <v>0</v>
      </c>
      <c r="M128">
        <v>0</v>
      </c>
      <c r="N128">
        <v>84</v>
      </c>
      <c r="O128">
        <v>0</v>
      </c>
      <c r="P128">
        <v>84</v>
      </c>
    </row>
    <row r="129" spans="1:16" x14ac:dyDescent="0.25">
      <c r="A129" t="s">
        <v>2195</v>
      </c>
      <c r="B129" t="s">
        <v>2194</v>
      </c>
      <c r="C129">
        <v>4</v>
      </c>
      <c r="D129" t="s">
        <v>2681</v>
      </c>
      <c r="E129">
        <v>84</v>
      </c>
      <c r="F129">
        <v>0</v>
      </c>
      <c r="I129">
        <v>84</v>
      </c>
      <c r="J129">
        <v>84</v>
      </c>
      <c r="K129">
        <v>84</v>
      </c>
      <c r="L129">
        <v>0</v>
      </c>
      <c r="M129">
        <v>0</v>
      </c>
      <c r="N129">
        <v>0</v>
      </c>
      <c r="O129">
        <v>84</v>
      </c>
      <c r="P129">
        <v>84</v>
      </c>
    </row>
    <row r="130" spans="1:16" x14ac:dyDescent="0.25">
      <c r="A130" t="s">
        <v>274</v>
      </c>
      <c r="B130" t="s">
        <v>273</v>
      </c>
      <c r="C130">
        <v>19</v>
      </c>
      <c r="D130" t="s">
        <v>2680</v>
      </c>
      <c r="E130">
        <v>84</v>
      </c>
      <c r="F130">
        <v>0</v>
      </c>
      <c r="G130">
        <v>100</v>
      </c>
      <c r="H130">
        <v>72</v>
      </c>
      <c r="J130">
        <v>72</v>
      </c>
      <c r="K130">
        <v>84</v>
      </c>
      <c r="L130">
        <v>0</v>
      </c>
      <c r="M130">
        <v>100</v>
      </c>
      <c r="N130">
        <v>72</v>
      </c>
      <c r="O130">
        <v>0</v>
      </c>
      <c r="P130">
        <v>72</v>
      </c>
    </row>
    <row r="131" spans="1:16" x14ac:dyDescent="0.25">
      <c r="A131" t="s">
        <v>229</v>
      </c>
      <c r="B131" t="s">
        <v>63</v>
      </c>
      <c r="C131">
        <v>19</v>
      </c>
      <c r="D131" t="s">
        <v>2679</v>
      </c>
      <c r="E131">
        <v>84</v>
      </c>
      <c r="F131">
        <v>0</v>
      </c>
      <c r="H131">
        <v>84</v>
      </c>
      <c r="J131">
        <v>84</v>
      </c>
      <c r="K131">
        <v>84</v>
      </c>
      <c r="L131">
        <v>0</v>
      </c>
      <c r="M131">
        <v>0</v>
      </c>
      <c r="N131">
        <v>84</v>
      </c>
      <c r="O131">
        <v>0</v>
      </c>
      <c r="P131">
        <v>84</v>
      </c>
    </row>
    <row r="132" spans="1:16" x14ac:dyDescent="0.25">
      <c r="A132" t="s">
        <v>215</v>
      </c>
      <c r="B132" t="s">
        <v>214</v>
      </c>
      <c r="C132">
        <v>19</v>
      </c>
      <c r="D132" t="s">
        <v>2679</v>
      </c>
      <c r="E132">
        <v>84</v>
      </c>
      <c r="F132">
        <v>0</v>
      </c>
      <c r="H132">
        <v>84</v>
      </c>
      <c r="J132">
        <v>84</v>
      </c>
      <c r="K132">
        <v>84</v>
      </c>
      <c r="L132">
        <v>0</v>
      </c>
      <c r="M132">
        <v>0</v>
      </c>
      <c r="N132">
        <v>84</v>
      </c>
      <c r="O132">
        <v>0</v>
      </c>
      <c r="P132">
        <v>84</v>
      </c>
    </row>
    <row r="133" spans="1:16" x14ac:dyDescent="0.25">
      <c r="A133" t="s">
        <v>1859</v>
      </c>
      <c r="B133" t="s">
        <v>1858</v>
      </c>
      <c r="C133">
        <v>7</v>
      </c>
      <c r="D133" t="s">
        <v>2680</v>
      </c>
      <c r="E133">
        <v>84</v>
      </c>
      <c r="F133">
        <v>0</v>
      </c>
      <c r="H133">
        <v>84</v>
      </c>
      <c r="J133">
        <v>84</v>
      </c>
      <c r="K133">
        <v>84</v>
      </c>
      <c r="L133">
        <v>0</v>
      </c>
      <c r="M133">
        <v>0</v>
      </c>
      <c r="N133">
        <v>84</v>
      </c>
      <c r="O133">
        <v>0</v>
      </c>
      <c r="P133">
        <v>84</v>
      </c>
    </row>
    <row r="134" spans="1:16" x14ac:dyDescent="0.25">
      <c r="A134" t="s">
        <v>1856</v>
      </c>
      <c r="B134" t="s">
        <v>1855</v>
      </c>
      <c r="C134">
        <v>7</v>
      </c>
      <c r="D134" t="s">
        <v>2680</v>
      </c>
      <c r="E134">
        <v>84</v>
      </c>
      <c r="F134">
        <v>0</v>
      </c>
      <c r="I134">
        <v>84</v>
      </c>
      <c r="J134">
        <v>84</v>
      </c>
      <c r="K134">
        <v>84</v>
      </c>
      <c r="L134">
        <v>0</v>
      </c>
      <c r="M134">
        <v>0</v>
      </c>
      <c r="N134">
        <v>0</v>
      </c>
      <c r="O134">
        <v>84</v>
      </c>
      <c r="P134">
        <v>84</v>
      </c>
    </row>
    <row r="135" spans="1:16" x14ac:dyDescent="0.25">
      <c r="A135" t="s">
        <v>2187</v>
      </c>
      <c r="B135" t="s">
        <v>1051</v>
      </c>
      <c r="C135">
        <v>4</v>
      </c>
      <c r="D135" t="s">
        <v>2680</v>
      </c>
      <c r="E135">
        <v>80</v>
      </c>
      <c r="F135">
        <v>0</v>
      </c>
      <c r="H135">
        <v>80</v>
      </c>
      <c r="J135">
        <v>80</v>
      </c>
      <c r="K135">
        <v>80</v>
      </c>
      <c r="L135">
        <v>0</v>
      </c>
      <c r="M135">
        <v>0</v>
      </c>
      <c r="N135">
        <v>80</v>
      </c>
      <c r="O135">
        <v>0</v>
      </c>
      <c r="P135">
        <v>80</v>
      </c>
    </row>
    <row r="136" spans="1:16" x14ac:dyDescent="0.25">
      <c r="A136" t="s">
        <v>232</v>
      </c>
      <c r="B136" t="s">
        <v>1160</v>
      </c>
      <c r="C136">
        <v>19</v>
      </c>
      <c r="D136" t="s">
        <v>2679</v>
      </c>
      <c r="E136">
        <v>80</v>
      </c>
      <c r="F136">
        <v>0</v>
      </c>
      <c r="H136">
        <v>80</v>
      </c>
      <c r="J136">
        <v>80</v>
      </c>
      <c r="K136">
        <v>80</v>
      </c>
      <c r="L136">
        <v>0</v>
      </c>
      <c r="M136">
        <v>0</v>
      </c>
      <c r="N136">
        <v>80</v>
      </c>
      <c r="O136">
        <v>0</v>
      </c>
      <c r="P136">
        <v>80</v>
      </c>
    </row>
    <row r="137" spans="1:16" x14ac:dyDescent="0.25">
      <c r="A137" t="s">
        <v>2160</v>
      </c>
      <c r="B137" t="s">
        <v>2159</v>
      </c>
      <c r="C137">
        <v>4</v>
      </c>
      <c r="D137" t="s">
        <v>2682</v>
      </c>
      <c r="E137">
        <v>80</v>
      </c>
      <c r="F137">
        <v>0</v>
      </c>
      <c r="H137">
        <v>80</v>
      </c>
      <c r="J137">
        <v>80</v>
      </c>
      <c r="K137">
        <v>80</v>
      </c>
      <c r="L137">
        <v>0</v>
      </c>
      <c r="M137">
        <v>0</v>
      </c>
      <c r="N137">
        <v>80</v>
      </c>
      <c r="O137">
        <v>0</v>
      </c>
      <c r="P137">
        <v>80</v>
      </c>
    </row>
    <row r="138" spans="1:16" x14ac:dyDescent="0.25">
      <c r="A138" t="s">
        <v>37</v>
      </c>
      <c r="B138" t="s">
        <v>453</v>
      </c>
      <c r="C138">
        <v>8</v>
      </c>
      <c r="D138" t="s">
        <v>2679</v>
      </c>
      <c r="E138">
        <v>80</v>
      </c>
      <c r="F138">
        <v>0</v>
      </c>
      <c r="H138">
        <v>80</v>
      </c>
      <c r="J138">
        <v>80</v>
      </c>
      <c r="K138">
        <v>80</v>
      </c>
      <c r="L138">
        <v>0</v>
      </c>
      <c r="M138">
        <v>0</v>
      </c>
      <c r="N138">
        <v>80</v>
      </c>
      <c r="O138">
        <v>0</v>
      </c>
      <c r="P138">
        <v>80</v>
      </c>
    </row>
    <row r="139" spans="1:16" x14ac:dyDescent="0.25">
      <c r="A139" t="s">
        <v>1810</v>
      </c>
      <c r="B139" t="s">
        <v>186</v>
      </c>
      <c r="C139">
        <v>8</v>
      </c>
      <c r="D139" t="s">
        <v>2679</v>
      </c>
      <c r="E139">
        <v>76</v>
      </c>
      <c r="F139">
        <v>0</v>
      </c>
      <c r="H139">
        <v>76</v>
      </c>
      <c r="J139">
        <v>76</v>
      </c>
      <c r="K139">
        <v>76</v>
      </c>
      <c r="L139">
        <v>0</v>
      </c>
      <c r="M139">
        <v>0</v>
      </c>
      <c r="N139">
        <v>76</v>
      </c>
      <c r="O139">
        <v>0</v>
      </c>
      <c r="P139">
        <v>76</v>
      </c>
    </row>
    <row r="140" spans="1:16" x14ac:dyDescent="0.25">
      <c r="A140" t="s">
        <v>7</v>
      </c>
      <c r="B140" t="s">
        <v>2552</v>
      </c>
      <c r="C140">
        <v>1</v>
      </c>
      <c r="D140" t="s">
        <v>2681</v>
      </c>
      <c r="E140">
        <v>76</v>
      </c>
      <c r="F140">
        <v>0</v>
      </c>
      <c r="H140">
        <v>76</v>
      </c>
      <c r="J140">
        <v>76</v>
      </c>
      <c r="K140">
        <v>76</v>
      </c>
      <c r="L140">
        <v>0</v>
      </c>
      <c r="M140">
        <v>0</v>
      </c>
      <c r="N140">
        <v>76</v>
      </c>
      <c r="O140">
        <v>0</v>
      </c>
      <c r="P140">
        <v>76</v>
      </c>
    </row>
    <row r="141" spans="1:16" x14ac:dyDescent="0.25">
      <c r="A141" t="s">
        <v>1948</v>
      </c>
      <c r="B141" t="s">
        <v>1947</v>
      </c>
      <c r="C141">
        <v>7</v>
      </c>
      <c r="D141" t="s">
        <v>2680</v>
      </c>
      <c r="E141">
        <v>72</v>
      </c>
      <c r="F141">
        <v>0</v>
      </c>
      <c r="I141">
        <v>72</v>
      </c>
      <c r="J141">
        <v>72</v>
      </c>
      <c r="K141">
        <v>72</v>
      </c>
      <c r="L141">
        <v>0</v>
      </c>
      <c r="M141">
        <v>0</v>
      </c>
      <c r="N141">
        <v>0</v>
      </c>
      <c r="O141">
        <v>72</v>
      </c>
      <c r="P141">
        <v>72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CC9C2-1087-4CCD-8A65-C5F62D130952}">
  <dimension ref="A1:P132"/>
  <sheetViews>
    <sheetView workbookViewId="0"/>
  </sheetViews>
  <sheetFormatPr defaultRowHeight="15" x14ac:dyDescent="0.25"/>
  <cols>
    <col min="1" max="1" width="26.140625" bestFit="1" customWidth="1"/>
    <col min="2" max="2" width="29.7109375" bestFit="1" customWidth="1"/>
    <col min="3" max="3" width="16.5703125" bestFit="1" customWidth="1"/>
    <col min="4" max="4" width="15.42578125" bestFit="1" customWidth="1"/>
    <col min="5" max="5" width="25.7109375" bestFit="1" customWidth="1"/>
    <col min="6" max="6" width="29" bestFit="1" customWidth="1"/>
    <col min="7" max="7" width="44.7109375" bestFit="1" customWidth="1"/>
    <col min="8" max="8" width="30.5703125" bestFit="1" customWidth="1"/>
    <col min="9" max="9" width="30.42578125" bestFit="1" customWidth="1"/>
    <col min="10" max="10" width="18.7109375" bestFit="1" customWidth="1"/>
    <col min="11" max="12" width="24.85546875" bestFit="1" customWidth="1"/>
    <col min="13" max="13" width="25.28515625" bestFit="1" customWidth="1"/>
    <col min="14" max="14" width="28.28515625" bestFit="1" customWidth="1"/>
    <col min="15" max="15" width="29.28515625" bestFit="1" customWidth="1"/>
    <col min="16" max="16" width="28.42578125" bestFit="1" customWidth="1"/>
  </cols>
  <sheetData>
    <row r="1" spans="1:16" x14ac:dyDescent="0.25">
      <c r="A1" s="10" t="s">
        <v>2742</v>
      </c>
    </row>
    <row r="3" spans="1:16" x14ac:dyDescent="0.25">
      <c r="A3" t="s">
        <v>2725</v>
      </c>
      <c r="B3" t="s">
        <v>2726</v>
      </c>
      <c r="C3" t="s">
        <v>2727</v>
      </c>
      <c r="D3" t="s">
        <v>2728</v>
      </c>
      <c r="E3" t="s">
        <v>2729</v>
      </c>
      <c r="F3" t="s">
        <v>2730</v>
      </c>
      <c r="G3" t="s">
        <v>2731</v>
      </c>
      <c r="H3" t="s">
        <v>2732</v>
      </c>
      <c r="I3" t="s">
        <v>2733</v>
      </c>
      <c r="J3" t="s">
        <v>2734</v>
      </c>
      <c r="K3" t="s">
        <v>2735</v>
      </c>
      <c r="L3" t="s">
        <v>2736</v>
      </c>
      <c r="M3" t="s">
        <v>2737</v>
      </c>
      <c r="N3" t="s">
        <v>2738</v>
      </c>
      <c r="O3" t="s">
        <v>2739</v>
      </c>
      <c r="P3" t="s">
        <v>2740</v>
      </c>
    </row>
    <row r="4" spans="1:16" x14ac:dyDescent="0.25">
      <c r="A4" t="s">
        <v>2619</v>
      </c>
      <c r="B4" t="s">
        <v>2618</v>
      </c>
      <c r="C4">
        <v>1</v>
      </c>
      <c r="D4" t="s">
        <v>2682</v>
      </c>
    </row>
    <row r="5" spans="1:16" x14ac:dyDescent="0.25">
      <c r="A5" t="s">
        <v>432</v>
      </c>
      <c r="B5" t="s">
        <v>21</v>
      </c>
      <c r="C5">
        <v>17</v>
      </c>
      <c r="D5" t="s">
        <v>2679</v>
      </c>
    </row>
    <row r="6" spans="1:16" x14ac:dyDescent="0.25">
      <c r="A6" t="s">
        <v>511</v>
      </c>
      <c r="B6" t="s">
        <v>510</v>
      </c>
      <c r="C6">
        <v>15</v>
      </c>
      <c r="D6" t="s">
        <v>2681</v>
      </c>
    </row>
    <row r="7" spans="1:16" x14ac:dyDescent="0.25">
      <c r="A7" t="s">
        <v>1731</v>
      </c>
      <c r="B7" t="s">
        <v>1363</v>
      </c>
      <c r="C7">
        <v>8</v>
      </c>
      <c r="D7" t="s">
        <v>2680</v>
      </c>
    </row>
    <row r="8" spans="1:16" x14ac:dyDescent="0.25">
      <c r="A8" t="s">
        <v>2265</v>
      </c>
      <c r="B8" t="s">
        <v>723</v>
      </c>
      <c r="C8">
        <v>4</v>
      </c>
      <c r="D8" t="s">
        <v>2680</v>
      </c>
      <c r="E8">
        <v>100</v>
      </c>
      <c r="F8">
        <v>0</v>
      </c>
      <c r="I8">
        <v>100</v>
      </c>
      <c r="J8">
        <v>100</v>
      </c>
      <c r="K8">
        <v>100</v>
      </c>
      <c r="L8">
        <v>0</v>
      </c>
      <c r="M8">
        <v>0</v>
      </c>
      <c r="N8">
        <v>0</v>
      </c>
      <c r="O8">
        <v>100</v>
      </c>
      <c r="P8">
        <v>100</v>
      </c>
    </row>
    <row r="9" spans="1:16" x14ac:dyDescent="0.25">
      <c r="A9" t="s">
        <v>2260</v>
      </c>
      <c r="B9" t="s">
        <v>189</v>
      </c>
      <c r="C9">
        <v>4</v>
      </c>
      <c r="D9" t="s">
        <v>2682</v>
      </c>
      <c r="E9">
        <v>100</v>
      </c>
      <c r="F9">
        <v>0</v>
      </c>
      <c r="H9">
        <v>100</v>
      </c>
      <c r="J9">
        <v>100</v>
      </c>
      <c r="K9">
        <v>100</v>
      </c>
      <c r="L9">
        <v>0</v>
      </c>
      <c r="M9">
        <v>0</v>
      </c>
      <c r="N9">
        <v>100</v>
      </c>
      <c r="O9">
        <v>0</v>
      </c>
      <c r="P9">
        <v>100</v>
      </c>
    </row>
    <row r="10" spans="1:16" x14ac:dyDescent="0.25">
      <c r="A10" t="s">
        <v>2653</v>
      </c>
      <c r="B10" t="s">
        <v>2652</v>
      </c>
      <c r="C10">
        <v>1</v>
      </c>
      <c r="D10" t="s">
        <v>2679</v>
      </c>
      <c r="E10">
        <v>100</v>
      </c>
      <c r="F10">
        <v>0</v>
      </c>
      <c r="H10">
        <v>100</v>
      </c>
      <c r="J10">
        <v>100</v>
      </c>
      <c r="K10">
        <v>100</v>
      </c>
      <c r="L10">
        <v>0</v>
      </c>
      <c r="M10">
        <v>0</v>
      </c>
      <c r="N10">
        <v>100</v>
      </c>
      <c r="O10">
        <v>0</v>
      </c>
      <c r="P10">
        <v>100</v>
      </c>
    </row>
    <row r="11" spans="1:16" x14ac:dyDescent="0.25">
      <c r="A11" t="s">
        <v>838</v>
      </c>
      <c r="B11" t="s">
        <v>1908</v>
      </c>
      <c r="C11">
        <v>4</v>
      </c>
      <c r="D11" t="s">
        <v>2680</v>
      </c>
      <c r="E11">
        <v>100</v>
      </c>
      <c r="F11">
        <v>0</v>
      </c>
      <c r="H11">
        <v>100</v>
      </c>
      <c r="J11">
        <v>100</v>
      </c>
      <c r="K11">
        <v>100</v>
      </c>
      <c r="L11">
        <v>0</v>
      </c>
      <c r="M11">
        <v>0</v>
      </c>
      <c r="N11">
        <v>100</v>
      </c>
      <c r="O11">
        <v>0</v>
      </c>
      <c r="P11">
        <v>100</v>
      </c>
    </row>
    <row r="12" spans="1:16" x14ac:dyDescent="0.25">
      <c r="A12" t="s">
        <v>1974</v>
      </c>
      <c r="B12" t="s">
        <v>156</v>
      </c>
      <c r="C12">
        <v>7</v>
      </c>
      <c r="D12" t="s">
        <v>2680</v>
      </c>
      <c r="E12">
        <v>100</v>
      </c>
      <c r="F12">
        <v>0</v>
      </c>
      <c r="H12">
        <v>100</v>
      </c>
      <c r="J12">
        <v>100</v>
      </c>
      <c r="K12">
        <v>100</v>
      </c>
      <c r="L12">
        <v>0</v>
      </c>
      <c r="M12">
        <v>0</v>
      </c>
      <c r="N12">
        <v>100</v>
      </c>
      <c r="O12">
        <v>0</v>
      </c>
      <c r="P12">
        <v>100</v>
      </c>
    </row>
    <row r="13" spans="1:16" x14ac:dyDescent="0.25">
      <c r="A13" t="s">
        <v>1972</v>
      </c>
      <c r="B13" t="s">
        <v>132</v>
      </c>
      <c r="C13">
        <v>7</v>
      </c>
      <c r="D13" t="s">
        <v>2680</v>
      </c>
      <c r="E13">
        <v>100</v>
      </c>
      <c r="F13">
        <v>0</v>
      </c>
      <c r="H13">
        <v>100</v>
      </c>
      <c r="J13">
        <v>100</v>
      </c>
      <c r="K13">
        <v>100</v>
      </c>
      <c r="L13">
        <v>0</v>
      </c>
      <c r="M13">
        <v>0</v>
      </c>
      <c r="N13">
        <v>100</v>
      </c>
      <c r="O13">
        <v>0</v>
      </c>
      <c r="P13">
        <v>100</v>
      </c>
    </row>
    <row r="14" spans="1:16" x14ac:dyDescent="0.25">
      <c r="A14" t="s">
        <v>2220</v>
      </c>
      <c r="B14" t="s">
        <v>1430</v>
      </c>
      <c r="C14">
        <v>4</v>
      </c>
      <c r="D14" t="s">
        <v>2682</v>
      </c>
      <c r="E14">
        <v>100</v>
      </c>
      <c r="F14">
        <v>0</v>
      </c>
      <c r="H14">
        <v>100</v>
      </c>
      <c r="J14">
        <v>100</v>
      </c>
      <c r="K14">
        <v>100</v>
      </c>
      <c r="L14">
        <v>0</v>
      </c>
      <c r="M14">
        <v>0</v>
      </c>
      <c r="N14">
        <v>100</v>
      </c>
      <c r="O14">
        <v>0</v>
      </c>
      <c r="P14">
        <v>100</v>
      </c>
    </row>
    <row r="15" spans="1:16" x14ac:dyDescent="0.25">
      <c r="A15" t="s">
        <v>1955</v>
      </c>
      <c r="B15" t="s">
        <v>189</v>
      </c>
      <c r="C15">
        <v>7</v>
      </c>
      <c r="D15" t="s">
        <v>2680</v>
      </c>
      <c r="E15">
        <v>100</v>
      </c>
      <c r="F15">
        <v>0</v>
      </c>
      <c r="H15">
        <v>100</v>
      </c>
      <c r="J15">
        <v>100</v>
      </c>
      <c r="K15">
        <v>100</v>
      </c>
      <c r="L15">
        <v>0</v>
      </c>
      <c r="M15">
        <v>0</v>
      </c>
      <c r="N15">
        <v>100</v>
      </c>
      <c r="O15">
        <v>0</v>
      </c>
      <c r="P15">
        <v>100</v>
      </c>
    </row>
    <row r="16" spans="1:16" x14ac:dyDescent="0.25">
      <c r="A16" t="s">
        <v>2210</v>
      </c>
      <c r="B16" t="s">
        <v>2209</v>
      </c>
      <c r="C16">
        <v>4</v>
      </c>
      <c r="D16" t="s">
        <v>2681</v>
      </c>
      <c r="E16">
        <v>100</v>
      </c>
      <c r="H16">
        <v>100</v>
      </c>
      <c r="J16">
        <v>100</v>
      </c>
      <c r="K16">
        <v>100</v>
      </c>
      <c r="L16">
        <v>0</v>
      </c>
      <c r="M16">
        <v>0</v>
      </c>
      <c r="N16">
        <v>100</v>
      </c>
      <c r="O16">
        <v>0</v>
      </c>
      <c r="P16">
        <v>100</v>
      </c>
    </row>
    <row r="17" spans="1:16" x14ac:dyDescent="0.25">
      <c r="A17" t="s">
        <v>1801</v>
      </c>
      <c r="B17" t="s">
        <v>407</v>
      </c>
      <c r="C17">
        <v>8</v>
      </c>
      <c r="D17" t="s">
        <v>2679</v>
      </c>
      <c r="E17">
        <v>100</v>
      </c>
      <c r="F17">
        <v>0</v>
      </c>
      <c r="H17">
        <v>100</v>
      </c>
      <c r="J17">
        <v>100</v>
      </c>
      <c r="K17">
        <v>100</v>
      </c>
      <c r="L17">
        <v>0</v>
      </c>
      <c r="M17">
        <v>0</v>
      </c>
      <c r="N17">
        <v>100</v>
      </c>
      <c r="O17">
        <v>0</v>
      </c>
      <c r="P17">
        <v>100</v>
      </c>
    </row>
    <row r="18" spans="1:16" x14ac:dyDescent="0.25">
      <c r="A18" t="s">
        <v>1786</v>
      </c>
      <c r="B18" t="s">
        <v>69</v>
      </c>
      <c r="C18">
        <v>8</v>
      </c>
      <c r="D18" t="s">
        <v>2679</v>
      </c>
      <c r="E18">
        <v>100</v>
      </c>
      <c r="F18">
        <v>0</v>
      </c>
      <c r="H18">
        <v>100</v>
      </c>
      <c r="J18">
        <v>100</v>
      </c>
      <c r="K18">
        <v>100</v>
      </c>
      <c r="L18">
        <v>0</v>
      </c>
      <c r="M18">
        <v>0</v>
      </c>
      <c r="N18">
        <v>100</v>
      </c>
      <c r="O18">
        <v>0</v>
      </c>
      <c r="P18">
        <v>100</v>
      </c>
    </row>
    <row r="19" spans="1:16" x14ac:dyDescent="0.25">
      <c r="A19" t="s">
        <v>640</v>
      </c>
      <c r="B19" t="s">
        <v>1784</v>
      </c>
      <c r="C19">
        <v>8</v>
      </c>
      <c r="D19" t="s">
        <v>2681</v>
      </c>
      <c r="E19">
        <v>100</v>
      </c>
      <c r="F19">
        <v>0</v>
      </c>
      <c r="H19">
        <v>100</v>
      </c>
      <c r="J19">
        <v>100</v>
      </c>
      <c r="K19">
        <v>100</v>
      </c>
      <c r="L19">
        <v>0</v>
      </c>
      <c r="M19">
        <v>0</v>
      </c>
      <c r="N19">
        <v>100</v>
      </c>
      <c r="O19">
        <v>0</v>
      </c>
      <c r="P19">
        <v>100</v>
      </c>
    </row>
    <row r="20" spans="1:16" x14ac:dyDescent="0.25">
      <c r="A20" t="s">
        <v>109</v>
      </c>
      <c r="B20" t="s">
        <v>758</v>
      </c>
      <c r="C20">
        <v>4</v>
      </c>
      <c r="D20" t="s">
        <v>2682</v>
      </c>
      <c r="E20">
        <v>100</v>
      </c>
      <c r="F20">
        <v>0</v>
      </c>
      <c r="H20">
        <v>100</v>
      </c>
      <c r="J20">
        <v>100</v>
      </c>
      <c r="K20">
        <v>100</v>
      </c>
      <c r="L20">
        <v>0</v>
      </c>
      <c r="M20">
        <v>0</v>
      </c>
      <c r="N20">
        <v>100</v>
      </c>
      <c r="O20">
        <v>0</v>
      </c>
      <c r="P20">
        <v>100</v>
      </c>
    </row>
    <row r="21" spans="1:16" x14ac:dyDescent="0.25">
      <c r="A21" t="s">
        <v>2191</v>
      </c>
      <c r="B21" t="s">
        <v>186</v>
      </c>
      <c r="C21">
        <v>4</v>
      </c>
      <c r="D21" t="s">
        <v>2681</v>
      </c>
      <c r="E21">
        <v>100</v>
      </c>
      <c r="H21">
        <v>100</v>
      </c>
      <c r="J21">
        <v>100</v>
      </c>
      <c r="K21">
        <v>100</v>
      </c>
      <c r="L21">
        <v>0</v>
      </c>
      <c r="M21">
        <v>0</v>
      </c>
      <c r="N21">
        <v>100</v>
      </c>
      <c r="O21">
        <v>0</v>
      </c>
      <c r="P21">
        <v>100</v>
      </c>
    </row>
    <row r="22" spans="1:16" x14ac:dyDescent="0.25">
      <c r="A22" t="s">
        <v>2608</v>
      </c>
      <c r="B22" t="s">
        <v>54</v>
      </c>
      <c r="C22">
        <v>1</v>
      </c>
      <c r="D22" t="s">
        <v>2679</v>
      </c>
      <c r="E22">
        <v>100</v>
      </c>
      <c r="F22">
        <v>0</v>
      </c>
      <c r="H22">
        <v>100</v>
      </c>
      <c r="J22">
        <v>100</v>
      </c>
      <c r="K22">
        <v>100</v>
      </c>
      <c r="L22">
        <v>0</v>
      </c>
      <c r="M22">
        <v>0</v>
      </c>
      <c r="N22">
        <v>100</v>
      </c>
      <c r="O22">
        <v>0</v>
      </c>
      <c r="P22">
        <v>100</v>
      </c>
    </row>
    <row r="23" spans="1:16" x14ac:dyDescent="0.25">
      <c r="A23" t="s">
        <v>2606</v>
      </c>
      <c r="B23" t="s">
        <v>2605</v>
      </c>
      <c r="C23">
        <v>1</v>
      </c>
      <c r="D23" t="s">
        <v>2679</v>
      </c>
      <c r="E23">
        <v>100</v>
      </c>
      <c r="F23">
        <v>0</v>
      </c>
      <c r="I23">
        <v>100</v>
      </c>
      <c r="J23">
        <v>100</v>
      </c>
      <c r="K23">
        <v>100</v>
      </c>
      <c r="L23">
        <v>0</v>
      </c>
      <c r="M23">
        <v>0</v>
      </c>
      <c r="N23">
        <v>0</v>
      </c>
      <c r="O23">
        <v>100</v>
      </c>
      <c r="P23">
        <v>100</v>
      </c>
    </row>
    <row r="24" spans="1:16" x14ac:dyDescent="0.25">
      <c r="A24" t="s">
        <v>1762</v>
      </c>
      <c r="B24" t="s">
        <v>1761</v>
      </c>
      <c r="C24">
        <v>8</v>
      </c>
      <c r="D24" t="s">
        <v>2679</v>
      </c>
      <c r="E24">
        <v>100</v>
      </c>
      <c r="F24">
        <v>0</v>
      </c>
      <c r="H24">
        <v>100</v>
      </c>
      <c r="J24">
        <v>100</v>
      </c>
      <c r="K24">
        <v>100</v>
      </c>
      <c r="L24">
        <v>0</v>
      </c>
      <c r="M24">
        <v>0</v>
      </c>
      <c r="N24">
        <v>100</v>
      </c>
      <c r="O24">
        <v>0</v>
      </c>
      <c r="P24">
        <v>100</v>
      </c>
    </row>
    <row r="25" spans="1:16" x14ac:dyDescent="0.25">
      <c r="A25" t="s">
        <v>2177</v>
      </c>
      <c r="B25" t="s">
        <v>141</v>
      </c>
      <c r="C25">
        <v>4</v>
      </c>
      <c r="D25" t="s">
        <v>2680</v>
      </c>
      <c r="E25">
        <v>100</v>
      </c>
      <c r="F25">
        <v>0</v>
      </c>
      <c r="H25">
        <v>100</v>
      </c>
      <c r="J25">
        <v>100</v>
      </c>
      <c r="K25">
        <v>100</v>
      </c>
      <c r="L25">
        <v>0</v>
      </c>
      <c r="M25">
        <v>0</v>
      </c>
      <c r="N25">
        <v>100</v>
      </c>
      <c r="O25">
        <v>0</v>
      </c>
      <c r="P25">
        <v>100</v>
      </c>
    </row>
    <row r="26" spans="1:16" x14ac:dyDescent="0.25">
      <c r="A26" t="s">
        <v>2175</v>
      </c>
      <c r="B26" t="s">
        <v>2174</v>
      </c>
      <c r="C26">
        <v>4</v>
      </c>
      <c r="D26" t="s">
        <v>2681</v>
      </c>
      <c r="E26">
        <v>100</v>
      </c>
      <c r="H26">
        <v>100</v>
      </c>
      <c r="J26">
        <v>100</v>
      </c>
      <c r="K26">
        <v>100</v>
      </c>
      <c r="L26">
        <v>0</v>
      </c>
      <c r="M26">
        <v>0</v>
      </c>
      <c r="N26">
        <v>100</v>
      </c>
      <c r="O26">
        <v>0</v>
      </c>
      <c r="P26">
        <v>100</v>
      </c>
    </row>
    <row r="27" spans="1:16" x14ac:dyDescent="0.25">
      <c r="A27" t="s">
        <v>2172</v>
      </c>
      <c r="B27" t="s">
        <v>2171</v>
      </c>
      <c r="C27">
        <v>4</v>
      </c>
      <c r="D27" t="s">
        <v>2680</v>
      </c>
      <c r="E27">
        <v>100</v>
      </c>
      <c r="F27">
        <v>0</v>
      </c>
      <c r="H27">
        <v>100</v>
      </c>
      <c r="J27">
        <v>100</v>
      </c>
      <c r="K27">
        <v>100</v>
      </c>
      <c r="L27">
        <v>0</v>
      </c>
      <c r="M27">
        <v>0</v>
      </c>
      <c r="N27">
        <v>100</v>
      </c>
      <c r="O27">
        <v>0</v>
      </c>
      <c r="P27">
        <v>100</v>
      </c>
    </row>
    <row r="28" spans="1:16" x14ac:dyDescent="0.25">
      <c r="A28" t="s">
        <v>2603</v>
      </c>
      <c r="B28" t="s">
        <v>198</v>
      </c>
      <c r="C28">
        <v>1</v>
      </c>
      <c r="D28" t="s">
        <v>2679</v>
      </c>
      <c r="E28">
        <v>100</v>
      </c>
      <c r="F28">
        <v>0</v>
      </c>
      <c r="H28">
        <v>100</v>
      </c>
      <c r="J28">
        <v>100</v>
      </c>
      <c r="K28">
        <v>100</v>
      </c>
      <c r="L28">
        <v>0</v>
      </c>
      <c r="M28">
        <v>0</v>
      </c>
      <c r="N28">
        <v>100</v>
      </c>
      <c r="O28">
        <v>0</v>
      </c>
      <c r="P28">
        <v>100</v>
      </c>
    </row>
    <row r="29" spans="1:16" x14ac:dyDescent="0.25">
      <c r="A29" t="s">
        <v>2168</v>
      </c>
      <c r="B29" t="s">
        <v>21</v>
      </c>
      <c r="C29">
        <v>4</v>
      </c>
      <c r="D29" t="s">
        <v>2680</v>
      </c>
      <c r="E29">
        <v>100</v>
      </c>
      <c r="F29">
        <v>0</v>
      </c>
      <c r="H29">
        <v>100</v>
      </c>
      <c r="J29">
        <v>100</v>
      </c>
      <c r="K29">
        <v>100</v>
      </c>
      <c r="L29">
        <v>0</v>
      </c>
      <c r="M29">
        <v>0</v>
      </c>
      <c r="N29">
        <v>100</v>
      </c>
      <c r="O29">
        <v>0</v>
      </c>
      <c r="P29">
        <v>100</v>
      </c>
    </row>
    <row r="30" spans="1:16" x14ac:dyDescent="0.25">
      <c r="A30" t="s">
        <v>1917</v>
      </c>
      <c r="B30" t="s">
        <v>1916</v>
      </c>
      <c r="C30">
        <v>7</v>
      </c>
      <c r="D30" t="s">
        <v>2680</v>
      </c>
      <c r="E30">
        <v>100</v>
      </c>
      <c r="F30">
        <v>0</v>
      </c>
      <c r="H30">
        <v>100</v>
      </c>
      <c r="J30">
        <v>100</v>
      </c>
      <c r="K30">
        <v>100</v>
      </c>
      <c r="L30">
        <v>0</v>
      </c>
      <c r="M30">
        <v>0</v>
      </c>
      <c r="N30">
        <v>100</v>
      </c>
      <c r="O30">
        <v>0</v>
      </c>
      <c r="P30">
        <v>100</v>
      </c>
    </row>
    <row r="31" spans="1:16" x14ac:dyDescent="0.25">
      <c r="A31" t="s">
        <v>2166</v>
      </c>
      <c r="B31" t="s">
        <v>2165</v>
      </c>
      <c r="C31">
        <v>4</v>
      </c>
      <c r="D31" t="s">
        <v>2680</v>
      </c>
      <c r="E31">
        <v>100</v>
      </c>
      <c r="F31">
        <v>0</v>
      </c>
      <c r="H31">
        <v>100</v>
      </c>
      <c r="J31">
        <v>100</v>
      </c>
      <c r="K31">
        <v>100</v>
      </c>
      <c r="L31">
        <v>0</v>
      </c>
      <c r="M31">
        <v>0</v>
      </c>
      <c r="N31">
        <v>100</v>
      </c>
      <c r="O31">
        <v>0</v>
      </c>
      <c r="P31">
        <v>100</v>
      </c>
    </row>
    <row r="32" spans="1:16" x14ac:dyDescent="0.25">
      <c r="A32" t="s">
        <v>1743</v>
      </c>
      <c r="B32" t="s">
        <v>481</v>
      </c>
      <c r="C32">
        <v>8</v>
      </c>
      <c r="D32" t="s">
        <v>2679</v>
      </c>
      <c r="E32">
        <v>100</v>
      </c>
      <c r="F32">
        <v>0</v>
      </c>
      <c r="H32">
        <v>100</v>
      </c>
      <c r="J32">
        <v>100</v>
      </c>
      <c r="K32">
        <v>100</v>
      </c>
      <c r="L32">
        <v>0</v>
      </c>
      <c r="M32">
        <v>0</v>
      </c>
      <c r="N32">
        <v>100</v>
      </c>
      <c r="O32">
        <v>0</v>
      </c>
      <c r="P32">
        <v>100</v>
      </c>
    </row>
    <row r="33" spans="1:16" x14ac:dyDescent="0.25">
      <c r="A33" t="s">
        <v>1898</v>
      </c>
      <c r="B33" t="s">
        <v>1897</v>
      </c>
      <c r="C33">
        <v>7</v>
      </c>
      <c r="D33" t="s">
        <v>2680</v>
      </c>
      <c r="E33">
        <v>100</v>
      </c>
      <c r="F33">
        <v>0</v>
      </c>
      <c r="H33">
        <v>100</v>
      </c>
      <c r="J33">
        <v>100</v>
      </c>
      <c r="K33">
        <v>100</v>
      </c>
      <c r="L33">
        <v>0</v>
      </c>
      <c r="M33">
        <v>0</v>
      </c>
      <c r="N33">
        <v>100</v>
      </c>
      <c r="O33">
        <v>0</v>
      </c>
      <c r="P33">
        <v>100</v>
      </c>
    </row>
    <row r="34" spans="1:16" x14ac:dyDescent="0.25">
      <c r="A34" t="s">
        <v>2157</v>
      </c>
      <c r="B34" t="s">
        <v>324</v>
      </c>
      <c r="C34">
        <v>4</v>
      </c>
      <c r="D34" t="s">
        <v>2681</v>
      </c>
      <c r="E34">
        <v>100</v>
      </c>
      <c r="H34">
        <v>100</v>
      </c>
      <c r="J34">
        <v>100</v>
      </c>
      <c r="K34">
        <v>100</v>
      </c>
      <c r="L34">
        <v>0</v>
      </c>
      <c r="M34">
        <v>0</v>
      </c>
      <c r="N34">
        <v>100</v>
      </c>
      <c r="O34">
        <v>0</v>
      </c>
      <c r="P34">
        <v>100</v>
      </c>
    </row>
    <row r="35" spans="1:16" x14ac:dyDescent="0.25">
      <c r="A35" t="s">
        <v>2578</v>
      </c>
      <c r="B35" t="s">
        <v>723</v>
      </c>
      <c r="C35">
        <v>1</v>
      </c>
      <c r="D35" t="s">
        <v>2681</v>
      </c>
      <c r="E35">
        <v>100</v>
      </c>
      <c r="F35">
        <v>0</v>
      </c>
      <c r="H35">
        <v>100</v>
      </c>
      <c r="J35">
        <v>100</v>
      </c>
      <c r="K35">
        <v>100</v>
      </c>
      <c r="L35">
        <v>0</v>
      </c>
      <c r="M35">
        <v>0</v>
      </c>
      <c r="N35">
        <v>100</v>
      </c>
      <c r="O35">
        <v>0</v>
      </c>
      <c r="P35">
        <v>100</v>
      </c>
    </row>
    <row r="36" spans="1:16" x14ac:dyDescent="0.25">
      <c r="A36" t="s">
        <v>2152</v>
      </c>
      <c r="B36" t="s">
        <v>2151</v>
      </c>
      <c r="C36">
        <v>4</v>
      </c>
      <c r="D36" t="s">
        <v>2681</v>
      </c>
      <c r="E36">
        <v>100</v>
      </c>
      <c r="H36">
        <v>100</v>
      </c>
      <c r="J36">
        <v>100</v>
      </c>
      <c r="K36">
        <v>100</v>
      </c>
      <c r="L36">
        <v>0</v>
      </c>
      <c r="M36">
        <v>0</v>
      </c>
      <c r="N36">
        <v>100</v>
      </c>
      <c r="O36">
        <v>0</v>
      </c>
      <c r="P36">
        <v>100</v>
      </c>
    </row>
    <row r="37" spans="1:16" x14ac:dyDescent="0.25">
      <c r="A37" t="s">
        <v>1735</v>
      </c>
      <c r="B37" t="s">
        <v>396</v>
      </c>
      <c r="C37">
        <v>8</v>
      </c>
      <c r="D37" t="s">
        <v>2681</v>
      </c>
      <c r="E37">
        <v>100</v>
      </c>
      <c r="F37">
        <v>0</v>
      </c>
      <c r="H37">
        <v>100</v>
      </c>
      <c r="J37">
        <v>100</v>
      </c>
      <c r="K37">
        <v>100</v>
      </c>
      <c r="L37">
        <v>0</v>
      </c>
      <c r="M37">
        <v>0</v>
      </c>
      <c r="N37">
        <v>100</v>
      </c>
      <c r="O37">
        <v>0</v>
      </c>
      <c r="P37">
        <v>100</v>
      </c>
    </row>
    <row r="38" spans="1:16" x14ac:dyDescent="0.25">
      <c r="A38" t="s">
        <v>2144</v>
      </c>
      <c r="B38" t="s">
        <v>1363</v>
      </c>
      <c r="C38">
        <v>4</v>
      </c>
      <c r="D38" t="s">
        <v>2681</v>
      </c>
      <c r="E38">
        <v>100</v>
      </c>
      <c r="H38">
        <v>100</v>
      </c>
      <c r="J38">
        <v>100</v>
      </c>
      <c r="K38">
        <v>100</v>
      </c>
      <c r="L38">
        <v>0</v>
      </c>
      <c r="M38">
        <v>0</v>
      </c>
      <c r="N38">
        <v>100</v>
      </c>
      <c r="O38">
        <v>0</v>
      </c>
      <c r="P38">
        <v>100</v>
      </c>
    </row>
    <row r="39" spans="1:16" x14ac:dyDescent="0.25">
      <c r="A39" t="s">
        <v>4</v>
      </c>
      <c r="B39" t="s">
        <v>2135</v>
      </c>
      <c r="C39">
        <v>4</v>
      </c>
      <c r="D39" t="s">
        <v>2681</v>
      </c>
      <c r="E39">
        <v>100</v>
      </c>
      <c r="H39">
        <v>100</v>
      </c>
      <c r="J39">
        <v>100</v>
      </c>
      <c r="K39">
        <v>100</v>
      </c>
      <c r="L39">
        <v>0</v>
      </c>
      <c r="M39">
        <v>0</v>
      </c>
      <c r="N39">
        <v>100</v>
      </c>
      <c r="O39">
        <v>0</v>
      </c>
      <c r="P39">
        <v>100</v>
      </c>
    </row>
    <row r="40" spans="1:16" x14ac:dyDescent="0.25">
      <c r="A40" t="s">
        <v>340</v>
      </c>
      <c r="B40" t="s">
        <v>21</v>
      </c>
      <c r="C40">
        <v>7</v>
      </c>
      <c r="D40" t="s">
        <v>2680</v>
      </c>
      <c r="E40">
        <v>96</v>
      </c>
      <c r="F40">
        <v>0</v>
      </c>
      <c r="H40">
        <v>96</v>
      </c>
      <c r="J40">
        <v>96</v>
      </c>
      <c r="K40">
        <v>96</v>
      </c>
      <c r="L40">
        <v>0</v>
      </c>
      <c r="M40">
        <v>0</v>
      </c>
      <c r="N40">
        <v>96</v>
      </c>
      <c r="O40">
        <v>0</v>
      </c>
      <c r="P40">
        <v>96</v>
      </c>
    </row>
    <row r="41" spans="1:16" x14ac:dyDescent="0.25">
      <c r="A41" t="s">
        <v>2263</v>
      </c>
      <c r="B41" t="s">
        <v>2262</v>
      </c>
      <c r="C41">
        <v>4</v>
      </c>
      <c r="D41" t="s">
        <v>2680</v>
      </c>
      <c r="E41">
        <v>96</v>
      </c>
      <c r="F41">
        <v>0</v>
      </c>
      <c r="I41">
        <v>96</v>
      </c>
      <c r="J41">
        <v>96</v>
      </c>
      <c r="K41">
        <v>96</v>
      </c>
      <c r="L41">
        <v>0</v>
      </c>
      <c r="M41">
        <v>0</v>
      </c>
      <c r="N41">
        <v>0</v>
      </c>
      <c r="O41">
        <v>96</v>
      </c>
      <c r="P41">
        <v>96</v>
      </c>
    </row>
    <row r="42" spans="1:16" x14ac:dyDescent="0.25">
      <c r="A42" t="s">
        <v>2660</v>
      </c>
      <c r="B42" t="s">
        <v>222</v>
      </c>
      <c r="C42">
        <v>1</v>
      </c>
      <c r="D42" t="s">
        <v>2679</v>
      </c>
      <c r="E42">
        <v>96</v>
      </c>
      <c r="H42">
        <v>96</v>
      </c>
      <c r="J42">
        <v>96</v>
      </c>
      <c r="K42">
        <v>96</v>
      </c>
      <c r="L42">
        <v>0</v>
      </c>
      <c r="M42">
        <v>0</v>
      </c>
      <c r="N42">
        <v>96</v>
      </c>
      <c r="O42">
        <v>0</v>
      </c>
      <c r="P42">
        <v>96</v>
      </c>
    </row>
    <row r="43" spans="1:16" x14ac:dyDescent="0.25">
      <c r="A43" t="s">
        <v>2655</v>
      </c>
      <c r="B43" t="s">
        <v>69</v>
      </c>
      <c r="C43">
        <v>1</v>
      </c>
      <c r="D43" t="s">
        <v>2681</v>
      </c>
      <c r="E43">
        <v>96</v>
      </c>
      <c r="F43">
        <v>0</v>
      </c>
      <c r="H43">
        <v>96</v>
      </c>
      <c r="J43">
        <v>96</v>
      </c>
      <c r="K43">
        <v>96</v>
      </c>
      <c r="L43">
        <v>0</v>
      </c>
      <c r="M43">
        <v>0</v>
      </c>
      <c r="N43">
        <v>96</v>
      </c>
      <c r="O43">
        <v>0</v>
      </c>
      <c r="P43">
        <v>96</v>
      </c>
    </row>
    <row r="44" spans="1:16" x14ac:dyDescent="0.25">
      <c r="A44" t="s">
        <v>677</v>
      </c>
      <c r="B44" t="s">
        <v>2645</v>
      </c>
      <c r="C44">
        <v>1</v>
      </c>
      <c r="D44" t="s">
        <v>2681</v>
      </c>
      <c r="E44">
        <v>96</v>
      </c>
      <c r="F44">
        <v>0</v>
      </c>
      <c r="H44">
        <v>96</v>
      </c>
      <c r="J44">
        <v>96</v>
      </c>
      <c r="K44">
        <v>96</v>
      </c>
      <c r="L44">
        <v>0</v>
      </c>
      <c r="M44">
        <v>0</v>
      </c>
      <c r="N44">
        <v>96</v>
      </c>
      <c r="O44">
        <v>0</v>
      </c>
      <c r="P44">
        <v>96</v>
      </c>
    </row>
    <row r="45" spans="1:16" x14ac:dyDescent="0.25">
      <c r="A45" t="s">
        <v>1549</v>
      </c>
      <c r="B45" t="s">
        <v>1830</v>
      </c>
      <c r="C45">
        <v>8</v>
      </c>
      <c r="D45" t="s">
        <v>2681</v>
      </c>
      <c r="E45">
        <v>96</v>
      </c>
      <c r="F45">
        <v>0</v>
      </c>
      <c r="H45">
        <v>96</v>
      </c>
      <c r="J45">
        <v>96</v>
      </c>
      <c r="K45">
        <v>96</v>
      </c>
      <c r="L45">
        <v>0</v>
      </c>
      <c r="M45">
        <v>0</v>
      </c>
      <c r="N45">
        <v>96</v>
      </c>
      <c r="O45">
        <v>0</v>
      </c>
      <c r="P45">
        <v>96</v>
      </c>
    </row>
    <row r="46" spans="1:16" x14ac:dyDescent="0.25">
      <c r="A46" t="s">
        <v>2241</v>
      </c>
      <c r="B46" t="s">
        <v>2240</v>
      </c>
      <c r="C46">
        <v>4</v>
      </c>
      <c r="D46" t="s">
        <v>2682</v>
      </c>
      <c r="E46">
        <v>96</v>
      </c>
      <c r="F46">
        <v>0</v>
      </c>
      <c r="H46">
        <v>96</v>
      </c>
      <c r="J46">
        <v>96</v>
      </c>
      <c r="K46">
        <v>96</v>
      </c>
      <c r="L46">
        <v>0</v>
      </c>
      <c r="M46">
        <v>0</v>
      </c>
      <c r="N46">
        <v>96</v>
      </c>
      <c r="O46">
        <v>0</v>
      </c>
      <c r="P46">
        <v>96</v>
      </c>
    </row>
    <row r="47" spans="1:16" x14ac:dyDescent="0.25">
      <c r="A47" t="s">
        <v>2238</v>
      </c>
      <c r="B47" t="s">
        <v>821</v>
      </c>
      <c r="C47">
        <v>4</v>
      </c>
      <c r="D47" t="s">
        <v>2680</v>
      </c>
      <c r="E47">
        <v>96</v>
      </c>
      <c r="F47">
        <v>0</v>
      </c>
      <c r="H47">
        <v>96</v>
      </c>
      <c r="J47">
        <v>96</v>
      </c>
      <c r="K47">
        <v>96</v>
      </c>
      <c r="L47">
        <v>0</v>
      </c>
      <c r="M47">
        <v>0</v>
      </c>
      <c r="N47">
        <v>96</v>
      </c>
      <c r="O47">
        <v>0</v>
      </c>
      <c r="P47">
        <v>96</v>
      </c>
    </row>
    <row r="48" spans="1:16" x14ac:dyDescent="0.25">
      <c r="A48" t="s">
        <v>2233</v>
      </c>
      <c r="B48" t="s">
        <v>2232</v>
      </c>
      <c r="C48">
        <v>4</v>
      </c>
      <c r="D48" t="s">
        <v>2682</v>
      </c>
      <c r="E48">
        <v>96</v>
      </c>
      <c r="F48">
        <v>0</v>
      </c>
      <c r="H48">
        <v>96</v>
      </c>
      <c r="J48">
        <v>96</v>
      </c>
      <c r="K48">
        <v>96</v>
      </c>
      <c r="L48">
        <v>0</v>
      </c>
      <c r="M48">
        <v>0</v>
      </c>
      <c r="N48">
        <v>96</v>
      </c>
      <c r="O48">
        <v>0</v>
      </c>
      <c r="P48">
        <v>96</v>
      </c>
    </row>
    <row r="49" spans="1:16" x14ac:dyDescent="0.25">
      <c r="A49" t="s">
        <v>490</v>
      </c>
      <c r="B49" t="s">
        <v>291</v>
      </c>
      <c r="C49">
        <v>8</v>
      </c>
      <c r="D49" t="s">
        <v>2681</v>
      </c>
      <c r="E49">
        <v>96</v>
      </c>
      <c r="F49">
        <v>0</v>
      </c>
      <c r="H49">
        <v>96</v>
      </c>
      <c r="J49">
        <v>96</v>
      </c>
      <c r="K49">
        <v>96</v>
      </c>
      <c r="L49">
        <v>0</v>
      </c>
      <c r="M49">
        <v>0</v>
      </c>
      <c r="N49">
        <v>96</v>
      </c>
      <c r="O49">
        <v>0</v>
      </c>
      <c r="P49">
        <v>96</v>
      </c>
    </row>
    <row r="50" spans="1:16" x14ac:dyDescent="0.25">
      <c r="A50" t="s">
        <v>2228</v>
      </c>
      <c r="B50" t="s">
        <v>2227</v>
      </c>
      <c r="C50">
        <v>4</v>
      </c>
      <c r="D50" t="s">
        <v>2681</v>
      </c>
      <c r="E50">
        <v>96</v>
      </c>
      <c r="H50">
        <v>96</v>
      </c>
      <c r="J50">
        <v>96</v>
      </c>
      <c r="K50">
        <v>96</v>
      </c>
      <c r="L50">
        <v>0</v>
      </c>
      <c r="M50">
        <v>0</v>
      </c>
      <c r="N50">
        <v>96</v>
      </c>
      <c r="O50">
        <v>0</v>
      </c>
      <c r="P50">
        <v>96</v>
      </c>
    </row>
    <row r="51" spans="1:16" x14ac:dyDescent="0.25">
      <c r="A51" t="s">
        <v>309</v>
      </c>
      <c r="B51" t="s">
        <v>80</v>
      </c>
      <c r="C51">
        <v>19</v>
      </c>
      <c r="D51" t="s">
        <v>2679</v>
      </c>
      <c r="E51">
        <v>96</v>
      </c>
      <c r="F51">
        <v>0</v>
      </c>
      <c r="H51">
        <v>96</v>
      </c>
      <c r="J51">
        <v>96</v>
      </c>
      <c r="K51">
        <v>96</v>
      </c>
      <c r="L51">
        <v>0</v>
      </c>
      <c r="M51">
        <v>0</v>
      </c>
      <c r="N51">
        <v>96</v>
      </c>
      <c r="O51">
        <v>0</v>
      </c>
      <c r="P51">
        <v>96</v>
      </c>
    </row>
    <row r="52" spans="1:16" x14ac:dyDescent="0.25">
      <c r="A52" t="s">
        <v>962</v>
      </c>
      <c r="B52" t="s">
        <v>453</v>
      </c>
      <c r="C52">
        <v>7</v>
      </c>
      <c r="D52" t="s">
        <v>2680</v>
      </c>
      <c r="E52">
        <v>96</v>
      </c>
      <c r="F52">
        <v>0</v>
      </c>
      <c r="H52">
        <v>96</v>
      </c>
      <c r="J52">
        <v>96</v>
      </c>
      <c r="K52">
        <v>96</v>
      </c>
      <c r="L52">
        <v>0</v>
      </c>
      <c r="M52">
        <v>0</v>
      </c>
      <c r="N52">
        <v>96</v>
      </c>
      <c r="O52">
        <v>0</v>
      </c>
      <c r="P52">
        <v>96</v>
      </c>
    </row>
    <row r="53" spans="1:16" x14ac:dyDescent="0.25">
      <c r="A53" t="s">
        <v>962</v>
      </c>
      <c r="B53" t="s">
        <v>459</v>
      </c>
      <c r="C53">
        <v>8</v>
      </c>
      <c r="D53" t="s">
        <v>2681</v>
      </c>
      <c r="E53">
        <v>96</v>
      </c>
      <c r="H53">
        <v>96</v>
      </c>
      <c r="J53">
        <v>96</v>
      </c>
      <c r="K53">
        <v>96</v>
      </c>
      <c r="L53">
        <v>0</v>
      </c>
      <c r="M53">
        <v>0</v>
      </c>
      <c r="N53">
        <v>96</v>
      </c>
      <c r="O53">
        <v>0</v>
      </c>
      <c r="P53">
        <v>96</v>
      </c>
    </row>
    <row r="54" spans="1:16" x14ac:dyDescent="0.25">
      <c r="A54" t="s">
        <v>2218</v>
      </c>
      <c r="B54" t="s">
        <v>69</v>
      </c>
      <c r="C54">
        <v>4</v>
      </c>
      <c r="D54" t="s">
        <v>2682</v>
      </c>
      <c r="E54">
        <v>96</v>
      </c>
      <c r="F54">
        <v>0</v>
      </c>
      <c r="H54">
        <v>96</v>
      </c>
      <c r="J54">
        <v>96</v>
      </c>
      <c r="K54">
        <v>96</v>
      </c>
      <c r="L54">
        <v>0</v>
      </c>
      <c r="M54">
        <v>0</v>
      </c>
      <c r="N54">
        <v>96</v>
      </c>
      <c r="O54">
        <v>0</v>
      </c>
      <c r="P54">
        <v>96</v>
      </c>
    </row>
    <row r="55" spans="1:16" x14ac:dyDescent="0.25">
      <c r="A55" t="s">
        <v>2216</v>
      </c>
      <c r="B55" t="s">
        <v>2215</v>
      </c>
      <c r="C55">
        <v>4</v>
      </c>
      <c r="D55" t="s">
        <v>2681</v>
      </c>
      <c r="E55">
        <v>96</v>
      </c>
      <c r="I55">
        <v>96</v>
      </c>
      <c r="J55">
        <v>96</v>
      </c>
      <c r="K55">
        <v>96</v>
      </c>
      <c r="L55">
        <v>0</v>
      </c>
      <c r="M55">
        <v>0</v>
      </c>
      <c r="N55">
        <v>0</v>
      </c>
      <c r="O55">
        <v>96</v>
      </c>
      <c r="P55">
        <v>96</v>
      </c>
    </row>
    <row r="56" spans="1:16" x14ac:dyDescent="0.25">
      <c r="A56" t="s">
        <v>2213</v>
      </c>
      <c r="B56" t="s">
        <v>2212</v>
      </c>
      <c r="C56">
        <v>4</v>
      </c>
      <c r="D56" t="s">
        <v>2680</v>
      </c>
      <c r="E56">
        <v>96</v>
      </c>
      <c r="F56">
        <v>0</v>
      </c>
      <c r="H56">
        <v>96</v>
      </c>
      <c r="J56">
        <v>96</v>
      </c>
      <c r="K56">
        <v>96</v>
      </c>
      <c r="L56">
        <v>0</v>
      </c>
      <c r="M56">
        <v>0</v>
      </c>
      <c r="N56">
        <v>96</v>
      </c>
      <c r="O56">
        <v>0</v>
      </c>
      <c r="P56">
        <v>96</v>
      </c>
    </row>
    <row r="57" spans="1:16" x14ac:dyDescent="0.25">
      <c r="A57" t="s">
        <v>2630</v>
      </c>
      <c r="B57" t="s">
        <v>129</v>
      </c>
      <c r="C57">
        <v>1</v>
      </c>
      <c r="D57" t="s">
        <v>2679</v>
      </c>
      <c r="E57">
        <v>96</v>
      </c>
      <c r="H57">
        <v>96</v>
      </c>
      <c r="J57">
        <v>96</v>
      </c>
      <c r="K57">
        <v>96</v>
      </c>
      <c r="L57">
        <v>0</v>
      </c>
      <c r="M57">
        <v>0</v>
      </c>
      <c r="N57">
        <v>96</v>
      </c>
      <c r="O57">
        <v>0</v>
      </c>
      <c r="P57">
        <v>96</v>
      </c>
    </row>
    <row r="58" spans="1:16" x14ac:dyDescent="0.25">
      <c r="A58" t="s">
        <v>2207</v>
      </c>
      <c r="B58" t="s">
        <v>1478</v>
      </c>
      <c r="C58">
        <v>4</v>
      </c>
      <c r="D58" t="s">
        <v>2682</v>
      </c>
      <c r="E58">
        <v>96</v>
      </c>
      <c r="F58">
        <v>0</v>
      </c>
      <c r="H58">
        <v>96</v>
      </c>
      <c r="J58">
        <v>96</v>
      </c>
      <c r="K58">
        <v>96</v>
      </c>
      <c r="L58">
        <v>0</v>
      </c>
      <c r="M58">
        <v>0</v>
      </c>
      <c r="N58">
        <v>96</v>
      </c>
      <c r="O58">
        <v>0</v>
      </c>
      <c r="P58">
        <v>96</v>
      </c>
    </row>
    <row r="59" spans="1:16" x14ac:dyDescent="0.25">
      <c r="A59" t="s">
        <v>1799</v>
      </c>
      <c r="B59" t="s">
        <v>1798</v>
      </c>
      <c r="C59">
        <v>8</v>
      </c>
      <c r="D59" t="s">
        <v>2681</v>
      </c>
      <c r="E59">
        <v>96</v>
      </c>
      <c r="F59">
        <v>0</v>
      </c>
      <c r="H59">
        <v>96</v>
      </c>
      <c r="J59">
        <v>96</v>
      </c>
      <c r="K59">
        <v>96</v>
      </c>
      <c r="L59">
        <v>0</v>
      </c>
      <c r="M59">
        <v>0</v>
      </c>
      <c r="N59">
        <v>96</v>
      </c>
      <c r="O59">
        <v>0</v>
      </c>
      <c r="P59">
        <v>96</v>
      </c>
    </row>
    <row r="60" spans="1:16" x14ac:dyDescent="0.25">
      <c r="A60" t="s">
        <v>1794</v>
      </c>
      <c r="B60" t="s">
        <v>1793</v>
      </c>
      <c r="C60">
        <v>8</v>
      </c>
      <c r="D60" t="s">
        <v>2679</v>
      </c>
      <c r="E60">
        <v>96</v>
      </c>
      <c r="F60">
        <v>0</v>
      </c>
      <c r="H60">
        <v>96</v>
      </c>
      <c r="J60">
        <v>96</v>
      </c>
      <c r="K60">
        <v>96</v>
      </c>
      <c r="L60">
        <v>0</v>
      </c>
      <c r="M60">
        <v>0</v>
      </c>
      <c r="N60">
        <v>96</v>
      </c>
      <c r="O60">
        <v>0</v>
      </c>
      <c r="P60">
        <v>96</v>
      </c>
    </row>
    <row r="61" spans="1:16" x14ac:dyDescent="0.25">
      <c r="A61" t="s">
        <v>1791</v>
      </c>
      <c r="B61" t="s">
        <v>194</v>
      </c>
      <c r="C61">
        <v>8</v>
      </c>
      <c r="D61" t="s">
        <v>2679</v>
      </c>
      <c r="E61">
        <v>96</v>
      </c>
      <c r="F61">
        <v>0</v>
      </c>
      <c r="H61">
        <v>96</v>
      </c>
      <c r="J61">
        <v>96</v>
      </c>
      <c r="K61">
        <v>96</v>
      </c>
      <c r="L61">
        <v>0</v>
      </c>
      <c r="M61">
        <v>0</v>
      </c>
      <c r="N61">
        <v>96</v>
      </c>
      <c r="O61">
        <v>0</v>
      </c>
      <c r="P61">
        <v>96</v>
      </c>
    </row>
    <row r="62" spans="1:16" x14ac:dyDescent="0.25">
      <c r="A62" t="s">
        <v>2198</v>
      </c>
      <c r="B62" t="s">
        <v>2197</v>
      </c>
      <c r="C62">
        <v>4</v>
      </c>
      <c r="D62" t="s">
        <v>2682</v>
      </c>
      <c r="E62">
        <v>96</v>
      </c>
      <c r="F62">
        <v>0</v>
      </c>
      <c r="I62">
        <v>96</v>
      </c>
      <c r="J62">
        <v>96</v>
      </c>
      <c r="K62">
        <v>96</v>
      </c>
      <c r="L62">
        <v>0</v>
      </c>
      <c r="M62">
        <v>0</v>
      </c>
      <c r="N62">
        <v>0</v>
      </c>
      <c r="O62">
        <v>96</v>
      </c>
      <c r="P62">
        <v>96</v>
      </c>
    </row>
    <row r="63" spans="1:16" x14ac:dyDescent="0.25">
      <c r="A63" t="s">
        <v>1779</v>
      </c>
      <c r="B63" t="s">
        <v>129</v>
      </c>
      <c r="C63">
        <v>8</v>
      </c>
      <c r="D63" t="s">
        <v>2681</v>
      </c>
      <c r="E63">
        <v>96</v>
      </c>
      <c r="F63">
        <v>0</v>
      </c>
      <c r="H63">
        <v>96</v>
      </c>
      <c r="J63">
        <v>96</v>
      </c>
      <c r="K63">
        <v>96</v>
      </c>
      <c r="L63">
        <v>0</v>
      </c>
      <c r="M63">
        <v>0</v>
      </c>
      <c r="N63">
        <v>96</v>
      </c>
      <c r="O63">
        <v>0</v>
      </c>
      <c r="P63">
        <v>96</v>
      </c>
    </row>
    <row r="64" spans="1:16" x14ac:dyDescent="0.25">
      <c r="A64" t="s">
        <v>2616</v>
      </c>
      <c r="B64" t="s">
        <v>2615</v>
      </c>
      <c r="C64">
        <v>1</v>
      </c>
      <c r="D64" t="s">
        <v>2681</v>
      </c>
      <c r="E64">
        <v>96</v>
      </c>
      <c r="H64">
        <v>96</v>
      </c>
      <c r="J64">
        <v>96</v>
      </c>
      <c r="K64">
        <v>96</v>
      </c>
      <c r="L64">
        <v>0</v>
      </c>
      <c r="M64">
        <v>0</v>
      </c>
      <c r="N64">
        <v>96</v>
      </c>
      <c r="O64">
        <v>0</v>
      </c>
      <c r="P64">
        <v>96</v>
      </c>
    </row>
    <row r="65" spans="1:16" x14ac:dyDescent="0.25">
      <c r="A65" t="s">
        <v>2179</v>
      </c>
      <c r="B65" t="s">
        <v>80</v>
      </c>
      <c r="C65">
        <v>4</v>
      </c>
      <c r="D65" t="s">
        <v>2681</v>
      </c>
      <c r="E65">
        <v>96</v>
      </c>
      <c r="F65">
        <v>0</v>
      </c>
      <c r="H65">
        <v>96</v>
      </c>
      <c r="J65">
        <v>96</v>
      </c>
      <c r="K65">
        <v>96</v>
      </c>
      <c r="L65">
        <v>0</v>
      </c>
      <c r="M65">
        <v>0</v>
      </c>
      <c r="N65">
        <v>96</v>
      </c>
      <c r="O65">
        <v>0</v>
      </c>
      <c r="P65">
        <v>96</v>
      </c>
    </row>
    <row r="66" spans="1:16" x14ac:dyDescent="0.25">
      <c r="A66" t="s">
        <v>1759</v>
      </c>
      <c r="B66" t="s">
        <v>1758</v>
      </c>
      <c r="C66">
        <v>8</v>
      </c>
      <c r="D66" t="s">
        <v>2681</v>
      </c>
      <c r="E66">
        <v>96</v>
      </c>
      <c r="F66">
        <v>0</v>
      </c>
      <c r="H66">
        <v>96</v>
      </c>
      <c r="J66">
        <v>96</v>
      </c>
      <c r="K66">
        <v>96</v>
      </c>
      <c r="L66">
        <v>0</v>
      </c>
      <c r="M66">
        <v>0</v>
      </c>
      <c r="N66">
        <v>96</v>
      </c>
      <c r="O66">
        <v>0</v>
      </c>
      <c r="P66">
        <v>96</v>
      </c>
    </row>
    <row r="67" spans="1:16" x14ac:dyDescent="0.25">
      <c r="A67" t="s">
        <v>519</v>
      </c>
      <c r="B67" t="s">
        <v>226</v>
      </c>
      <c r="C67">
        <v>4</v>
      </c>
      <c r="D67" t="s">
        <v>2680</v>
      </c>
      <c r="E67">
        <v>96</v>
      </c>
      <c r="F67">
        <v>0</v>
      </c>
      <c r="H67">
        <v>96</v>
      </c>
      <c r="J67">
        <v>96</v>
      </c>
      <c r="K67">
        <v>96</v>
      </c>
      <c r="L67">
        <v>0</v>
      </c>
      <c r="M67">
        <v>0</v>
      </c>
      <c r="N67">
        <v>96</v>
      </c>
      <c r="O67">
        <v>0</v>
      </c>
      <c r="P67">
        <v>96</v>
      </c>
    </row>
    <row r="68" spans="1:16" x14ac:dyDescent="0.25">
      <c r="A68" t="s">
        <v>1751</v>
      </c>
      <c r="B68" t="s">
        <v>291</v>
      </c>
      <c r="C68">
        <v>8</v>
      </c>
      <c r="D68" t="s">
        <v>2681</v>
      </c>
      <c r="E68">
        <v>96</v>
      </c>
      <c r="F68">
        <v>0</v>
      </c>
      <c r="H68">
        <v>96</v>
      </c>
      <c r="J68">
        <v>96</v>
      </c>
      <c r="K68">
        <v>96</v>
      </c>
      <c r="L68">
        <v>0</v>
      </c>
      <c r="M68">
        <v>0</v>
      </c>
      <c r="N68">
        <v>96</v>
      </c>
      <c r="O68">
        <v>0</v>
      </c>
      <c r="P68">
        <v>96</v>
      </c>
    </row>
    <row r="69" spans="1:16" x14ac:dyDescent="0.25">
      <c r="A69" t="s">
        <v>2587</v>
      </c>
      <c r="B69" t="s">
        <v>2586</v>
      </c>
      <c r="C69">
        <v>1</v>
      </c>
      <c r="D69" t="s">
        <v>2679</v>
      </c>
      <c r="E69">
        <v>96</v>
      </c>
      <c r="F69">
        <v>0</v>
      </c>
      <c r="H69">
        <v>96</v>
      </c>
      <c r="J69">
        <v>96</v>
      </c>
      <c r="K69">
        <v>96</v>
      </c>
      <c r="L69">
        <v>0</v>
      </c>
      <c r="M69">
        <v>0</v>
      </c>
      <c r="N69">
        <v>96</v>
      </c>
      <c r="O69">
        <v>0</v>
      </c>
      <c r="P69">
        <v>96</v>
      </c>
    </row>
    <row r="70" spans="1:16" x14ac:dyDescent="0.25">
      <c r="A70" t="s">
        <v>1047</v>
      </c>
      <c r="B70" t="s">
        <v>1252</v>
      </c>
      <c r="C70">
        <v>4</v>
      </c>
      <c r="D70" t="s">
        <v>2681</v>
      </c>
      <c r="E70">
        <v>96</v>
      </c>
      <c r="F70">
        <v>0</v>
      </c>
      <c r="H70">
        <v>96</v>
      </c>
      <c r="J70">
        <v>96</v>
      </c>
      <c r="K70">
        <v>96</v>
      </c>
      <c r="L70">
        <v>0</v>
      </c>
      <c r="M70">
        <v>0</v>
      </c>
      <c r="N70">
        <v>96</v>
      </c>
      <c r="O70">
        <v>0</v>
      </c>
      <c r="P70">
        <v>96</v>
      </c>
    </row>
    <row r="71" spans="1:16" x14ac:dyDescent="0.25">
      <c r="A71" t="s">
        <v>877</v>
      </c>
      <c r="B71" t="s">
        <v>141</v>
      </c>
      <c r="C71">
        <v>7</v>
      </c>
      <c r="D71" t="s">
        <v>2680</v>
      </c>
      <c r="E71">
        <v>96</v>
      </c>
      <c r="F71">
        <v>0</v>
      </c>
      <c r="H71">
        <v>96</v>
      </c>
      <c r="J71">
        <v>96</v>
      </c>
      <c r="K71">
        <v>96</v>
      </c>
      <c r="L71">
        <v>0</v>
      </c>
      <c r="M71">
        <v>0</v>
      </c>
      <c r="N71">
        <v>96</v>
      </c>
      <c r="O71">
        <v>0</v>
      </c>
      <c r="P71">
        <v>96</v>
      </c>
    </row>
    <row r="72" spans="1:16" x14ac:dyDescent="0.25">
      <c r="A72" t="s">
        <v>2155</v>
      </c>
      <c r="B72" t="s">
        <v>60</v>
      </c>
      <c r="C72">
        <v>4</v>
      </c>
      <c r="D72" t="s">
        <v>2680</v>
      </c>
      <c r="E72">
        <v>96</v>
      </c>
      <c r="F72">
        <v>0</v>
      </c>
      <c r="H72">
        <v>96</v>
      </c>
      <c r="J72">
        <v>96</v>
      </c>
      <c r="K72">
        <v>96</v>
      </c>
      <c r="L72">
        <v>0</v>
      </c>
      <c r="M72">
        <v>0</v>
      </c>
      <c r="N72">
        <v>96</v>
      </c>
      <c r="O72">
        <v>0</v>
      </c>
      <c r="P72">
        <v>96</v>
      </c>
    </row>
    <row r="73" spans="1:16" x14ac:dyDescent="0.25">
      <c r="A73" t="s">
        <v>1729</v>
      </c>
      <c r="B73" t="s">
        <v>21</v>
      </c>
      <c r="C73">
        <v>8</v>
      </c>
      <c r="D73" t="s">
        <v>2681</v>
      </c>
      <c r="E73">
        <v>96</v>
      </c>
      <c r="H73">
        <v>96</v>
      </c>
      <c r="J73">
        <v>96</v>
      </c>
      <c r="K73">
        <v>96</v>
      </c>
      <c r="L73">
        <v>0</v>
      </c>
      <c r="M73">
        <v>0</v>
      </c>
      <c r="N73">
        <v>96</v>
      </c>
      <c r="O73">
        <v>0</v>
      </c>
      <c r="P73">
        <v>96</v>
      </c>
    </row>
    <row r="74" spans="1:16" x14ac:dyDescent="0.25">
      <c r="A74" t="s">
        <v>1722</v>
      </c>
      <c r="B74" t="s">
        <v>1721</v>
      </c>
      <c r="C74">
        <v>8</v>
      </c>
      <c r="D74" t="s">
        <v>2679</v>
      </c>
      <c r="E74">
        <v>96</v>
      </c>
      <c r="F74">
        <v>0</v>
      </c>
      <c r="H74">
        <v>96</v>
      </c>
      <c r="J74">
        <v>96</v>
      </c>
      <c r="K74">
        <v>96</v>
      </c>
      <c r="L74">
        <v>0</v>
      </c>
      <c r="M74">
        <v>0</v>
      </c>
      <c r="N74">
        <v>96</v>
      </c>
      <c r="O74">
        <v>0</v>
      </c>
      <c r="P74">
        <v>96</v>
      </c>
    </row>
    <row r="75" spans="1:16" x14ac:dyDescent="0.25">
      <c r="A75" t="s">
        <v>2137</v>
      </c>
      <c r="B75" t="s">
        <v>759</v>
      </c>
      <c r="C75">
        <v>4</v>
      </c>
      <c r="D75" t="s">
        <v>2681</v>
      </c>
      <c r="E75">
        <v>96</v>
      </c>
      <c r="H75">
        <v>96</v>
      </c>
      <c r="J75">
        <v>96</v>
      </c>
      <c r="K75">
        <v>96</v>
      </c>
      <c r="L75">
        <v>0</v>
      </c>
      <c r="M75">
        <v>0</v>
      </c>
      <c r="N75">
        <v>96</v>
      </c>
      <c r="O75">
        <v>0</v>
      </c>
      <c r="P75">
        <v>96</v>
      </c>
    </row>
    <row r="76" spans="1:16" x14ac:dyDescent="0.25">
      <c r="A76" t="s">
        <v>1009</v>
      </c>
      <c r="B76" t="s">
        <v>758</v>
      </c>
      <c r="C76">
        <v>1</v>
      </c>
      <c r="D76" t="s">
        <v>2681</v>
      </c>
      <c r="E76">
        <v>96</v>
      </c>
      <c r="F76">
        <v>0</v>
      </c>
      <c r="H76">
        <v>96</v>
      </c>
      <c r="J76">
        <v>96</v>
      </c>
      <c r="K76">
        <v>96</v>
      </c>
      <c r="L76">
        <v>0</v>
      </c>
      <c r="M76">
        <v>0</v>
      </c>
      <c r="N76">
        <v>96</v>
      </c>
      <c r="O76">
        <v>0</v>
      </c>
      <c r="P76">
        <v>96</v>
      </c>
    </row>
    <row r="77" spans="1:16" x14ac:dyDescent="0.25">
      <c r="A77" t="s">
        <v>2545</v>
      </c>
      <c r="B77" t="s">
        <v>385</v>
      </c>
      <c r="C77">
        <v>1</v>
      </c>
      <c r="D77" t="s">
        <v>2679</v>
      </c>
      <c r="E77">
        <v>96</v>
      </c>
      <c r="H77">
        <v>96</v>
      </c>
      <c r="J77">
        <v>96</v>
      </c>
      <c r="K77">
        <v>96</v>
      </c>
      <c r="L77">
        <v>0</v>
      </c>
      <c r="M77">
        <v>0</v>
      </c>
      <c r="N77">
        <v>96</v>
      </c>
      <c r="O77">
        <v>0</v>
      </c>
      <c r="P77">
        <v>96</v>
      </c>
    </row>
    <row r="78" spans="1:16" x14ac:dyDescent="0.25">
      <c r="A78" t="s">
        <v>1777</v>
      </c>
      <c r="B78" t="s">
        <v>1776</v>
      </c>
      <c r="C78">
        <v>8</v>
      </c>
      <c r="D78" t="s">
        <v>2681</v>
      </c>
      <c r="E78">
        <v>93.856530000000006</v>
      </c>
      <c r="F78">
        <v>90.998570000000001</v>
      </c>
      <c r="I78">
        <v>96</v>
      </c>
      <c r="J78">
        <v>96</v>
      </c>
      <c r="K78">
        <v>94</v>
      </c>
      <c r="L78">
        <v>91</v>
      </c>
      <c r="M78">
        <v>0</v>
      </c>
      <c r="N78">
        <v>0</v>
      </c>
      <c r="O78">
        <v>96</v>
      </c>
      <c r="P78">
        <v>96</v>
      </c>
    </row>
    <row r="79" spans="1:16" x14ac:dyDescent="0.25">
      <c r="A79" t="s">
        <v>2660</v>
      </c>
      <c r="B79" t="s">
        <v>2665</v>
      </c>
      <c r="C79">
        <v>1</v>
      </c>
      <c r="D79" t="s">
        <v>2679</v>
      </c>
      <c r="E79">
        <v>92</v>
      </c>
      <c r="F79">
        <v>0</v>
      </c>
      <c r="H79">
        <v>92</v>
      </c>
      <c r="J79">
        <v>92</v>
      </c>
      <c r="K79">
        <v>92</v>
      </c>
      <c r="L79">
        <v>0</v>
      </c>
      <c r="M79">
        <v>0</v>
      </c>
      <c r="N79">
        <v>92</v>
      </c>
      <c r="O79">
        <v>0</v>
      </c>
      <c r="P79">
        <v>92</v>
      </c>
    </row>
    <row r="80" spans="1:16" x14ac:dyDescent="0.25">
      <c r="A80" t="s">
        <v>2658</v>
      </c>
      <c r="B80" t="s">
        <v>2657</v>
      </c>
      <c r="C80">
        <v>1</v>
      </c>
      <c r="D80" t="s">
        <v>2679</v>
      </c>
      <c r="E80">
        <v>92</v>
      </c>
      <c r="F80">
        <v>0</v>
      </c>
      <c r="I80">
        <v>92</v>
      </c>
      <c r="J80">
        <v>92</v>
      </c>
      <c r="K80">
        <v>92</v>
      </c>
      <c r="L80">
        <v>0</v>
      </c>
      <c r="M80">
        <v>0</v>
      </c>
      <c r="N80">
        <v>0</v>
      </c>
      <c r="O80">
        <v>92</v>
      </c>
      <c r="P80">
        <v>92</v>
      </c>
    </row>
    <row r="81" spans="1:16" x14ac:dyDescent="0.25">
      <c r="A81" t="s">
        <v>2258</v>
      </c>
      <c r="B81" t="s">
        <v>2257</v>
      </c>
      <c r="C81">
        <v>4</v>
      </c>
      <c r="D81" t="s">
        <v>2682</v>
      </c>
      <c r="E81">
        <v>92</v>
      </c>
      <c r="F81">
        <v>0</v>
      </c>
      <c r="H81">
        <v>92</v>
      </c>
      <c r="J81">
        <v>92</v>
      </c>
      <c r="K81">
        <v>92</v>
      </c>
      <c r="L81">
        <v>0</v>
      </c>
      <c r="M81">
        <v>0</v>
      </c>
      <c r="N81">
        <v>92</v>
      </c>
      <c r="O81">
        <v>0</v>
      </c>
      <c r="P81">
        <v>92</v>
      </c>
    </row>
    <row r="82" spans="1:16" x14ac:dyDescent="0.25">
      <c r="A82" t="s">
        <v>1838</v>
      </c>
      <c r="B82" t="s">
        <v>14</v>
      </c>
      <c r="C82">
        <v>8</v>
      </c>
      <c r="D82" t="s">
        <v>2679</v>
      </c>
      <c r="E82">
        <v>92</v>
      </c>
      <c r="F82">
        <v>0</v>
      </c>
      <c r="H82">
        <v>92</v>
      </c>
      <c r="J82">
        <v>92</v>
      </c>
      <c r="K82">
        <v>92</v>
      </c>
      <c r="L82">
        <v>0</v>
      </c>
      <c r="M82">
        <v>0</v>
      </c>
      <c r="N82">
        <v>92</v>
      </c>
      <c r="O82">
        <v>0</v>
      </c>
      <c r="P82">
        <v>92</v>
      </c>
    </row>
    <row r="83" spans="1:16" x14ac:dyDescent="0.25">
      <c r="A83" t="s">
        <v>1967</v>
      </c>
      <c r="B83" t="s">
        <v>407</v>
      </c>
      <c r="C83">
        <v>7</v>
      </c>
      <c r="D83" t="s">
        <v>2680</v>
      </c>
      <c r="E83">
        <v>92</v>
      </c>
      <c r="F83">
        <v>0</v>
      </c>
      <c r="H83">
        <v>92</v>
      </c>
      <c r="J83">
        <v>92</v>
      </c>
      <c r="K83">
        <v>92</v>
      </c>
      <c r="L83">
        <v>0</v>
      </c>
      <c r="M83">
        <v>0</v>
      </c>
      <c r="N83">
        <v>92</v>
      </c>
      <c r="O83">
        <v>0</v>
      </c>
      <c r="P83">
        <v>92</v>
      </c>
    </row>
    <row r="84" spans="1:16" x14ac:dyDescent="0.25">
      <c r="A84" t="s">
        <v>2641</v>
      </c>
      <c r="B84" t="s">
        <v>2640</v>
      </c>
      <c r="C84">
        <v>1</v>
      </c>
      <c r="D84" t="s">
        <v>2679</v>
      </c>
      <c r="E84">
        <v>92</v>
      </c>
      <c r="F84">
        <v>0</v>
      </c>
      <c r="H84">
        <v>92</v>
      </c>
      <c r="J84">
        <v>92</v>
      </c>
      <c r="K84">
        <v>92</v>
      </c>
      <c r="L84">
        <v>0</v>
      </c>
      <c r="M84">
        <v>0</v>
      </c>
      <c r="N84">
        <v>92</v>
      </c>
      <c r="O84">
        <v>0</v>
      </c>
      <c r="P84">
        <v>92</v>
      </c>
    </row>
    <row r="85" spans="1:16" x14ac:dyDescent="0.25">
      <c r="A85" t="s">
        <v>2235</v>
      </c>
      <c r="B85" t="s">
        <v>257</v>
      </c>
      <c r="C85">
        <v>4</v>
      </c>
      <c r="D85" t="s">
        <v>2681</v>
      </c>
      <c r="E85">
        <v>92</v>
      </c>
      <c r="H85">
        <v>92</v>
      </c>
      <c r="J85">
        <v>92</v>
      </c>
      <c r="K85">
        <v>92</v>
      </c>
      <c r="L85">
        <v>0</v>
      </c>
      <c r="M85">
        <v>0</v>
      </c>
      <c r="N85">
        <v>92</v>
      </c>
      <c r="O85">
        <v>0</v>
      </c>
      <c r="P85">
        <v>92</v>
      </c>
    </row>
    <row r="86" spans="1:16" x14ac:dyDescent="0.25">
      <c r="A86" t="s">
        <v>1257</v>
      </c>
      <c r="B86" t="s">
        <v>1828</v>
      </c>
      <c r="C86">
        <v>8</v>
      </c>
      <c r="D86" t="s">
        <v>2681</v>
      </c>
      <c r="E86">
        <v>92</v>
      </c>
      <c r="F86">
        <v>0</v>
      </c>
      <c r="H86">
        <v>92</v>
      </c>
      <c r="J86">
        <v>92</v>
      </c>
      <c r="K86">
        <v>92</v>
      </c>
      <c r="L86">
        <v>0</v>
      </c>
      <c r="M86">
        <v>0</v>
      </c>
      <c r="N86">
        <v>92</v>
      </c>
      <c r="O86">
        <v>0</v>
      </c>
      <c r="P86">
        <v>92</v>
      </c>
    </row>
    <row r="87" spans="1:16" x14ac:dyDescent="0.25">
      <c r="A87" t="s">
        <v>1826</v>
      </c>
      <c r="B87" t="s">
        <v>1825</v>
      </c>
      <c r="C87">
        <v>8</v>
      </c>
      <c r="D87" t="s">
        <v>2679</v>
      </c>
      <c r="E87">
        <v>92</v>
      </c>
      <c r="F87">
        <v>0</v>
      </c>
      <c r="I87">
        <v>92</v>
      </c>
      <c r="J87">
        <v>92</v>
      </c>
      <c r="K87">
        <v>92</v>
      </c>
      <c r="L87">
        <v>0</v>
      </c>
      <c r="M87">
        <v>0</v>
      </c>
      <c r="N87">
        <v>0</v>
      </c>
      <c r="O87">
        <v>92</v>
      </c>
      <c r="P87">
        <v>92</v>
      </c>
    </row>
    <row r="88" spans="1:16" x14ac:dyDescent="0.25">
      <c r="A88" t="s">
        <v>2225</v>
      </c>
      <c r="B88" t="s">
        <v>453</v>
      </c>
      <c r="C88">
        <v>4</v>
      </c>
      <c r="D88" t="s">
        <v>2680</v>
      </c>
      <c r="E88">
        <v>92</v>
      </c>
      <c r="H88">
        <v>92</v>
      </c>
      <c r="J88">
        <v>92</v>
      </c>
      <c r="K88">
        <v>92</v>
      </c>
      <c r="L88">
        <v>0</v>
      </c>
      <c r="M88">
        <v>0</v>
      </c>
      <c r="N88">
        <v>92</v>
      </c>
      <c r="O88">
        <v>0</v>
      </c>
      <c r="P88">
        <v>92</v>
      </c>
    </row>
    <row r="89" spans="1:16" x14ac:dyDescent="0.25">
      <c r="A89" t="s">
        <v>1815</v>
      </c>
      <c r="B89" t="s">
        <v>156</v>
      </c>
      <c r="C89">
        <v>8</v>
      </c>
      <c r="D89" t="s">
        <v>2681</v>
      </c>
      <c r="E89">
        <v>92</v>
      </c>
      <c r="H89">
        <v>92</v>
      </c>
      <c r="J89">
        <v>92</v>
      </c>
      <c r="K89">
        <v>92</v>
      </c>
      <c r="L89">
        <v>0</v>
      </c>
      <c r="M89">
        <v>0</v>
      </c>
      <c r="N89">
        <v>92</v>
      </c>
      <c r="O89">
        <v>0</v>
      </c>
      <c r="P89">
        <v>92</v>
      </c>
    </row>
    <row r="90" spans="1:16" x14ac:dyDescent="0.25">
      <c r="A90" t="s">
        <v>2205</v>
      </c>
      <c r="B90" t="s">
        <v>2204</v>
      </c>
      <c r="C90">
        <v>4</v>
      </c>
      <c r="D90" t="s">
        <v>2682</v>
      </c>
      <c r="E90">
        <v>92</v>
      </c>
      <c r="H90">
        <v>92</v>
      </c>
      <c r="J90">
        <v>92</v>
      </c>
      <c r="K90">
        <v>92</v>
      </c>
      <c r="L90">
        <v>0</v>
      </c>
      <c r="M90">
        <v>0</v>
      </c>
      <c r="N90">
        <v>92</v>
      </c>
      <c r="O90">
        <v>0</v>
      </c>
      <c r="P90">
        <v>92</v>
      </c>
    </row>
    <row r="91" spans="1:16" x14ac:dyDescent="0.25">
      <c r="A91" t="s">
        <v>279</v>
      </c>
      <c r="B91" t="s">
        <v>1252</v>
      </c>
      <c r="C91">
        <v>19</v>
      </c>
      <c r="D91" t="s">
        <v>2679</v>
      </c>
      <c r="E91">
        <v>92</v>
      </c>
      <c r="F91">
        <v>0</v>
      </c>
      <c r="H91">
        <v>92</v>
      </c>
      <c r="J91">
        <v>92</v>
      </c>
      <c r="K91">
        <v>92</v>
      </c>
      <c r="L91">
        <v>0</v>
      </c>
      <c r="M91">
        <v>0</v>
      </c>
      <c r="N91">
        <v>92</v>
      </c>
      <c r="O91">
        <v>0</v>
      </c>
      <c r="P91">
        <v>92</v>
      </c>
    </row>
    <row r="92" spans="1:16" x14ac:dyDescent="0.25">
      <c r="A92" t="s">
        <v>260</v>
      </c>
      <c r="B92" t="s">
        <v>156</v>
      </c>
      <c r="C92">
        <v>19</v>
      </c>
      <c r="D92" t="s">
        <v>2679</v>
      </c>
      <c r="E92">
        <v>92</v>
      </c>
      <c r="F92">
        <v>0</v>
      </c>
      <c r="H92">
        <v>92</v>
      </c>
      <c r="J92">
        <v>92</v>
      </c>
      <c r="K92">
        <v>92</v>
      </c>
      <c r="L92">
        <v>0</v>
      </c>
      <c r="M92">
        <v>0</v>
      </c>
      <c r="N92">
        <v>92</v>
      </c>
      <c r="O92">
        <v>0</v>
      </c>
      <c r="P92">
        <v>92</v>
      </c>
    </row>
    <row r="93" spans="1:16" x14ac:dyDescent="0.25">
      <c r="A93" t="s">
        <v>2592</v>
      </c>
      <c r="B93" t="s">
        <v>2591</v>
      </c>
      <c r="C93">
        <v>1</v>
      </c>
      <c r="D93" t="s">
        <v>2681</v>
      </c>
      <c r="E93">
        <v>92</v>
      </c>
      <c r="F93">
        <v>0</v>
      </c>
      <c r="H93">
        <v>92</v>
      </c>
      <c r="J93">
        <v>92</v>
      </c>
      <c r="K93">
        <v>92</v>
      </c>
      <c r="L93">
        <v>0</v>
      </c>
      <c r="M93">
        <v>0</v>
      </c>
      <c r="N93">
        <v>92</v>
      </c>
      <c r="O93">
        <v>0</v>
      </c>
      <c r="P93">
        <v>92</v>
      </c>
    </row>
    <row r="94" spans="1:16" x14ac:dyDescent="0.25">
      <c r="A94" t="s">
        <v>2580</v>
      </c>
      <c r="B94" t="s">
        <v>453</v>
      </c>
      <c r="C94">
        <v>1</v>
      </c>
      <c r="D94" t="s">
        <v>2679</v>
      </c>
      <c r="E94">
        <v>92</v>
      </c>
      <c r="F94">
        <v>0</v>
      </c>
      <c r="H94">
        <v>92</v>
      </c>
      <c r="J94">
        <v>92</v>
      </c>
      <c r="K94">
        <v>92</v>
      </c>
      <c r="L94">
        <v>0</v>
      </c>
      <c r="M94">
        <v>0</v>
      </c>
      <c r="N94">
        <v>92</v>
      </c>
      <c r="O94">
        <v>0</v>
      </c>
      <c r="P94">
        <v>92</v>
      </c>
    </row>
    <row r="95" spans="1:16" x14ac:dyDescent="0.25">
      <c r="A95" t="s">
        <v>730</v>
      </c>
      <c r="B95" t="s">
        <v>453</v>
      </c>
      <c r="C95">
        <v>7</v>
      </c>
      <c r="D95" t="s">
        <v>2680</v>
      </c>
      <c r="E95">
        <v>92</v>
      </c>
      <c r="H95">
        <v>92</v>
      </c>
      <c r="J95">
        <v>92</v>
      </c>
      <c r="K95">
        <v>92</v>
      </c>
      <c r="L95">
        <v>0</v>
      </c>
      <c r="M95">
        <v>0</v>
      </c>
      <c r="N95">
        <v>92</v>
      </c>
      <c r="O95">
        <v>0</v>
      </c>
      <c r="P95">
        <v>92</v>
      </c>
    </row>
    <row r="96" spans="1:16" x14ac:dyDescent="0.25">
      <c r="A96" t="s">
        <v>2576</v>
      </c>
      <c r="B96" t="s">
        <v>60</v>
      </c>
      <c r="C96">
        <v>1</v>
      </c>
      <c r="D96" t="s">
        <v>2681</v>
      </c>
      <c r="E96">
        <v>92</v>
      </c>
      <c r="F96">
        <v>0</v>
      </c>
      <c r="H96">
        <v>92</v>
      </c>
      <c r="J96">
        <v>92</v>
      </c>
      <c r="K96">
        <v>92</v>
      </c>
      <c r="L96">
        <v>0</v>
      </c>
      <c r="M96">
        <v>0</v>
      </c>
      <c r="N96">
        <v>92</v>
      </c>
      <c r="O96">
        <v>0</v>
      </c>
      <c r="P96">
        <v>92</v>
      </c>
    </row>
    <row r="97" spans="1:16" x14ac:dyDescent="0.25">
      <c r="A97" t="s">
        <v>2142</v>
      </c>
      <c r="B97" t="s">
        <v>2141</v>
      </c>
      <c r="C97">
        <v>4</v>
      </c>
      <c r="D97" t="s">
        <v>2682</v>
      </c>
      <c r="E97">
        <v>92</v>
      </c>
      <c r="F97">
        <v>0</v>
      </c>
      <c r="I97">
        <v>92</v>
      </c>
      <c r="J97">
        <v>92</v>
      </c>
      <c r="K97">
        <v>92</v>
      </c>
      <c r="L97">
        <v>0</v>
      </c>
      <c r="M97">
        <v>0</v>
      </c>
      <c r="N97">
        <v>0</v>
      </c>
      <c r="O97">
        <v>92</v>
      </c>
      <c r="P97">
        <v>92</v>
      </c>
    </row>
    <row r="98" spans="1:16" x14ac:dyDescent="0.25">
      <c r="A98" t="s">
        <v>1716</v>
      </c>
      <c r="B98" t="s">
        <v>1478</v>
      </c>
      <c r="C98">
        <v>8</v>
      </c>
      <c r="D98" t="s">
        <v>2679</v>
      </c>
      <c r="E98">
        <v>92</v>
      </c>
      <c r="F98">
        <v>0</v>
      </c>
      <c r="H98">
        <v>92</v>
      </c>
      <c r="J98">
        <v>92</v>
      </c>
      <c r="K98">
        <v>92</v>
      </c>
      <c r="L98">
        <v>0</v>
      </c>
      <c r="M98">
        <v>0</v>
      </c>
      <c r="N98">
        <v>92</v>
      </c>
      <c r="O98">
        <v>0</v>
      </c>
      <c r="P98">
        <v>92</v>
      </c>
    </row>
    <row r="99" spans="1:16" x14ac:dyDescent="0.25">
      <c r="A99" t="s">
        <v>307</v>
      </c>
      <c r="B99" t="s">
        <v>306</v>
      </c>
      <c r="C99">
        <v>19</v>
      </c>
      <c r="D99" t="s">
        <v>2679</v>
      </c>
      <c r="E99">
        <v>90.857140000000001</v>
      </c>
      <c r="F99">
        <v>100</v>
      </c>
      <c r="H99">
        <v>84</v>
      </c>
      <c r="J99">
        <v>84</v>
      </c>
      <c r="K99">
        <v>91</v>
      </c>
      <c r="L99">
        <v>100</v>
      </c>
      <c r="M99">
        <v>0</v>
      </c>
      <c r="N99">
        <v>84</v>
      </c>
      <c r="O99">
        <v>0</v>
      </c>
      <c r="P99">
        <v>84</v>
      </c>
    </row>
    <row r="100" spans="1:16" x14ac:dyDescent="0.25">
      <c r="A100" t="s">
        <v>2672</v>
      </c>
      <c r="B100" t="s">
        <v>1629</v>
      </c>
      <c r="C100">
        <v>1</v>
      </c>
      <c r="D100" t="s">
        <v>2679</v>
      </c>
      <c r="E100">
        <v>88</v>
      </c>
      <c r="F100">
        <v>0</v>
      </c>
      <c r="H100">
        <v>88</v>
      </c>
      <c r="J100">
        <v>88</v>
      </c>
      <c r="K100">
        <v>88</v>
      </c>
      <c r="L100">
        <v>0</v>
      </c>
      <c r="M100">
        <v>0</v>
      </c>
      <c r="N100">
        <v>88</v>
      </c>
      <c r="O100">
        <v>0</v>
      </c>
      <c r="P100">
        <v>88</v>
      </c>
    </row>
    <row r="101" spans="1:16" x14ac:dyDescent="0.25">
      <c r="A101" t="s">
        <v>2254</v>
      </c>
      <c r="B101" t="s">
        <v>2253</v>
      </c>
      <c r="C101">
        <v>4</v>
      </c>
      <c r="D101" t="s">
        <v>2682</v>
      </c>
      <c r="E101">
        <v>88</v>
      </c>
      <c r="F101">
        <v>0</v>
      </c>
      <c r="H101">
        <v>88</v>
      </c>
      <c r="J101">
        <v>88</v>
      </c>
      <c r="K101">
        <v>88</v>
      </c>
      <c r="L101">
        <v>0</v>
      </c>
      <c r="M101">
        <v>0</v>
      </c>
      <c r="N101">
        <v>88</v>
      </c>
      <c r="O101">
        <v>0</v>
      </c>
      <c r="P101">
        <v>88</v>
      </c>
    </row>
    <row r="102" spans="1:16" x14ac:dyDescent="0.25">
      <c r="A102" t="s">
        <v>1976</v>
      </c>
      <c r="B102" t="s">
        <v>616</v>
      </c>
      <c r="C102">
        <v>7</v>
      </c>
      <c r="D102" t="s">
        <v>2680</v>
      </c>
      <c r="E102">
        <v>88</v>
      </c>
      <c r="F102">
        <v>0</v>
      </c>
      <c r="H102">
        <v>88</v>
      </c>
      <c r="J102">
        <v>88</v>
      </c>
      <c r="K102">
        <v>88</v>
      </c>
      <c r="L102">
        <v>0</v>
      </c>
      <c r="M102">
        <v>0</v>
      </c>
      <c r="N102">
        <v>88</v>
      </c>
      <c r="O102">
        <v>0</v>
      </c>
      <c r="P102">
        <v>88</v>
      </c>
    </row>
    <row r="103" spans="1:16" x14ac:dyDescent="0.25">
      <c r="A103" t="s">
        <v>1836</v>
      </c>
      <c r="B103" t="s">
        <v>63</v>
      </c>
      <c r="C103">
        <v>8</v>
      </c>
      <c r="D103" t="s">
        <v>2681</v>
      </c>
      <c r="E103">
        <v>88</v>
      </c>
      <c r="H103">
        <v>88</v>
      </c>
      <c r="J103">
        <v>88</v>
      </c>
      <c r="K103">
        <v>88</v>
      </c>
      <c r="L103">
        <v>0</v>
      </c>
      <c r="M103">
        <v>0</v>
      </c>
      <c r="N103">
        <v>88</v>
      </c>
      <c r="O103">
        <v>0</v>
      </c>
      <c r="P103">
        <v>88</v>
      </c>
    </row>
    <row r="104" spans="1:16" x14ac:dyDescent="0.25">
      <c r="A104" t="s">
        <v>1834</v>
      </c>
      <c r="B104" t="s">
        <v>69</v>
      </c>
      <c r="C104">
        <v>8</v>
      </c>
      <c r="D104" t="s">
        <v>2679</v>
      </c>
      <c r="E104">
        <v>88</v>
      </c>
      <c r="F104">
        <v>0</v>
      </c>
      <c r="H104">
        <v>88</v>
      </c>
      <c r="J104">
        <v>88</v>
      </c>
      <c r="K104">
        <v>88</v>
      </c>
      <c r="L104">
        <v>0</v>
      </c>
      <c r="M104">
        <v>0</v>
      </c>
      <c r="N104">
        <v>88</v>
      </c>
      <c r="O104">
        <v>0</v>
      </c>
      <c r="P104">
        <v>88</v>
      </c>
    </row>
    <row r="105" spans="1:16" x14ac:dyDescent="0.25">
      <c r="A105" t="s">
        <v>304</v>
      </c>
      <c r="B105" t="s">
        <v>303</v>
      </c>
      <c r="C105">
        <v>19</v>
      </c>
      <c r="D105" t="s">
        <v>2679</v>
      </c>
      <c r="E105">
        <v>88</v>
      </c>
      <c r="F105">
        <v>0</v>
      </c>
      <c r="H105">
        <v>88</v>
      </c>
      <c r="J105">
        <v>88</v>
      </c>
      <c r="K105">
        <v>88</v>
      </c>
      <c r="L105">
        <v>0</v>
      </c>
      <c r="M105">
        <v>0</v>
      </c>
      <c r="N105">
        <v>88</v>
      </c>
      <c r="O105">
        <v>0</v>
      </c>
      <c r="P105">
        <v>88</v>
      </c>
    </row>
    <row r="106" spans="1:16" x14ac:dyDescent="0.25">
      <c r="A106" t="s">
        <v>2624</v>
      </c>
      <c r="B106" t="s">
        <v>69</v>
      </c>
      <c r="C106">
        <v>1</v>
      </c>
      <c r="D106" t="s">
        <v>2681</v>
      </c>
      <c r="E106">
        <v>88</v>
      </c>
      <c r="H106">
        <v>88</v>
      </c>
      <c r="J106">
        <v>88</v>
      </c>
      <c r="K106">
        <v>88</v>
      </c>
      <c r="L106">
        <v>0</v>
      </c>
      <c r="M106">
        <v>0</v>
      </c>
      <c r="N106">
        <v>88</v>
      </c>
      <c r="O106">
        <v>0</v>
      </c>
      <c r="P106">
        <v>88</v>
      </c>
    </row>
    <row r="107" spans="1:16" x14ac:dyDescent="0.25">
      <c r="A107" t="s">
        <v>1782</v>
      </c>
      <c r="B107" t="s">
        <v>1781</v>
      </c>
      <c r="C107">
        <v>8</v>
      </c>
      <c r="D107" t="s">
        <v>2679</v>
      </c>
      <c r="E107">
        <v>88</v>
      </c>
      <c r="F107">
        <v>0</v>
      </c>
      <c r="H107">
        <v>88</v>
      </c>
      <c r="J107">
        <v>88</v>
      </c>
      <c r="K107">
        <v>88</v>
      </c>
      <c r="L107">
        <v>0</v>
      </c>
      <c r="M107">
        <v>0</v>
      </c>
      <c r="N107">
        <v>88</v>
      </c>
      <c r="O107">
        <v>0</v>
      </c>
      <c r="P107">
        <v>88</v>
      </c>
    </row>
    <row r="108" spans="1:16" x14ac:dyDescent="0.25">
      <c r="A108" t="s">
        <v>2185</v>
      </c>
      <c r="B108" t="s">
        <v>21</v>
      </c>
      <c r="C108">
        <v>4</v>
      </c>
      <c r="D108" t="s">
        <v>2680</v>
      </c>
      <c r="E108">
        <v>88</v>
      </c>
      <c r="F108">
        <v>0</v>
      </c>
      <c r="H108">
        <v>88</v>
      </c>
      <c r="J108">
        <v>88</v>
      </c>
      <c r="K108">
        <v>88</v>
      </c>
      <c r="L108">
        <v>0</v>
      </c>
      <c r="M108">
        <v>0</v>
      </c>
      <c r="N108">
        <v>88</v>
      </c>
      <c r="O108">
        <v>0</v>
      </c>
      <c r="P108">
        <v>88</v>
      </c>
    </row>
    <row r="109" spans="1:16" x14ac:dyDescent="0.25">
      <c r="A109" t="s">
        <v>2183</v>
      </c>
      <c r="B109" t="s">
        <v>2182</v>
      </c>
      <c r="C109">
        <v>4</v>
      </c>
      <c r="D109" t="s">
        <v>2680</v>
      </c>
      <c r="E109">
        <v>88</v>
      </c>
      <c r="F109">
        <v>0</v>
      </c>
      <c r="H109">
        <v>88</v>
      </c>
      <c r="J109">
        <v>88</v>
      </c>
      <c r="K109">
        <v>88</v>
      </c>
      <c r="L109">
        <v>0</v>
      </c>
      <c r="M109">
        <v>0</v>
      </c>
      <c r="N109">
        <v>88</v>
      </c>
      <c r="O109">
        <v>0</v>
      </c>
      <c r="P109">
        <v>88</v>
      </c>
    </row>
    <row r="110" spans="1:16" x14ac:dyDescent="0.25">
      <c r="A110" t="s">
        <v>2601</v>
      </c>
      <c r="B110" t="s">
        <v>437</v>
      </c>
      <c r="C110">
        <v>1</v>
      </c>
      <c r="D110" t="s">
        <v>2679</v>
      </c>
      <c r="E110">
        <v>88</v>
      </c>
      <c r="F110">
        <v>0</v>
      </c>
      <c r="H110">
        <v>88</v>
      </c>
      <c r="J110">
        <v>88</v>
      </c>
      <c r="K110">
        <v>88</v>
      </c>
      <c r="L110">
        <v>0</v>
      </c>
      <c r="M110">
        <v>0</v>
      </c>
      <c r="N110">
        <v>88</v>
      </c>
      <c r="O110">
        <v>0</v>
      </c>
      <c r="P110">
        <v>88</v>
      </c>
    </row>
    <row r="111" spans="1:16" x14ac:dyDescent="0.25">
      <c r="A111" t="s">
        <v>1754</v>
      </c>
      <c r="B111" t="s">
        <v>1753</v>
      </c>
      <c r="C111">
        <v>8</v>
      </c>
      <c r="D111" t="s">
        <v>2679</v>
      </c>
      <c r="E111">
        <v>88</v>
      </c>
      <c r="F111">
        <v>0</v>
      </c>
      <c r="I111">
        <v>88</v>
      </c>
      <c r="J111">
        <v>88</v>
      </c>
      <c r="K111">
        <v>88</v>
      </c>
      <c r="L111">
        <v>0</v>
      </c>
      <c r="M111">
        <v>0</v>
      </c>
      <c r="N111">
        <v>0</v>
      </c>
      <c r="O111">
        <v>88</v>
      </c>
      <c r="P111">
        <v>88</v>
      </c>
    </row>
    <row r="112" spans="1:16" x14ac:dyDescent="0.25">
      <c r="A112" t="s">
        <v>2564</v>
      </c>
      <c r="B112" t="s">
        <v>2563</v>
      </c>
      <c r="C112">
        <v>1</v>
      </c>
      <c r="D112" t="s">
        <v>2681</v>
      </c>
      <c r="E112">
        <v>88</v>
      </c>
      <c r="F112">
        <v>0</v>
      </c>
      <c r="I112">
        <v>88</v>
      </c>
      <c r="J112">
        <v>88</v>
      </c>
      <c r="K112">
        <v>88</v>
      </c>
      <c r="L112">
        <v>0</v>
      </c>
      <c r="M112">
        <v>0</v>
      </c>
      <c r="N112">
        <v>0</v>
      </c>
      <c r="O112">
        <v>88</v>
      </c>
      <c r="P112">
        <v>88</v>
      </c>
    </row>
    <row r="113" spans="1:16" x14ac:dyDescent="0.25">
      <c r="A113" t="s">
        <v>2561</v>
      </c>
      <c r="B113" t="s">
        <v>48</v>
      </c>
      <c r="C113">
        <v>1</v>
      </c>
      <c r="D113" t="s">
        <v>2681</v>
      </c>
      <c r="E113">
        <v>88</v>
      </c>
      <c r="H113">
        <v>88</v>
      </c>
      <c r="J113">
        <v>88</v>
      </c>
      <c r="K113">
        <v>88</v>
      </c>
      <c r="L113">
        <v>0</v>
      </c>
      <c r="M113">
        <v>0</v>
      </c>
      <c r="N113">
        <v>88</v>
      </c>
      <c r="O113">
        <v>0</v>
      </c>
      <c r="P113">
        <v>88</v>
      </c>
    </row>
    <row r="114" spans="1:16" x14ac:dyDescent="0.25">
      <c r="A114" t="s">
        <v>2557</v>
      </c>
      <c r="B114" t="s">
        <v>66</v>
      </c>
      <c r="C114">
        <v>1</v>
      </c>
      <c r="D114" t="s">
        <v>2679</v>
      </c>
      <c r="E114">
        <v>88</v>
      </c>
      <c r="F114">
        <v>0</v>
      </c>
      <c r="H114">
        <v>88</v>
      </c>
      <c r="J114">
        <v>88</v>
      </c>
      <c r="K114">
        <v>88</v>
      </c>
      <c r="L114">
        <v>0</v>
      </c>
      <c r="M114">
        <v>0</v>
      </c>
      <c r="N114">
        <v>88</v>
      </c>
      <c r="O114">
        <v>0</v>
      </c>
      <c r="P114">
        <v>88</v>
      </c>
    </row>
    <row r="115" spans="1:16" x14ac:dyDescent="0.25">
      <c r="A115" t="s">
        <v>340</v>
      </c>
      <c r="B115" t="s">
        <v>1235</v>
      </c>
      <c r="C115">
        <v>7</v>
      </c>
      <c r="D115" t="s">
        <v>2680</v>
      </c>
      <c r="E115">
        <v>84</v>
      </c>
      <c r="F115">
        <v>0</v>
      </c>
      <c r="H115">
        <v>84</v>
      </c>
      <c r="J115">
        <v>84</v>
      </c>
      <c r="K115">
        <v>84</v>
      </c>
      <c r="L115">
        <v>0</v>
      </c>
      <c r="M115">
        <v>0</v>
      </c>
      <c r="N115">
        <v>84</v>
      </c>
      <c r="O115">
        <v>0</v>
      </c>
      <c r="P115">
        <v>84</v>
      </c>
    </row>
    <row r="116" spans="1:16" x14ac:dyDescent="0.25">
      <c r="A116" t="s">
        <v>2668</v>
      </c>
      <c r="B116" t="s">
        <v>2667</v>
      </c>
      <c r="C116">
        <v>1</v>
      </c>
      <c r="D116" t="s">
        <v>2681</v>
      </c>
      <c r="E116">
        <v>84</v>
      </c>
      <c r="F116">
        <v>0</v>
      </c>
      <c r="I116">
        <v>84</v>
      </c>
      <c r="J116">
        <v>84</v>
      </c>
      <c r="K116">
        <v>84</v>
      </c>
      <c r="L116">
        <v>0</v>
      </c>
      <c r="M116">
        <v>0</v>
      </c>
      <c r="N116">
        <v>0</v>
      </c>
      <c r="O116">
        <v>84</v>
      </c>
      <c r="P116">
        <v>84</v>
      </c>
    </row>
    <row r="117" spans="1:16" x14ac:dyDescent="0.25">
      <c r="A117" t="s">
        <v>2660</v>
      </c>
      <c r="B117" t="s">
        <v>186</v>
      </c>
      <c r="C117">
        <v>1</v>
      </c>
      <c r="D117" t="s">
        <v>2681</v>
      </c>
      <c r="E117">
        <v>84</v>
      </c>
      <c r="F117">
        <v>0</v>
      </c>
      <c r="H117">
        <v>84</v>
      </c>
      <c r="J117">
        <v>84</v>
      </c>
      <c r="K117">
        <v>84</v>
      </c>
      <c r="L117">
        <v>0</v>
      </c>
      <c r="M117">
        <v>0</v>
      </c>
      <c r="N117">
        <v>84</v>
      </c>
      <c r="O117">
        <v>0</v>
      </c>
      <c r="P117">
        <v>84</v>
      </c>
    </row>
    <row r="118" spans="1:16" x14ac:dyDescent="0.25">
      <c r="A118" t="s">
        <v>479</v>
      </c>
      <c r="B118" t="s">
        <v>2628</v>
      </c>
      <c r="C118">
        <v>1</v>
      </c>
      <c r="D118" t="s">
        <v>2681</v>
      </c>
      <c r="E118">
        <v>84</v>
      </c>
      <c r="H118">
        <v>84</v>
      </c>
      <c r="J118">
        <v>84</v>
      </c>
      <c r="K118">
        <v>84</v>
      </c>
      <c r="L118">
        <v>0</v>
      </c>
      <c r="M118">
        <v>0</v>
      </c>
      <c r="N118">
        <v>84</v>
      </c>
      <c r="O118">
        <v>0</v>
      </c>
      <c r="P118">
        <v>84</v>
      </c>
    </row>
    <row r="119" spans="1:16" x14ac:dyDescent="0.25">
      <c r="A119" t="s">
        <v>2195</v>
      </c>
      <c r="B119" t="s">
        <v>2194</v>
      </c>
      <c r="C119">
        <v>4</v>
      </c>
      <c r="D119" t="s">
        <v>2681</v>
      </c>
      <c r="E119">
        <v>84</v>
      </c>
      <c r="F119">
        <v>0</v>
      </c>
      <c r="I119">
        <v>84</v>
      </c>
      <c r="J119">
        <v>84</v>
      </c>
      <c r="K119">
        <v>84</v>
      </c>
      <c r="L119">
        <v>0</v>
      </c>
      <c r="M119">
        <v>0</v>
      </c>
      <c r="N119">
        <v>0</v>
      </c>
      <c r="O119">
        <v>84</v>
      </c>
      <c r="P119">
        <v>84</v>
      </c>
    </row>
    <row r="120" spans="1:16" x14ac:dyDescent="0.25">
      <c r="A120" t="s">
        <v>2189</v>
      </c>
      <c r="B120" t="s">
        <v>89</v>
      </c>
      <c r="C120">
        <v>4</v>
      </c>
      <c r="D120" t="s">
        <v>2681</v>
      </c>
      <c r="E120">
        <v>84</v>
      </c>
      <c r="H120">
        <v>84</v>
      </c>
      <c r="J120">
        <v>84</v>
      </c>
      <c r="K120">
        <v>84</v>
      </c>
      <c r="L120">
        <v>0</v>
      </c>
      <c r="M120">
        <v>0</v>
      </c>
      <c r="N120">
        <v>84</v>
      </c>
      <c r="O120">
        <v>0</v>
      </c>
      <c r="P120">
        <v>84</v>
      </c>
    </row>
    <row r="121" spans="1:16" x14ac:dyDescent="0.25">
      <c r="A121" t="s">
        <v>911</v>
      </c>
      <c r="B121" t="s">
        <v>656</v>
      </c>
      <c r="C121">
        <v>4</v>
      </c>
      <c r="D121" t="s">
        <v>2682</v>
      </c>
      <c r="E121">
        <v>84</v>
      </c>
      <c r="H121">
        <v>84</v>
      </c>
      <c r="J121">
        <v>84</v>
      </c>
      <c r="K121">
        <v>84</v>
      </c>
      <c r="L121">
        <v>0</v>
      </c>
      <c r="M121">
        <v>0</v>
      </c>
      <c r="N121">
        <v>84</v>
      </c>
      <c r="O121">
        <v>0</v>
      </c>
      <c r="P121">
        <v>84</v>
      </c>
    </row>
    <row r="122" spans="1:16" x14ac:dyDescent="0.25">
      <c r="A122" t="s">
        <v>229</v>
      </c>
      <c r="B122" t="s">
        <v>63</v>
      </c>
      <c r="C122">
        <v>19</v>
      </c>
      <c r="D122" t="s">
        <v>2679</v>
      </c>
      <c r="E122">
        <v>84</v>
      </c>
      <c r="F122">
        <v>0</v>
      </c>
      <c r="H122">
        <v>84</v>
      </c>
      <c r="J122">
        <v>84</v>
      </c>
      <c r="K122">
        <v>84</v>
      </c>
      <c r="L122">
        <v>0</v>
      </c>
      <c r="M122">
        <v>0</v>
      </c>
      <c r="N122">
        <v>84</v>
      </c>
      <c r="O122">
        <v>0</v>
      </c>
      <c r="P122">
        <v>84</v>
      </c>
    </row>
    <row r="123" spans="1:16" x14ac:dyDescent="0.25">
      <c r="A123" t="s">
        <v>215</v>
      </c>
      <c r="B123" t="s">
        <v>214</v>
      </c>
      <c r="C123">
        <v>19</v>
      </c>
      <c r="D123" t="s">
        <v>2679</v>
      </c>
      <c r="E123">
        <v>84</v>
      </c>
      <c r="F123">
        <v>0</v>
      </c>
      <c r="H123">
        <v>84</v>
      </c>
      <c r="J123">
        <v>84</v>
      </c>
      <c r="K123">
        <v>84</v>
      </c>
      <c r="L123">
        <v>0</v>
      </c>
      <c r="M123">
        <v>0</v>
      </c>
      <c r="N123">
        <v>84</v>
      </c>
      <c r="O123">
        <v>0</v>
      </c>
      <c r="P123">
        <v>84</v>
      </c>
    </row>
    <row r="124" spans="1:16" x14ac:dyDescent="0.25">
      <c r="A124" t="s">
        <v>1859</v>
      </c>
      <c r="B124" t="s">
        <v>1858</v>
      </c>
      <c r="C124">
        <v>7</v>
      </c>
      <c r="D124" t="s">
        <v>2680</v>
      </c>
      <c r="E124">
        <v>84</v>
      </c>
      <c r="F124">
        <v>0</v>
      </c>
      <c r="H124">
        <v>84</v>
      </c>
      <c r="J124">
        <v>84</v>
      </c>
      <c r="K124">
        <v>84</v>
      </c>
      <c r="L124">
        <v>0</v>
      </c>
      <c r="M124">
        <v>0</v>
      </c>
      <c r="N124">
        <v>84</v>
      </c>
      <c r="O124">
        <v>0</v>
      </c>
      <c r="P124">
        <v>84</v>
      </c>
    </row>
    <row r="125" spans="1:16" x14ac:dyDescent="0.25">
      <c r="A125" t="s">
        <v>1856</v>
      </c>
      <c r="B125" t="s">
        <v>1855</v>
      </c>
      <c r="C125">
        <v>7</v>
      </c>
      <c r="D125" t="s">
        <v>2680</v>
      </c>
      <c r="E125">
        <v>84</v>
      </c>
      <c r="F125">
        <v>0</v>
      </c>
      <c r="I125">
        <v>84</v>
      </c>
      <c r="J125">
        <v>84</v>
      </c>
      <c r="K125">
        <v>84</v>
      </c>
      <c r="L125">
        <v>0</v>
      </c>
      <c r="M125">
        <v>0</v>
      </c>
      <c r="N125">
        <v>0</v>
      </c>
      <c r="O125">
        <v>84</v>
      </c>
      <c r="P125">
        <v>84</v>
      </c>
    </row>
    <row r="126" spans="1:16" x14ac:dyDescent="0.25">
      <c r="A126" t="s">
        <v>2187</v>
      </c>
      <c r="B126" t="s">
        <v>1051</v>
      </c>
      <c r="C126">
        <v>4</v>
      </c>
      <c r="D126" t="s">
        <v>2680</v>
      </c>
      <c r="E126">
        <v>80</v>
      </c>
      <c r="F126">
        <v>0</v>
      </c>
      <c r="H126">
        <v>80</v>
      </c>
      <c r="J126">
        <v>80</v>
      </c>
      <c r="K126">
        <v>80</v>
      </c>
      <c r="L126">
        <v>0</v>
      </c>
      <c r="M126">
        <v>0</v>
      </c>
      <c r="N126">
        <v>80</v>
      </c>
      <c r="O126">
        <v>0</v>
      </c>
      <c r="P126">
        <v>80</v>
      </c>
    </row>
    <row r="127" spans="1:16" x14ac:dyDescent="0.25">
      <c r="A127" t="s">
        <v>232</v>
      </c>
      <c r="B127" t="s">
        <v>1160</v>
      </c>
      <c r="C127">
        <v>19</v>
      </c>
      <c r="D127" t="s">
        <v>2679</v>
      </c>
      <c r="E127">
        <v>80</v>
      </c>
      <c r="F127">
        <v>0</v>
      </c>
      <c r="H127">
        <v>80</v>
      </c>
      <c r="J127">
        <v>80</v>
      </c>
      <c r="K127">
        <v>80</v>
      </c>
      <c r="L127">
        <v>0</v>
      </c>
      <c r="M127">
        <v>0</v>
      </c>
      <c r="N127">
        <v>80</v>
      </c>
      <c r="O127">
        <v>0</v>
      </c>
      <c r="P127">
        <v>80</v>
      </c>
    </row>
    <row r="128" spans="1:16" x14ac:dyDescent="0.25">
      <c r="A128" t="s">
        <v>2160</v>
      </c>
      <c r="B128" t="s">
        <v>2159</v>
      </c>
      <c r="C128">
        <v>4</v>
      </c>
      <c r="D128" t="s">
        <v>2682</v>
      </c>
      <c r="E128">
        <v>80</v>
      </c>
      <c r="F128">
        <v>0</v>
      </c>
      <c r="H128">
        <v>80</v>
      </c>
      <c r="J128">
        <v>80</v>
      </c>
      <c r="K128">
        <v>80</v>
      </c>
      <c r="L128">
        <v>0</v>
      </c>
      <c r="M128">
        <v>0</v>
      </c>
      <c r="N128">
        <v>80</v>
      </c>
      <c r="O128">
        <v>0</v>
      </c>
      <c r="P128">
        <v>80</v>
      </c>
    </row>
    <row r="129" spans="1:16" x14ac:dyDescent="0.25">
      <c r="A129" t="s">
        <v>37</v>
      </c>
      <c r="B129" t="s">
        <v>453</v>
      </c>
      <c r="C129">
        <v>8</v>
      </c>
      <c r="D129" t="s">
        <v>2679</v>
      </c>
      <c r="E129">
        <v>80</v>
      </c>
      <c r="F129">
        <v>0</v>
      </c>
      <c r="H129">
        <v>80</v>
      </c>
      <c r="J129">
        <v>80</v>
      </c>
      <c r="K129">
        <v>80</v>
      </c>
      <c r="L129">
        <v>0</v>
      </c>
      <c r="M129">
        <v>0</v>
      </c>
      <c r="N129">
        <v>80</v>
      </c>
      <c r="O129">
        <v>0</v>
      </c>
      <c r="P129">
        <v>80</v>
      </c>
    </row>
    <row r="130" spans="1:16" x14ac:dyDescent="0.25">
      <c r="A130" t="s">
        <v>1810</v>
      </c>
      <c r="B130" t="s">
        <v>186</v>
      </c>
      <c r="C130">
        <v>8</v>
      </c>
      <c r="D130" t="s">
        <v>2679</v>
      </c>
      <c r="E130">
        <v>76</v>
      </c>
      <c r="F130">
        <v>0</v>
      </c>
      <c r="H130">
        <v>76</v>
      </c>
      <c r="J130">
        <v>76</v>
      </c>
      <c r="K130">
        <v>76</v>
      </c>
      <c r="L130">
        <v>0</v>
      </c>
      <c r="M130">
        <v>0</v>
      </c>
      <c r="N130">
        <v>76</v>
      </c>
      <c r="O130">
        <v>0</v>
      </c>
      <c r="P130">
        <v>76</v>
      </c>
    </row>
    <row r="131" spans="1:16" x14ac:dyDescent="0.25">
      <c r="A131" t="s">
        <v>7</v>
      </c>
      <c r="B131" t="s">
        <v>2552</v>
      </c>
      <c r="C131">
        <v>1</v>
      </c>
      <c r="D131" t="s">
        <v>2681</v>
      </c>
      <c r="E131">
        <v>76</v>
      </c>
      <c r="F131">
        <v>0</v>
      </c>
      <c r="H131">
        <v>76</v>
      </c>
      <c r="J131">
        <v>76</v>
      </c>
      <c r="K131">
        <v>76</v>
      </c>
      <c r="L131">
        <v>0</v>
      </c>
      <c r="M131">
        <v>0</v>
      </c>
      <c r="N131">
        <v>76</v>
      </c>
      <c r="O131">
        <v>0</v>
      </c>
      <c r="P131">
        <v>76</v>
      </c>
    </row>
    <row r="132" spans="1:16" x14ac:dyDescent="0.25">
      <c r="A132" t="s">
        <v>1948</v>
      </c>
      <c r="B132" t="s">
        <v>1947</v>
      </c>
      <c r="C132">
        <v>7</v>
      </c>
      <c r="D132" t="s">
        <v>2680</v>
      </c>
      <c r="E132">
        <v>72</v>
      </c>
      <c r="F132">
        <v>0</v>
      </c>
      <c r="I132">
        <v>72</v>
      </c>
      <c r="J132">
        <v>72</v>
      </c>
      <c r="K132">
        <v>72</v>
      </c>
      <c r="L132">
        <v>0</v>
      </c>
      <c r="M132">
        <v>0</v>
      </c>
      <c r="N132">
        <v>0</v>
      </c>
      <c r="O132">
        <v>72</v>
      </c>
      <c r="P132">
        <v>72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B2473-6608-45D6-8AE9-AAB7FCEDA2FD}">
  <dimension ref="A3:A4"/>
  <sheetViews>
    <sheetView workbookViewId="0">
      <selection activeCell="A3" sqref="A3"/>
    </sheetView>
  </sheetViews>
  <sheetFormatPr defaultRowHeight="15" x14ac:dyDescent="0.25"/>
  <cols>
    <col min="1" max="2" width="14" bestFit="1" customWidth="1"/>
    <col min="3" max="3" width="24.28515625" bestFit="1" customWidth="1"/>
  </cols>
  <sheetData>
    <row r="3" spans="1:1" x14ac:dyDescent="0.25">
      <c r="A3" t="s">
        <v>2722</v>
      </c>
    </row>
    <row r="4" spans="1:1" x14ac:dyDescent="0.25">
      <c r="A4" s="2">
        <v>1038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56BFD-2532-41B8-8FD2-F66834C9D321}">
  <dimension ref="A1:P1039"/>
  <sheetViews>
    <sheetView tabSelected="1" workbookViewId="0">
      <selection sqref="A1:XFD15"/>
    </sheetView>
  </sheetViews>
  <sheetFormatPr defaultRowHeight="15" x14ac:dyDescent="0.25"/>
  <cols>
    <col min="1" max="1" width="26.140625" bestFit="1" customWidth="1"/>
    <col min="2" max="2" width="31" bestFit="1" customWidth="1"/>
    <col min="5" max="5" width="14.7109375" style="4" bestFit="1" customWidth="1"/>
    <col min="6" max="6" width="25" style="4" customWidth="1"/>
    <col min="7" max="7" width="9.140625" style="4"/>
    <col min="8" max="8" width="19.85546875" style="4" bestFit="1" customWidth="1"/>
    <col min="9" max="9" width="19.7109375" style="4" customWidth="1"/>
    <col min="10" max="10" width="9.140625" style="4"/>
    <col min="11" max="11" width="22" customWidth="1"/>
    <col min="12" max="12" width="13.85546875" bestFit="1" customWidth="1"/>
    <col min="13" max="13" width="14.28515625" bestFit="1" customWidth="1"/>
    <col min="15" max="15" width="18.140625" bestFit="1" customWidth="1"/>
    <col min="16" max="16" width="17.42578125" bestFit="1" customWidth="1"/>
  </cols>
  <sheetData>
    <row r="1" spans="1:16" x14ac:dyDescent="0.25">
      <c r="A1" t="s">
        <v>183</v>
      </c>
      <c r="B1" t="s">
        <v>182</v>
      </c>
      <c r="C1" t="s">
        <v>2688</v>
      </c>
      <c r="D1" t="s">
        <v>2689</v>
      </c>
      <c r="E1" s="4" t="s">
        <v>2683</v>
      </c>
      <c r="F1" s="4" t="s">
        <v>2706</v>
      </c>
      <c r="G1" s="4" t="s">
        <v>2684</v>
      </c>
      <c r="H1" s="4" t="s">
        <v>2685</v>
      </c>
      <c r="I1" s="4" t="s">
        <v>2686</v>
      </c>
      <c r="J1" s="4" t="s">
        <v>2687</v>
      </c>
      <c r="K1" s="4" t="s">
        <v>2707</v>
      </c>
      <c r="L1" s="4" t="s">
        <v>2708</v>
      </c>
      <c r="M1" s="4" t="s">
        <v>2718</v>
      </c>
      <c r="N1" s="4" t="s">
        <v>2719</v>
      </c>
      <c r="O1" s="4" t="s">
        <v>2720</v>
      </c>
      <c r="P1" s="4" t="s">
        <v>2721</v>
      </c>
    </row>
    <row r="2" spans="1:16" x14ac:dyDescent="0.25">
      <c r="A2" t="s">
        <v>1948</v>
      </c>
      <c r="B2" t="s">
        <v>1947</v>
      </c>
      <c r="C2">
        <v>7</v>
      </c>
      <c r="D2" t="s">
        <v>2680</v>
      </c>
      <c r="E2" s="4">
        <v>72</v>
      </c>
      <c r="F2" s="4">
        <v>0</v>
      </c>
      <c r="I2" s="4">
        <v>72</v>
      </c>
      <c r="J2" s="4">
        <v>72</v>
      </c>
      <c r="K2" s="4">
        <f>ROUNDUP(E2,0)</f>
        <v>72</v>
      </c>
      <c r="L2" s="4">
        <f>ROUNDUP(F2,0)</f>
        <v>0</v>
      </c>
      <c r="M2" s="4">
        <f>ROUNDUP(G2,0)</f>
        <v>0</v>
      </c>
      <c r="N2" s="4">
        <f>ROUNDUP(H2,0)</f>
        <v>0</v>
      </c>
      <c r="O2" s="4">
        <f>ROUNDUP(I2,0)</f>
        <v>72</v>
      </c>
      <c r="P2" s="4">
        <f>ROUNDUP(J2,0)</f>
        <v>72</v>
      </c>
    </row>
    <row r="3" spans="1:16" x14ac:dyDescent="0.25">
      <c r="A3" t="s">
        <v>7</v>
      </c>
      <c r="B3" t="s">
        <v>2552</v>
      </c>
      <c r="C3">
        <v>1</v>
      </c>
      <c r="D3" t="s">
        <v>2681</v>
      </c>
      <c r="E3" s="4">
        <v>76</v>
      </c>
      <c r="F3" s="4">
        <v>0</v>
      </c>
      <c r="H3" s="4">
        <v>76</v>
      </c>
      <c r="J3" s="4">
        <v>76</v>
      </c>
      <c r="K3" s="4">
        <f>ROUNDUP(E3,0)</f>
        <v>76</v>
      </c>
      <c r="L3" s="4">
        <f>ROUNDUP(F3,0)</f>
        <v>0</v>
      </c>
      <c r="M3" s="4">
        <f>ROUNDUP(G3,0)</f>
        <v>0</v>
      </c>
      <c r="N3" s="4">
        <f>ROUNDUP(H3,0)</f>
        <v>76</v>
      </c>
      <c r="O3" s="4">
        <f>ROUNDUP(I3,0)</f>
        <v>0</v>
      </c>
      <c r="P3" s="4">
        <f>ROUNDUP(J3,0)</f>
        <v>76</v>
      </c>
    </row>
    <row r="4" spans="1:16" x14ac:dyDescent="0.25">
      <c r="A4" t="s">
        <v>1810</v>
      </c>
      <c r="B4" t="s">
        <v>186</v>
      </c>
      <c r="C4">
        <v>8</v>
      </c>
      <c r="D4" t="s">
        <v>2679</v>
      </c>
      <c r="E4" s="4">
        <v>76</v>
      </c>
      <c r="F4" s="4">
        <v>0</v>
      </c>
      <c r="H4" s="4">
        <v>76</v>
      </c>
      <c r="J4" s="4">
        <v>76</v>
      </c>
      <c r="K4" s="4">
        <f>ROUNDUP(E4,0)</f>
        <v>76</v>
      </c>
      <c r="L4" s="4">
        <f>ROUNDUP(F4,0)</f>
        <v>0</v>
      </c>
      <c r="M4" s="4">
        <f>ROUNDUP(G4,0)</f>
        <v>0</v>
      </c>
      <c r="N4" s="4">
        <f>ROUNDUP(H4,0)</f>
        <v>76</v>
      </c>
      <c r="O4" s="4">
        <f>ROUNDUP(I4,0)</f>
        <v>0</v>
      </c>
      <c r="P4" s="4">
        <f>ROUNDUP(J4,0)</f>
        <v>76</v>
      </c>
    </row>
    <row r="5" spans="1:16" x14ac:dyDescent="0.25">
      <c r="A5" t="s">
        <v>2187</v>
      </c>
      <c r="B5" t="s">
        <v>771</v>
      </c>
      <c r="C5">
        <v>4</v>
      </c>
      <c r="D5" t="s">
        <v>2680</v>
      </c>
      <c r="E5" s="4">
        <v>80</v>
      </c>
      <c r="F5" s="4">
        <v>0</v>
      </c>
      <c r="H5" s="4">
        <v>80</v>
      </c>
      <c r="J5" s="4">
        <v>80</v>
      </c>
      <c r="K5" s="4">
        <f>ROUNDUP(E5,0)</f>
        <v>80</v>
      </c>
      <c r="L5" s="4">
        <f>ROUNDUP(F5,0)</f>
        <v>0</v>
      </c>
      <c r="M5" s="4">
        <f>ROUNDUP(G5,0)</f>
        <v>0</v>
      </c>
      <c r="N5" s="4">
        <f>ROUNDUP(H5,0)</f>
        <v>80</v>
      </c>
      <c r="O5" s="4">
        <f>ROUNDUP(I5,0)</f>
        <v>0</v>
      </c>
      <c r="P5" s="4">
        <f>ROUNDUP(J5,0)</f>
        <v>80</v>
      </c>
    </row>
    <row r="6" spans="1:16" x14ac:dyDescent="0.25">
      <c r="A6" t="s">
        <v>2160</v>
      </c>
      <c r="B6" t="s">
        <v>2159</v>
      </c>
      <c r="C6">
        <v>4</v>
      </c>
      <c r="D6" t="s">
        <v>2682</v>
      </c>
      <c r="E6" s="4">
        <v>80</v>
      </c>
      <c r="F6" s="4">
        <v>0</v>
      </c>
      <c r="H6" s="4">
        <v>80</v>
      </c>
      <c r="J6" s="4">
        <v>80</v>
      </c>
      <c r="K6" s="4">
        <f>ROUNDUP(E6,0)</f>
        <v>80</v>
      </c>
      <c r="L6" s="4">
        <f>ROUNDUP(F6,0)</f>
        <v>0</v>
      </c>
      <c r="M6" s="4">
        <f>ROUNDUP(G6,0)</f>
        <v>0</v>
      </c>
      <c r="N6" s="4">
        <f>ROUNDUP(H6,0)</f>
        <v>80</v>
      </c>
      <c r="O6" s="4">
        <f>ROUNDUP(I6,0)</f>
        <v>0</v>
      </c>
      <c r="P6" s="4">
        <f>ROUNDUP(J6,0)</f>
        <v>80</v>
      </c>
    </row>
    <row r="7" spans="1:16" x14ac:dyDescent="0.25">
      <c r="A7" t="s">
        <v>37</v>
      </c>
      <c r="B7" t="s">
        <v>453</v>
      </c>
      <c r="C7">
        <v>8</v>
      </c>
      <c r="D7" t="s">
        <v>2679</v>
      </c>
      <c r="E7" s="4">
        <v>80</v>
      </c>
      <c r="F7" s="4">
        <v>0</v>
      </c>
      <c r="H7" s="4">
        <v>80</v>
      </c>
      <c r="J7" s="4">
        <v>80</v>
      </c>
      <c r="K7" s="4">
        <f>ROUNDUP(E7,0)</f>
        <v>80</v>
      </c>
      <c r="L7" s="4">
        <f>ROUNDUP(F7,0)</f>
        <v>0</v>
      </c>
      <c r="M7" s="4">
        <f>ROUNDUP(G7,0)</f>
        <v>0</v>
      </c>
      <c r="N7" s="4">
        <f>ROUNDUP(H7,0)</f>
        <v>80</v>
      </c>
      <c r="O7" s="4">
        <f>ROUNDUP(I7,0)</f>
        <v>0</v>
      </c>
      <c r="P7" s="4">
        <f>ROUNDUP(J7,0)</f>
        <v>80</v>
      </c>
    </row>
    <row r="8" spans="1:16" x14ac:dyDescent="0.25">
      <c r="A8" t="s">
        <v>232</v>
      </c>
      <c r="B8" t="s">
        <v>231</v>
      </c>
      <c r="C8">
        <v>19</v>
      </c>
      <c r="D8" t="s">
        <v>2679</v>
      </c>
      <c r="E8" s="4">
        <v>80</v>
      </c>
      <c r="F8" s="4">
        <v>0</v>
      </c>
      <c r="H8" s="4">
        <v>80</v>
      </c>
      <c r="J8" s="4">
        <v>80</v>
      </c>
      <c r="K8" s="4">
        <f>ROUNDUP(E8,0)</f>
        <v>80</v>
      </c>
      <c r="L8" s="4">
        <f>ROUNDUP(F8,0)</f>
        <v>0</v>
      </c>
      <c r="M8" s="4">
        <f>ROUNDUP(G8,0)</f>
        <v>0</v>
      </c>
      <c r="N8" s="4">
        <f>ROUNDUP(H8,0)</f>
        <v>80</v>
      </c>
      <c r="O8" s="4">
        <f>ROUNDUP(I8,0)</f>
        <v>0</v>
      </c>
      <c r="P8" s="4">
        <f>ROUNDUP(J8,0)</f>
        <v>80</v>
      </c>
    </row>
    <row r="9" spans="1:16" x14ac:dyDescent="0.25">
      <c r="A9" t="s">
        <v>249</v>
      </c>
      <c r="B9" t="s">
        <v>248</v>
      </c>
      <c r="C9">
        <v>19</v>
      </c>
      <c r="D9" t="s">
        <v>2679</v>
      </c>
      <c r="E9" s="4">
        <v>80.8</v>
      </c>
      <c r="F9" s="4">
        <v>100</v>
      </c>
      <c r="G9" s="4">
        <v>100</v>
      </c>
      <c r="I9" s="4">
        <v>52</v>
      </c>
      <c r="J9" s="4">
        <v>52</v>
      </c>
      <c r="K9" s="4">
        <f>ROUNDUP(E9,0)</f>
        <v>81</v>
      </c>
      <c r="L9" s="4">
        <f>ROUNDUP(F9,0)</f>
        <v>100</v>
      </c>
      <c r="M9" s="4">
        <f>ROUNDUP(G9,0)</f>
        <v>100</v>
      </c>
      <c r="N9" s="4">
        <f>ROUNDUP(H9,0)</f>
        <v>0</v>
      </c>
      <c r="O9" s="4">
        <f>ROUNDUP(I9,0)</f>
        <v>52</v>
      </c>
      <c r="P9" s="4">
        <f>ROUNDUP(J9,0)</f>
        <v>52</v>
      </c>
    </row>
    <row r="10" spans="1:16" x14ac:dyDescent="0.25">
      <c r="A10" t="s">
        <v>340</v>
      </c>
      <c r="B10" t="s">
        <v>771</v>
      </c>
      <c r="C10">
        <v>9</v>
      </c>
      <c r="D10" t="s">
        <v>2679</v>
      </c>
      <c r="E10" s="4">
        <v>81.099999999999994</v>
      </c>
      <c r="F10" s="4">
        <v>90</v>
      </c>
      <c r="G10" s="4">
        <v>95</v>
      </c>
      <c r="H10" s="4">
        <v>64</v>
      </c>
      <c r="J10" s="4">
        <v>64</v>
      </c>
      <c r="K10" s="4">
        <f>ROUNDUP(E10,0)</f>
        <v>82</v>
      </c>
      <c r="L10" s="4">
        <f>ROUNDUP(F10,0)</f>
        <v>90</v>
      </c>
      <c r="M10" s="4">
        <f>ROUNDUP(G10,0)</f>
        <v>95</v>
      </c>
      <c r="N10" s="4">
        <f>ROUNDUP(H10,0)</f>
        <v>64</v>
      </c>
      <c r="O10" s="4">
        <f>ROUNDUP(I10,0)</f>
        <v>0</v>
      </c>
      <c r="P10" s="4">
        <f>ROUNDUP(J10,0)</f>
        <v>64</v>
      </c>
    </row>
    <row r="11" spans="1:16" x14ac:dyDescent="0.25">
      <c r="A11" t="s">
        <v>609</v>
      </c>
      <c r="B11" t="s">
        <v>608</v>
      </c>
      <c r="C11">
        <v>16</v>
      </c>
      <c r="D11" t="s">
        <v>2682</v>
      </c>
      <c r="E11" s="4">
        <v>81.599999999999994</v>
      </c>
      <c r="F11" s="4">
        <v>91</v>
      </c>
      <c r="G11" s="4">
        <v>85</v>
      </c>
      <c r="I11" s="4">
        <v>72</v>
      </c>
      <c r="J11" s="4">
        <v>72</v>
      </c>
      <c r="K11" s="4">
        <f>ROUNDUP(E11,0)</f>
        <v>82</v>
      </c>
      <c r="L11" s="4">
        <f>ROUNDUP(F11,0)</f>
        <v>91</v>
      </c>
      <c r="M11" s="4">
        <f>ROUNDUP(G11,0)</f>
        <v>85</v>
      </c>
      <c r="N11" s="4">
        <f>ROUNDUP(H11,0)</f>
        <v>0</v>
      </c>
      <c r="O11" s="4">
        <f>ROUNDUP(I11,0)</f>
        <v>72</v>
      </c>
      <c r="P11" s="4">
        <f>ROUNDUP(J11,0)</f>
        <v>72</v>
      </c>
    </row>
    <row r="12" spans="1:16" x14ac:dyDescent="0.25">
      <c r="A12" t="s">
        <v>1264</v>
      </c>
      <c r="B12" t="s">
        <v>63</v>
      </c>
      <c r="C12">
        <v>12</v>
      </c>
      <c r="D12" t="s">
        <v>2680</v>
      </c>
      <c r="E12" s="4">
        <v>82.4</v>
      </c>
      <c r="F12" s="4">
        <v>94</v>
      </c>
      <c r="G12" s="4">
        <v>90</v>
      </c>
      <c r="H12" s="4">
        <v>68</v>
      </c>
      <c r="J12" s="4">
        <v>68</v>
      </c>
      <c r="K12" s="4">
        <f>ROUNDUP(E12,0)</f>
        <v>83</v>
      </c>
      <c r="L12" s="4">
        <f>ROUNDUP(F12,0)</f>
        <v>94</v>
      </c>
      <c r="M12" s="4">
        <f>ROUNDUP(G12,0)</f>
        <v>90</v>
      </c>
      <c r="N12" s="4">
        <f>ROUNDUP(H12,0)</f>
        <v>68</v>
      </c>
      <c r="O12" s="4">
        <f>ROUNDUP(I12,0)</f>
        <v>0</v>
      </c>
      <c r="P12" s="4">
        <f>ROUNDUP(J12,0)</f>
        <v>68</v>
      </c>
    </row>
    <row r="13" spans="1:16" x14ac:dyDescent="0.25">
      <c r="A13" t="s">
        <v>1771</v>
      </c>
      <c r="B13" t="s">
        <v>1770</v>
      </c>
      <c r="C13">
        <v>8</v>
      </c>
      <c r="D13" t="s">
        <v>2682</v>
      </c>
      <c r="E13" s="4">
        <v>83.399569999999997</v>
      </c>
      <c r="F13" s="4">
        <v>90.998570000000001</v>
      </c>
      <c r="G13" s="4">
        <v>91</v>
      </c>
      <c r="I13" s="4">
        <v>72</v>
      </c>
      <c r="J13" s="4">
        <v>72</v>
      </c>
      <c r="K13" s="4">
        <f>ROUNDUP(E13,0)</f>
        <v>84</v>
      </c>
      <c r="L13" s="4">
        <f>ROUNDUP(F13,0)</f>
        <v>91</v>
      </c>
      <c r="M13" s="4">
        <f>ROUNDUP(G13,0)</f>
        <v>91</v>
      </c>
      <c r="N13" s="4">
        <f>ROUNDUP(H13,0)</f>
        <v>0</v>
      </c>
      <c r="O13" s="4">
        <f>ROUNDUP(I13,0)</f>
        <v>72</v>
      </c>
      <c r="P13" s="4">
        <f>ROUNDUP(J13,0)</f>
        <v>72</v>
      </c>
    </row>
    <row r="14" spans="1:16" x14ac:dyDescent="0.25">
      <c r="A14" t="s">
        <v>2260</v>
      </c>
      <c r="B14" t="s">
        <v>2403</v>
      </c>
      <c r="C14">
        <v>6</v>
      </c>
      <c r="D14" t="s">
        <v>2681</v>
      </c>
      <c r="E14" s="4">
        <v>83.698710000000005</v>
      </c>
      <c r="F14" s="4">
        <v>92.995710000000003</v>
      </c>
      <c r="G14" s="4">
        <v>90</v>
      </c>
      <c r="H14" s="4">
        <v>72</v>
      </c>
      <c r="J14" s="4">
        <v>72</v>
      </c>
      <c r="K14" s="4">
        <f>ROUNDUP(E14,0)</f>
        <v>84</v>
      </c>
      <c r="L14" s="4">
        <f>ROUNDUP(F14,0)</f>
        <v>93</v>
      </c>
      <c r="M14" s="4">
        <f>ROUNDUP(G14,0)</f>
        <v>90</v>
      </c>
      <c r="N14" s="4">
        <f>ROUNDUP(H14,0)</f>
        <v>72</v>
      </c>
      <c r="O14" s="4">
        <f>ROUNDUP(I14,0)</f>
        <v>0</v>
      </c>
      <c r="P14" s="4">
        <f>ROUNDUP(J14,0)</f>
        <v>72</v>
      </c>
    </row>
    <row r="15" spans="1:16" x14ac:dyDescent="0.25">
      <c r="A15" t="s">
        <v>2525</v>
      </c>
      <c r="B15" t="s">
        <v>2524</v>
      </c>
      <c r="C15">
        <v>2</v>
      </c>
      <c r="D15" t="s">
        <v>2681</v>
      </c>
      <c r="E15" s="4">
        <v>83.9</v>
      </c>
      <c r="F15" s="4">
        <v>95</v>
      </c>
      <c r="G15" s="4">
        <v>94</v>
      </c>
      <c r="H15" s="4">
        <v>68</v>
      </c>
      <c r="J15" s="4">
        <v>68</v>
      </c>
      <c r="K15" s="4">
        <f>ROUNDUP(E15,0)</f>
        <v>84</v>
      </c>
      <c r="L15" s="4">
        <f>ROUNDUP(F15,0)</f>
        <v>95</v>
      </c>
      <c r="M15" s="4">
        <f>ROUNDUP(G15,0)</f>
        <v>94</v>
      </c>
      <c r="N15" s="4">
        <f>ROUNDUP(H15,0)</f>
        <v>68</v>
      </c>
      <c r="O15" s="4">
        <f>ROUNDUP(I15,0)</f>
        <v>0</v>
      </c>
      <c r="P15" s="4">
        <f>ROUNDUP(J15,0)</f>
        <v>68</v>
      </c>
    </row>
    <row r="16" spans="1:16" x14ac:dyDescent="0.25">
      <c r="A16" t="s">
        <v>2668</v>
      </c>
      <c r="B16" t="s">
        <v>2667</v>
      </c>
      <c r="C16">
        <v>1</v>
      </c>
      <c r="D16" t="s">
        <v>2681</v>
      </c>
      <c r="E16" s="4">
        <v>84</v>
      </c>
      <c r="F16" s="4">
        <v>0</v>
      </c>
      <c r="I16" s="4">
        <v>84</v>
      </c>
      <c r="J16" s="4">
        <v>84</v>
      </c>
      <c r="K16" s="4">
        <f>ROUNDUP(E16,0)</f>
        <v>84</v>
      </c>
      <c r="L16" s="4">
        <f>ROUNDUP(F16,0)</f>
        <v>0</v>
      </c>
      <c r="M16" s="4">
        <f>ROUNDUP(G16,0)</f>
        <v>0</v>
      </c>
      <c r="N16" s="4">
        <f>ROUNDUP(H16,0)</f>
        <v>0</v>
      </c>
      <c r="O16" s="4">
        <f>ROUNDUP(I16,0)</f>
        <v>84</v>
      </c>
      <c r="P16" s="4">
        <f>ROUNDUP(J16,0)</f>
        <v>84</v>
      </c>
    </row>
    <row r="17" spans="1:16" x14ac:dyDescent="0.25">
      <c r="A17" t="s">
        <v>2660</v>
      </c>
      <c r="B17" t="s">
        <v>186</v>
      </c>
      <c r="C17">
        <v>1</v>
      </c>
      <c r="D17" t="s">
        <v>2681</v>
      </c>
      <c r="E17" s="4">
        <v>84</v>
      </c>
      <c r="F17" s="4">
        <v>0</v>
      </c>
      <c r="H17" s="4">
        <v>84</v>
      </c>
      <c r="J17" s="4">
        <v>84</v>
      </c>
      <c r="K17" s="4">
        <f>ROUNDUP(E17,0)</f>
        <v>84</v>
      </c>
      <c r="L17" s="4">
        <f>ROUNDUP(F17,0)</f>
        <v>0</v>
      </c>
      <c r="M17" s="4">
        <f>ROUNDUP(G17,0)</f>
        <v>0</v>
      </c>
      <c r="N17" s="4">
        <f>ROUNDUP(H17,0)</f>
        <v>84</v>
      </c>
      <c r="O17" s="4">
        <f>ROUNDUP(I17,0)</f>
        <v>0</v>
      </c>
      <c r="P17" s="4">
        <f>ROUNDUP(J17,0)</f>
        <v>84</v>
      </c>
    </row>
    <row r="18" spans="1:16" x14ac:dyDescent="0.25">
      <c r="A18" t="s">
        <v>2195</v>
      </c>
      <c r="B18" t="s">
        <v>2194</v>
      </c>
      <c r="C18">
        <v>4</v>
      </c>
      <c r="D18" t="s">
        <v>2681</v>
      </c>
      <c r="E18" s="4">
        <v>84</v>
      </c>
      <c r="F18" s="4">
        <v>0</v>
      </c>
      <c r="I18" s="4">
        <v>84</v>
      </c>
      <c r="J18" s="4">
        <v>84</v>
      </c>
      <c r="K18" s="4">
        <f>ROUNDUP(E18,0)</f>
        <v>84</v>
      </c>
      <c r="L18" s="4">
        <f>ROUNDUP(F18,0)</f>
        <v>0</v>
      </c>
      <c r="M18" s="4">
        <f>ROUNDUP(G18,0)</f>
        <v>0</v>
      </c>
      <c r="N18" s="4">
        <f>ROUNDUP(H18,0)</f>
        <v>0</v>
      </c>
      <c r="O18" s="4">
        <f>ROUNDUP(I18,0)</f>
        <v>84</v>
      </c>
      <c r="P18" s="4">
        <f>ROUNDUP(J18,0)</f>
        <v>84</v>
      </c>
    </row>
    <row r="19" spans="1:16" x14ac:dyDescent="0.25">
      <c r="A19" t="s">
        <v>340</v>
      </c>
      <c r="B19" t="s">
        <v>1235</v>
      </c>
      <c r="C19">
        <v>7</v>
      </c>
      <c r="D19" t="s">
        <v>2680</v>
      </c>
      <c r="E19" s="4">
        <v>84</v>
      </c>
      <c r="F19" s="4">
        <v>0</v>
      </c>
      <c r="H19" s="4">
        <v>84</v>
      </c>
      <c r="J19" s="4">
        <v>84</v>
      </c>
      <c r="K19" s="4">
        <f>ROUNDUP(E19,0)</f>
        <v>84</v>
      </c>
      <c r="L19" s="4">
        <f>ROUNDUP(F19,0)</f>
        <v>0</v>
      </c>
      <c r="M19" s="4">
        <f>ROUNDUP(G19,0)</f>
        <v>0</v>
      </c>
      <c r="N19" s="4">
        <f>ROUNDUP(H19,0)</f>
        <v>84</v>
      </c>
      <c r="O19" s="4">
        <f>ROUNDUP(I19,0)</f>
        <v>0</v>
      </c>
      <c r="P19" s="4">
        <f>ROUNDUP(J19,0)</f>
        <v>84</v>
      </c>
    </row>
    <row r="20" spans="1:16" x14ac:dyDescent="0.25">
      <c r="A20" t="s">
        <v>1859</v>
      </c>
      <c r="B20" t="s">
        <v>1858</v>
      </c>
      <c r="C20">
        <v>7</v>
      </c>
      <c r="D20" t="s">
        <v>2680</v>
      </c>
      <c r="E20" s="4">
        <v>84</v>
      </c>
      <c r="F20" s="4">
        <v>0</v>
      </c>
      <c r="H20" s="4">
        <v>84</v>
      </c>
      <c r="J20" s="4">
        <v>84</v>
      </c>
      <c r="K20" s="4">
        <f>ROUNDUP(E20,0)</f>
        <v>84</v>
      </c>
      <c r="L20" s="4">
        <f>ROUNDUP(F20,0)</f>
        <v>0</v>
      </c>
      <c r="M20" s="4">
        <f>ROUNDUP(G20,0)</f>
        <v>0</v>
      </c>
      <c r="N20" s="4">
        <f>ROUNDUP(H20,0)</f>
        <v>84</v>
      </c>
      <c r="O20" s="4">
        <f>ROUNDUP(I20,0)</f>
        <v>0</v>
      </c>
      <c r="P20" s="4">
        <f>ROUNDUP(J20,0)</f>
        <v>84</v>
      </c>
    </row>
    <row r="21" spans="1:16" x14ac:dyDescent="0.25">
      <c r="A21" t="s">
        <v>1856</v>
      </c>
      <c r="B21" t="s">
        <v>1855</v>
      </c>
      <c r="C21">
        <v>7</v>
      </c>
      <c r="D21" t="s">
        <v>2680</v>
      </c>
      <c r="E21" s="4">
        <v>84</v>
      </c>
      <c r="F21" s="4">
        <v>0</v>
      </c>
      <c r="I21" s="4">
        <v>84</v>
      </c>
      <c r="J21" s="4">
        <v>84</v>
      </c>
      <c r="K21" s="4">
        <f>ROUNDUP(E21,0)</f>
        <v>84</v>
      </c>
      <c r="L21" s="4">
        <f>ROUNDUP(F21,0)</f>
        <v>0</v>
      </c>
      <c r="M21" s="4">
        <f>ROUNDUP(G21,0)</f>
        <v>0</v>
      </c>
      <c r="N21" s="4">
        <f>ROUNDUP(H21,0)</f>
        <v>0</v>
      </c>
      <c r="O21" s="4">
        <f>ROUNDUP(I21,0)</f>
        <v>84</v>
      </c>
      <c r="P21" s="4">
        <f>ROUNDUP(J21,0)</f>
        <v>84</v>
      </c>
    </row>
    <row r="22" spans="1:16" x14ac:dyDescent="0.25">
      <c r="A22" t="s">
        <v>274</v>
      </c>
      <c r="B22" t="s">
        <v>273</v>
      </c>
      <c r="C22">
        <v>19</v>
      </c>
      <c r="D22" t="s">
        <v>2680</v>
      </c>
      <c r="E22" s="4">
        <v>84</v>
      </c>
      <c r="F22" s="4">
        <v>0</v>
      </c>
      <c r="G22" s="4">
        <v>100</v>
      </c>
      <c r="H22" s="4">
        <v>72</v>
      </c>
      <c r="J22" s="4">
        <v>72</v>
      </c>
      <c r="K22" s="4">
        <f>ROUNDUP(E22,0)</f>
        <v>84</v>
      </c>
      <c r="L22" s="4">
        <f>ROUNDUP(F22,0)</f>
        <v>0</v>
      </c>
      <c r="M22" s="4">
        <f>ROUNDUP(G22,0)</f>
        <v>100</v>
      </c>
      <c r="N22" s="4">
        <f>ROUNDUP(H22,0)</f>
        <v>72</v>
      </c>
      <c r="O22" s="4">
        <f>ROUNDUP(I22,0)</f>
        <v>0</v>
      </c>
      <c r="P22" s="4">
        <f>ROUNDUP(J22,0)</f>
        <v>72</v>
      </c>
    </row>
    <row r="23" spans="1:16" x14ac:dyDescent="0.25">
      <c r="A23" t="s">
        <v>229</v>
      </c>
      <c r="B23" t="s">
        <v>63</v>
      </c>
      <c r="C23">
        <v>19</v>
      </c>
      <c r="D23" t="s">
        <v>2679</v>
      </c>
      <c r="E23" s="4">
        <v>84</v>
      </c>
      <c r="F23" s="4">
        <v>0</v>
      </c>
      <c r="H23" s="4">
        <v>84</v>
      </c>
      <c r="J23" s="4">
        <v>84</v>
      </c>
      <c r="K23" s="4">
        <f>ROUNDUP(E23,0)</f>
        <v>84</v>
      </c>
      <c r="L23" s="4">
        <f>ROUNDUP(F23,0)</f>
        <v>0</v>
      </c>
      <c r="M23" s="4">
        <f>ROUNDUP(G23,0)</f>
        <v>0</v>
      </c>
      <c r="N23" s="4">
        <f>ROUNDUP(H23,0)</f>
        <v>84</v>
      </c>
      <c r="O23" s="4">
        <f>ROUNDUP(I23,0)</f>
        <v>0</v>
      </c>
      <c r="P23" s="4">
        <f>ROUNDUP(J23,0)</f>
        <v>84</v>
      </c>
    </row>
    <row r="24" spans="1:16" x14ac:dyDescent="0.25">
      <c r="A24" t="s">
        <v>215</v>
      </c>
      <c r="B24" t="s">
        <v>214</v>
      </c>
      <c r="C24">
        <v>19</v>
      </c>
      <c r="D24" t="s">
        <v>2679</v>
      </c>
      <c r="E24" s="4">
        <v>84</v>
      </c>
      <c r="F24" s="4">
        <v>0</v>
      </c>
      <c r="H24" s="4">
        <v>84</v>
      </c>
      <c r="J24" s="4">
        <v>84</v>
      </c>
      <c r="K24" s="4">
        <f>ROUNDUP(E24,0)</f>
        <v>84</v>
      </c>
      <c r="L24" s="4">
        <f>ROUNDUP(F24,0)</f>
        <v>0</v>
      </c>
      <c r="M24" s="4">
        <f>ROUNDUP(G24,0)</f>
        <v>0</v>
      </c>
      <c r="N24" s="4">
        <f>ROUNDUP(H24,0)</f>
        <v>84</v>
      </c>
      <c r="O24" s="4">
        <f>ROUNDUP(I24,0)</f>
        <v>0</v>
      </c>
      <c r="P24" s="4">
        <f>ROUNDUP(J24,0)</f>
        <v>84</v>
      </c>
    </row>
    <row r="25" spans="1:16" x14ac:dyDescent="0.25">
      <c r="A25" t="s">
        <v>479</v>
      </c>
      <c r="B25" t="s">
        <v>2628</v>
      </c>
      <c r="C25">
        <v>1</v>
      </c>
      <c r="D25" t="s">
        <v>2681</v>
      </c>
      <c r="E25" s="4">
        <v>84</v>
      </c>
      <c r="H25" s="4">
        <v>84</v>
      </c>
      <c r="J25" s="4">
        <v>84</v>
      </c>
      <c r="K25" s="4">
        <f>ROUNDUP(E25,0)</f>
        <v>84</v>
      </c>
      <c r="L25" s="4">
        <f>ROUNDUP(F25,0)</f>
        <v>0</v>
      </c>
      <c r="M25" s="4">
        <f>ROUNDUP(G25,0)</f>
        <v>0</v>
      </c>
      <c r="N25" s="4">
        <f>ROUNDUP(H25,0)</f>
        <v>84</v>
      </c>
      <c r="O25" s="4">
        <f>ROUNDUP(I25,0)</f>
        <v>0</v>
      </c>
      <c r="P25" s="4">
        <f>ROUNDUP(J25,0)</f>
        <v>84</v>
      </c>
    </row>
    <row r="26" spans="1:16" x14ac:dyDescent="0.25">
      <c r="A26" t="s">
        <v>911</v>
      </c>
      <c r="B26" t="s">
        <v>656</v>
      </c>
      <c r="C26">
        <v>4</v>
      </c>
      <c r="D26" t="s">
        <v>2682</v>
      </c>
      <c r="E26" s="4">
        <v>84</v>
      </c>
      <c r="H26" s="4">
        <v>84</v>
      </c>
      <c r="J26" s="4">
        <v>84</v>
      </c>
      <c r="K26" s="4">
        <f>ROUNDUP(E26,0)</f>
        <v>84</v>
      </c>
      <c r="L26" s="4">
        <f>ROUNDUP(F26,0)</f>
        <v>0</v>
      </c>
      <c r="M26" s="4">
        <f>ROUNDUP(G26,0)</f>
        <v>0</v>
      </c>
      <c r="N26" s="4">
        <f>ROUNDUP(H26,0)</f>
        <v>84</v>
      </c>
      <c r="O26" s="4">
        <f>ROUNDUP(I26,0)</f>
        <v>0</v>
      </c>
      <c r="P26" s="4">
        <f>ROUNDUP(J26,0)</f>
        <v>84</v>
      </c>
    </row>
    <row r="27" spans="1:16" x14ac:dyDescent="0.25">
      <c r="A27" t="s">
        <v>2189</v>
      </c>
      <c r="B27" t="s">
        <v>89</v>
      </c>
      <c r="C27">
        <v>4</v>
      </c>
      <c r="D27" t="s">
        <v>2681</v>
      </c>
      <c r="E27" s="4">
        <v>84</v>
      </c>
      <c r="H27" s="4">
        <v>84</v>
      </c>
      <c r="J27" s="4">
        <v>84</v>
      </c>
      <c r="K27" s="4">
        <f>ROUNDUP(E27,0)</f>
        <v>84</v>
      </c>
      <c r="L27" s="4">
        <f>ROUNDUP(F27,0)</f>
        <v>0</v>
      </c>
      <c r="M27" s="4">
        <f>ROUNDUP(G27,0)</f>
        <v>0</v>
      </c>
      <c r="N27" s="4">
        <f>ROUNDUP(H27,0)</f>
        <v>84</v>
      </c>
      <c r="O27" s="4">
        <f>ROUNDUP(I27,0)</f>
        <v>0</v>
      </c>
      <c r="P27" s="4">
        <f>ROUNDUP(J27,0)</f>
        <v>84</v>
      </c>
    </row>
    <row r="28" spans="1:16" x14ac:dyDescent="0.25">
      <c r="A28" t="s">
        <v>1846</v>
      </c>
      <c r="B28" t="s">
        <v>33</v>
      </c>
      <c r="C28">
        <v>8</v>
      </c>
      <c r="D28" t="s">
        <v>2680</v>
      </c>
      <c r="E28" s="4">
        <v>84.149569999999997</v>
      </c>
      <c r="F28" s="4">
        <v>90.998570000000001</v>
      </c>
      <c r="G28" s="4">
        <v>93.5</v>
      </c>
      <c r="H28" s="4">
        <v>72</v>
      </c>
      <c r="J28" s="4">
        <v>72</v>
      </c>
      <c r="K28" s="4">
        <f>ROUNDUP(E28,0)</f>
        <v>85</v>
      </c>
      <c r="L28" s="4">
        <f>ROUNDUP(F28,0)</f>
        <v>91</v>
      </c>
      <c r="M28" s="4">
        <f>ROUNDUP(G28,0)</f>
        <v>94</v>
      </c>
      <c r="N28" s="4">
        <f>ROUNDUP(H28,0)</f>
        <v>72</v>
      </c>
      <c r="O28" s="4">
        <f>ROUNDUP(I28,0)</f>
        <v>0</v>
      </c>
      <c r="P28" s="4">
        <f>ROUNDUP(J28,0)</f>
        <v>72</v>
      </c>
    </row>
    <row r="29" spans="1:16" x14ac:dyDescent="0.25">
      <c r="A29" t="s">
        <v>576</v>
      </c>
      <c r="B29" t="s">
        <v>575</v>
      </c>
      <c r="C29">
        <v>16</v>
      </c>
      <c r="D29" t="s">
        <v>2679</v>
      </c>
      <c r="E29" s="4">
        <v>84.4</v>
      </c>
      <c r="F29" s="4">
        <v>90</v>
      </c>
      <c r="G29" s="4">
        <v>90</v>
      </c>
      <c r="H29" s="4">
        <v>76</v>
      </c>
      <c r="J29" s="4">
        <v>76</v>
      </c>
      <c r="K29" s="4">
        <f>ROUNDUP(E29,0)</f>
        <v>85</v>
      </c>
      <c r="L29" s="4">
        <f>ROUNDUP(F29,0)</f>
        <v>90</v>
      </c>
      <c r="M29" s="4">
        <f>ROUNDUP(G29,0)</f>
        <v>90</v>
      </c>
      <c r="N29" s="4">
        <f>ROUNDUP(H29,0)</f>
        <v>76</v>
      </c>
      <c r="O29" s="4">
        <f>ROUNDUP(I29,0)</f>
        <v>0</v>
      </c>
      <c r="P29" s="4">
        <f>ROUNDUP(J29,0)</f>
        <v>76</v>
      </c>
    </row>
    <row r="30" spans="1:16" x14ac:dyDescent="0.25">
      <c r="A30" t="s">
        <v>103</v>
      </c>
      <c r="B30" t="s">
        <v>111</v>
      </c>
      <c r="C30">
        <v>19</v>
      </c>
      <c r="D30" t="s">
        <v>2682</v>
      </c>
      <c r="E30" s="4">
        <v>84.4</v>
      </c>
      <c r="F30" s="4">
        <v>90</v>
      </c>
      <c r="G30" s="4">
        <v>90</v>
      </c>
      <c r="H30" s="4">
        <v>76</v>
      </c>
      <c r="J30" s="4">
        <v>76</v>
      </c>
      <c r="K30" s="4">
        <f>ROUNDUP(E30,0)</f>
        <v>85</v>
      </c>
      <c r="L30" s="4">
        <f>ROUNDUP(F30,0)</f>
        <v>90</v>
      </c>
      <c r="M30" s="4">
        <f>ROUNDUP(G30,0)</f>
        <v>90</v>
      </c>
      <c r="N30" s="4">
        <f>ROUNDUP(H30,0)</f>
        <v>76</v>
      </c>
      <c r="O30" s="4">
        <f>ROUNDUP(I30,0)</f>
        <v>0</v>
      </c>
      <c r="P30" s="4">
        <f>ROUNDUP(J30,0)</f>
        <v>76</v>
      </c>
    </row>
    <row r="31" spans="1:16" x14ac:dyDescent="0.25">
      <c r="A31" t="s">
        <v>805</v>
      </c>
      <c r="B31" t="s">
        <v>453</v>
      </c>
      <c r="C31">
        <v>15</v>
      </c>
      <c r="D31" t="s">
        <v>2680</v>
      </c>
      <c r="E31" s="4">
        <v>84.7</v>
      </c>
      <c r="F31" s="4">
        <v>97</v>
      </c>
      <c r="G31" s="4">
        <v>100</v>
      </c>
      <c r="H31" s="4">
        <v>64</v>
      </c>
      <c r="J31" s="4">
        <v>64</v>
      </c>
      <c r="K31" s="4">
        <f>ROUNDUP(E31,0)</f>
        <v>85</v>
      </c>
      <c r="L31" s="4">
        <f>ROUNDUP(F31,0)</f>
        <v>97</v>
      </c>
      <c r="M31" s="4">
        <f>ROUNDUP(G31,0)</f>
        <v>100</v>
      </c>
      <c r="N31" s="4">
        <f>ROUNDUP(H31,0)</f>
        <v>64</v>
      </c>
      <c r="O31" s="4">
        <f>ROUNDUP(I31,0)</f>
        <v>0</v>
      </c>
      <c r="P31" s="4">
        <f>ROUNDUP(J31,0)</f>
        <v>64</v>
      </c>
    </row>
    <row r="32" spans="1:16" x14ac:dyDescent="0.25">
      <c r="A32" t="s">
        <v>711</v>
      </c>
      <c r="B32" t="s">
        <v>710</v>
      </c>
      <c r="C32">
        <v>15</v>
      </c>
      <c r="D32" t="s">
        <v>2679</v>
      </c>
      <c r="E32" s="4">
        <v>85.2</v>
      </c>
      <c r="F32" s="4">
        <v>94</v>
      </c>
      <c r="G32" s="4">
        <v>94</v>
      </c>
      <c r="H32" s="4">
        <v>72</v>
      </c>
      <c r="J32" s="4">
        <v>72</v>
      </c>
      <c r="K32" s="4">
        <f>ROUNDUP(E32,0)</f>
        <v>86</v>
      </c>
      <c r="L32" s="4">
        <f>ROUNDUP(F32,0)</f>
        <v>94</v>
      </c>
      <c r="M32" s="4">
        <f>ROUNDUP(G32,0)</f>
        <v>94</v>
      </c>
      <c r="N32" s="4">
        <f>ROUNDUP(H32,0)</f>
        <v>72</v>
      </c>
      <c r="O32" s="4">
        <f>ROUNDUP(I32,0)</f>
        <v>0</v>
      </c>
      <c r="P32" s="4">
        <f>ROUNDUP(J32,0)</f>
        <v>72</v>
      </c>
    </row>
    <row r="33" spans="1:16" x14ac:dyDescent="0.25">
      <c r="A33" t="s">
        <v>467</v>
      </c>
      <c r="B33" t="s">
        <v>276</v>
      </c>
      <c r="C33">
        <v>17</v>
      </c>
      <c r="D33" t="s">
        <v>2680</v>
      </c>
      <c r="E33" s="4">
        <v>85.29871</v>
      </c>
      <c r="F33" s="4">
        <v>92.995710000000003</v>
      </c>
      <c r="G33" s="4">
        <v>90</v>
      </c>
      <c r="H33" s="4">
        <v>76</v>
      </c>
      <c r="J33" s="4">
        <v>76</v>
      </c>
      <c r="K33" s="4">
        <f>ROUNDUP(E33,0)</f>
        <v>86</v>
      </c>
      <c r="L33" s="4">
        <f>ROUNDUP(F33,0)</f>
        <v>93</v>
      </c>
      <c r="M33" s="4">
        <f>ROUNDUP(G33,0)</f>
        <v>90</v>
      </c>
      <c r="N33" s="4">
        <f>ROUNDUP(H33,0)</f>
        <v>76</v>
      </c>
      <c r="O33" s="4">
        <f>ROUNDUP(I33,0)</f>
        <v>0</v>
      </c>
      <c r="P33" s="4">
        <f>ROUNDUP(J33,0)</f>
        <v>76</v>
      </c>
    </row>
    <row r="34" spans="1:16" x14ac:dyDescent="0.25">
      <c r="A34" t="s">
        <v>105</v>
      </c>
      <c r="B34" t="s">
        <v>453</v>
      </c>
      <c r="C34">
        <v>2</v>
      </c>
      <c r="D34" t="s">
        <v>2679</v>
      </c>
      <c r="E34" s="4">
        <v>85.5</v>
      </c>
      <c r="F34" s="4">
        <v>95</v>
      </c>
      <c r="G34" s="4">
        <v>94</v>
      </c>
      <c r="H34" s="4">
        <v>72</v>
      </c>
      <c r="J34" s="4">
        <v>72</v>
      </c>
      <c r="K34" s="4">
        <f>ROUNDUP(E34,0)</f>
        <v>86</v>
      </c>
      <c r="L34" s="4">
        <f>ROUNDUP(F34,0)</f>
        <v>95</v>
      </c>
      <c r="M34" s="4">
        <f>ROUNDUP(G34,0)</f>
        <v>94</v>
      </c>
      <c r="N34" s="4">
        <f>ROUNDUP(H34,0)</f>
        <v>72</v>
      </c>
      <c r="O34" s="4">
        <f>ROUNDUP(I34,0)</f>
        <v>0</v>
      </c>
      <c r="P34" s="4">
        <f>ROUNDUP(J34,0)</f>
        <v>72</v>
      </c>
    </row>
    <row r="35" spans="1:16" x14ac:dyDescent="0.25">
      <c r="A35" t="s">
        <v>254</v>
      </c>
      <c r="B35" t="s">
        <v>186</v>
      </c>
      <c r="C35">
        <v>19</v>
      </c>
      <c r="D35" t="s">
        <v>2681</v>
      </c>
      <c r="E35" s="4">
        <v>85.7</v>
      </c>
      <c r="F35" s="4">
        <v>100</v>
      </c>
      <c r="G35" s="4">
        <v>95</v>
      </c>
      <c r="H35" s="4">
        <v>68</v>
      </c>
      <c r="J35" s="4">
        <v>68</v>
      </c>
      <c r="K35" s="4">
        <f>ROUNDUP(E35,0)</f>
        <v>86</v>
      </c>
      <c r="L35" s="4">
        <f>ROUNDUP(F35,0)</f>
        <v>100</v>
      </c>
      <c r="M35" s="4">
        <f>ROUNDUP(G35,0)</f>
        <v>95</v>
      </c>
      <c r="N35" s="4">
        <f>ROUNDUP(H35,0)</f>
        <v>68</v>
      </c>
      <c r="O35" s="4">
        <f>ROUNDUP(I35,0)</f>
        <v>0</v>
      </c>
      <c r="P35" s="4">
        <f>ROUNDUP(J35,0)</f>
        <v>68</v>
      </c>
    </row>
    <row r="36" spans="1:16" x14ac:dyDescent="0.25">
      <c r="A36" t="s">
        <v>1573</v>
      </c>
      <c r="B36" t="s">
        <v>1572</v>
      </c>
      <c r="C36">
        <v>10</v>
      </c>
      <c r="D36" t="s">
        <v>2682</v>
      </c>
      <c r="E36" s="4">
        <v>85.8</v>
      </c>
      <c r="F36" s="4">
        <v>92</v>
      </c>
      <c r="G36" s="4">
        <v>98</v>
      </c>
      <c r="I36" s="4">
        <v>72</v>
      </c>
      <c r="J36" s="4">
        <v>72</v>
      </c>
      <c r="K36" s="4">
        <f>ROUNDUP(E36,0)</f>
        <v>86</v>
      </c>
      <c r="L36" s="4">
        <f>ROUNDUP(F36,0)</f>
        <v>92</v>
      </c>
      <c r="M36" s="4">
        <f>ROUNDUP(G36,0)</f>
        <v>98</v>
      </c>
      <c r="N36" s="4">
        <f>ROUNDUP(H36,0)</f>
        <v>0</v>
      </c>
      <c r="O36" s="4">
        <f>ROUNDUP(I36,0)</f>
        <v>72</v>
      </c>
      <c r="P36" s="4">
        <f>ROUNDUP(J36,0)</f>
        <v>72</v>
      </c>
    </row>
    <row r="37" spans="1:16" x14ac:dyDescent="0.25">
      <c r="A37" t="s">
        <v>855</v>
      </c>
      <c r="B37" t="s">
        <v>854</v>
      </c>
      <c r="C37">
        <v>14</v>
      </c>
      <c r="D37" t="s">
        <v>2682</v>
      </c>
      <c r="E37" s="4">
        <v>86.09742</v>
      </c>
      <c r="F37" s="4">
        <v>95.991429999999994</v>
      </c>
      <c r="G37" s="4">
        <v>95</v>
      </c>
      <c r="H37" s="4">
        <v>72</v>
      </c>
      <c r="J37" s="4">
        <v>72</v>
      </c>
      <c r="K37" s="4">
        <f>ROUNDUP(E37,0)</f>
        <v>87</v>
      </c>
      <c r="L37" s="4">
        <f>ROUNDUP(F37,0)</f>
        <v>96</v>
      </c>
      <c r="M37" s="4">
        <f>ROUNDUP(G37,0)</f>
        <v>95</v>
      </c>
      <c r="N37" s="4">
        <f>ROUNDUP(H37,0)</f>
        <v>72</v>
      </c>
      <c r="O37" s="4">
        <f>ROUNDUP(I37,0)</f>
        <v>0</v>
      </c>
      <c r="P37" s="4">
        <f>ROUNDUP(J37,0)</f>
        <v>72</v>
      </c>
    </row>
    <row r="38" spans="1:16" x14ac:dyDescent="0.25">
      <c r="A38" t="s">
        <v>94</v>
      </c>
      <c r="B38" t="s">
        <v>27</v>
      </c>
      <c r="C38">
        <v>18</v>
      </c>
      <c r="D38" t="s">
        <v>2679</v>
      </c>
      <c r="E38" s="4">
        <v>86.14</v>
      </c>
      <c r="F38" s="4">
        <v>92.3</v>
      </c>
      <c r="G38" s="4">
        <v>93.5</v>
      </c>
      <c r="H38" s="4">
        <v>76</v>
      </c>
      <c r="J38" s="4">
        <v>76</v>
      </c>
      <c r="K38" s="4">
        <f>ROUNDUP(E38,0)</f>
        <v>87</v>
      </c>
      <c r="L38" s="4">
        <f>ROUNDUP(F38,0)</f>
        <v>93</v>
      </c>
      <c r="M38" s="4">
        <f>ROUNDUP(G38,0)</f>
        <v>94</v>
      </c>
      <c r="N38" s="4">
        <f>ROUNDUP(H38,0)</f>
        <v>76</v>
      </c>
      <c r="O38" s="4">
        <f>ROUNDUP(I38,0)</f>
        <v>0</v>
      </c>
      <c r="P38" s="4">
        <f>ROUNDUP(J38,0)</f>
        <v>76</v>
      </c>
    </row>
    <row r="39" spans="1:16" x14ac:dyDescent="0.25">
      <c r="A39" t="s">
        <v>1215</v>
      </c>
      <c r="B39" t="s">
        <v>186</v>
      </c>
      <c r="C39">
        <v>12</v>
      </c>
      <c r="D39" t="s">
        <v>2680</v>
      </c>
      <c r="E39" s="4">
        <v>86.197419999999994</v>
      </c>
      <c r="F39" s="4">
        <v>95.991429999999994</v>
      </c>
      <c r="G39" s="4">
        <v>90</v>
      </c>
      <c r="H39" s="4">
        <v>76</v>
      </c>
      <c r="J39" s="4">
        <v>76</v>
      </c>
      <c r="K39" s="4">
        <f>ROUNDUP(E39,0)</f>
        <v>87</v>
      </c>
      <c r="L39" s="4">
        <f>ROUNDUP(F39,0)</f>
        <v>96</v>
      </c>
      <c r="M39" s="4">
        <f>ROUNDUP(G39,0)</f>
        <v>90</v>
      </c>
      <c r="N39" s="4">
        <f>ROUNDUP(H39,0)</f>
        <v>76</v>
      </c>
      <c r="O39" s="4">
        <f>ROUNDUP(I39,0)</f>
        <v>0</v>
      </c>
      <c r="P39" s="4">
        <f>ROUNDUP(J39,0)</f>
        <v>76</v>
      </c>
    </row>
    <row r="40" spans="1:16" x14ac:dyDescent="0.25">
      <c r="A40" t="s">
        <v>707</v>
      </c>
      <c r="B40" t="s">
        <v>319</v>
      </c>
      <c r="C40">
        <v>15</v>
      </c>
      <c r="D40" t="s">
        <v>2680</v>
      </c>
      <c r="E40" s="4">
        <v>86.2</v>
      </c>
      <c r="F40" s="4">
        <v>94</v>
      </c>
      <c r="G40" s="4">
        <v>92</v>
      </c>
      <c r="H40" s="4">
        <v>76</v>
      </c>
      <c r="J40" s="4">
        <v>76</v>
      </c>
      <c r="K40" s="4">
        <f>ROUNDUP(E40,0)</f>
        <v>87</v>
      </c>
      <c r="L40" s="4">
        <f>ROUNDUP(F40,0)</f>
        <v>94</v>
      </c>
      <c r="M40" s="4">
        <f>ROUNDUP(G40,0)</f>
        <v>92</v>
      </c>
      <c r="N40" s="4">
        <f>ROUNDUP(H40,0)</f>
        <v>76</v>
      </c>
      <c r="O40" s="4">
        <f>ROUNDUP(I40,0)</f>
        <v>0</v>
      </c>
      <c r="P40" s="4">
        <f>ROUNDUP(J40,0)</f>
        <v>76</v>
      </c>
    </row>
    <row r="41" spans="1:16" x14ac:dyDescent="0.25">
      <c r="A41" t="s">
        <v>2443</v>
      </c>
      <c r="B41" t="s">
        <v>2442</v>
      </c>
      <c r="C41">
        <v>2</v>
      </c>
      <c r="D41" t="s">
        <v>2680</v>
      </c>
      <c r="E41" s="4">
        <v>86.296999999999997</v>
      </c>
      <c r="F41" s="4">
        <v>89.99</v>
      </c>
      <c r="G41" s="4">
        <v>91</v>
      </c>
      <c r="I41" s="4">
        <v>80</v>
      </c>
      <c r="J41" s="4">
        <v>80</v>
      </c>
      <c r="K41" s="4">
        <f>ROUNDUP(E41,0)</f>
        <v>87</v>
      </c>
      <c r="L41" s="4">
        <f>ROUNDUP(F41,0)</f>
        <v>90</v>
      </c>
      <c r="M41" s="4">
        <f>ROUNDUP(G41,0)</f>
        <v>91</v>
      </c>
      <c r="N41" s="4">
        <f>ROUNDUP(H41,0)</f>
        <v>0</v>
      </c>
      <c r="O41" s="4">
        <f>ROUNDUP(I41,0)</f>
        <v>80</v>
      </c>
      <c r="P41" s="4">
        <f>ROUNDUP(J41,0)</f>
        <v>80</v>
      </c>
    </row>
    <row r="42" spans="1:16" x14ac:dyDescent="0.25">
      <c r="A42" t="s">
        <v>2589</v>
      </c>
      <c r="B42" t="s">
        <v>639</v>
      </c>
      <c r="C42">
        <v>1</v>
      </c>
      <c r="D42" t="s">
        <v>2680</v>
      </c>
      <c r="E42" s="4">
        <v>86.428569999999993</v>
      </c>
      <c r="F42" s="4">
        <v>0</v>
      </c>
      <c r="G42" s="4">
        <v>95</v>
      </c>
      <c r="H42" s="4">
        <v>80</v>
      </c>
      <c r="J42" s="4">
        <v>80</v>
      </c>
      <c r="K42" s="4">
        <f>ROUNDUP(E42,0)</f>
        <v>87</v>
      </c>
      <c r="L42" s="4">
        <f>ROUNDUP(F42,0)</f>
        <v>0</v>
      </c>
      <c r="M42" s="4">
        <f>ROUNDUP(G42,0)</f>
        <v>95</v>
      </c>
      <c r="N42" s="4">
        <f>ROUNDUP(H42,0)</f>
        <v>80</v>
      </c>
      <c r="O42" s="4">
        <f>ROUNDUP(I42,0)</f>
        <v>0</v>
      </c>
      <c r="P42" s="4">
        <f>ROUNDUP(J42,0)</f>
        <v>80</v>
      </c>
    </row>
    <row r="43" spans="1:16" x14ac:dyDescent="0.25">
      <c r="A43" t="s">
        <v>2568</v>
      </c>
      <c r="B43" t="s">
        <v>2567</v>
      </c>
      <c r="C43">
        <v>1</v>
      </c>
      <c r="D43" t="s">
        <v>2680</v>
      </c>
      <c r="E43" s="4">
        <v>86.428569999999993</v>
      </c>
      <c r="F43" s="4">
        <v>0</v>
      </c>
      <c r="G43" s="4">
        <v>95</v>
      </c>
      <c r="H43" s="4">
        <v>80</v>
      </c>
      <c r="J43" s="4">
        <v>80</v>
      </c>
      <c r="K43" s="4">
        <f>ROUNDUP(E43,0)</f>
        <v>87</v>
      </c>
      <c r="L43" s="4">
        <f>ROUNDUP(F43,0)</f>
        <v>0</v>
      </c>
      <c r="M43" s="4">
        <f>ROUNDUP(G43,0)</f>
        <v>95</v>
      </c>
      <c r="N43" s="4">
        <f>ROUNDUP(H43,0)</f>
        <v>80</v>
      </c>
      <c r="O43" s="4">
        <f>ROUNDUP(I43,0)</f>
        <v>0</v>
      </c>
      <c r="P43" s="4">
        <f>ROUNDUP(J43,0)</f>
        <v>80</v>
      </c>
    </row>
    <row r="44" spans="1:16" x14ac:dyDescent="0.25">
      <c r="A44" t="s">
        <v>298</v>
      </c>
      <c r="B44" t="s">
        <v>132</v>
      </c>
      <c r="C44">
        <v>19</v>
      </c>
      <c r="D44" t="s">
        <v>2680</v>
      </c>
      <c r="E44" s="4">
        <v>86.428569999999993</v>
      </c>
      <c r="F44" s="4">
        <v>0</v>
      </c>
      <c r="G44" s="4">
        <v>95</v>
      </c>
      <c r="H44" s="4">
        <v>80</v>
      </c>
      <c r="J44" s="4">
        <v>80</v>
      </c>
      <c r="K44" s="4">
        <f>ROUNDUP(E44,0)</f>
        <v>87</v>
      </c>
      <c r="L44" s="4">
        <f>ROUNDUP(F44,0)</f>
        <v>0</v>
      </c>
      <c r="M44" s="4">
        <f>ROUNDUP(G44,0)</f>
        <v>95</v>
      </c>
      <c r="N44" s="4">
        <f>ROUNDUP(H44,0)</f>
        <v>80</v>
      </c>
      <c r="O44" s="4">
        <f>ROUNDUP(I44,0)</f>
        <v>0</v>
      </c>
      <c r="P44" s="4">
        <f>ROUNDUP(J44,0)</f>
        <v>80</v>
      </c>
    </row>
    <row r="45" spans="1:16" x14ac:dyDescent="0.25">
      <c r="A45" t="s">
        <v>1006</v>
      </c>
      <c r="B45" t="s">
        <v>1292</v>
      </c>
      <c r="C45">
        <v>1</v>
      </c>
      <c r="D45" t="s">
        <v>2682</v>
      </c>
      <c r="E45" s="4">
        <v>86.428569999999993</v>
      </c>
      <c r="G45" s="4">
        <v>95</v>
      </c>
      <c r="H45" s="4">
        <v>80</v>
      </c>
      <c r="J45" s="4">
        <v>80</v>
      </c>
      <c r="K45" s="4">
        <f>ROUNDUP(E45,0)</f>
        <v>87</v>
      </c>
      <c r="L45" s="4">
        <f>ROUNDUP(F45,0)</f>
        <v>0</v>
      </c>
      <c r="M45" s="4">
        <f>ROUNDUP(G45,0)</f>
        <v>95</v>
      </c>
      <c r="N45" s="4">
        <f>ROUNDUP(H45,0)</f>
        <v>80</v>
      </c>
      <c r="O45" s="4">
        <f>ROUNDUP(I45,0)</f>
        <v>0</v>
      </c>
      <c r="P45" s="4">
        <f>ROUNDUP(J45,0)</f>
        <v>80</v>
      </c>
    </row>
    <row r="46" spans="1:16" x14ac:dyDescent="0.25">
      <c r="A46" t="s">
        <v>1176</v>
      </c>
      <c r="B46" t="s">
        <v>60</v>
      </c>
      <c r="C46">
        <v>12</v>
      </c>
      <c r="D46" t="s">
        <v>2679</v>
      </c>
      <c r="E46" s="4">
        <v>86.498710000000003</v>
      </c>
      <c r="F46" s="4">
        <v>92.995710000000003</v>
      </c>
      <c r="G46" s="4">
        <v>94</v>
      </c>
      <c r="H46" s="4">
        <v>76</v>
      </c>
      <c r="J46" s="4">
        <v>76</v>
      </c>
      <c r="K46" s="4">
        <f>ROUNDUP(E46,0)</f>
        <v>87</v>
      </c>
      <c r="L46" s="4">
        <f>ROUNDUP(F46,0)</f>
        <v>93</v>
      </c>
      <c r="M46" s="4">
        <f>ROUNDUP(G46,0)</f>
        <v>94</v>
      </c>
      <c r="N46" s="4">
        <f>ROUNDUP(H46,0)</f>
        <v>76</v>
      </c>
      <c r="O46" s="4">
        <f>ROUNDUP(I46,0)</f>
        <v>0</v>
      </c>
      <c r="P46" s="4">
        <f>ROUNDUP(J46,0)</f>
        <v>76</v>
      </c>
    </row>
    <row r="47" spans="1:16" x14ac:dyDescent="0.25">
      <c r="A47" t="s">
        <v>2716</v>
      </c>
      <c r="B47" t="s">
        <v>459</v>
      </c>
      <c r="C47">
        <v>15</v>
      </c>
      <c r="D47" t="s">
        <v>2679</v>
      </c>
      <c r="E47" s="4">
        <v>86.5</v>
      </c>
      <c r="F47" s="4">
        <v>92</v>
      </c>
      <c r="G47" s="4">
        <v>95</v>
      </c>
      <c r="H47" s="4">
        <v>76</v>
      </c>
      <c r="J47" s="4">
        <v>76</v>
      </c>
      <c r="K47" s="4">
        <f>ROUNDUP(E47,0)</f>
        <v>87</v>
      </c>
      <c r="L47" s="4">
        <f>ROUNDUP(F47,0)</f>
        <v>92</v>
      </c>
      <c r="M47" s="4">
        <f>ROUNDUP(G47,0)</f>
        <v>95</v>
      </c>
      <c r="N47" s="4">
        <f>ROUNDUP(H47,0)</f>
        <v>76</v>
      </c>
      <c r="O47" s="4">
        <f>ROUNDUP(I47,0)</f>
        <v>0</v>
      </c>
      <c r="P47" s="4">
        <f>ROUNDUP(J47,0)</f>
        <v>76</v>
      </c>
    </row>
    <row r="48" spans="1:16" x14ac:dyDescent="0.25">
      <c r="A48" t="s">
        <v>136</v>
      </c>
      <c r="B48" t="s">
        <v>135</v>
      </c>
      <c r="C48">
        <v>18</v>
      </c>
      <c r="D48" t="s">
        <v>2680</v>
      </c>
      <c r="E48" s="4">
        <v>86.7</v>
      </c>
      <c r="F48" s="4">
        <v>98</v>
      </c>
      <c r="G48" s="4">
        <v>95</v>
      </c>
      <c r="H48" s="4">
        <v>72</v>
      </c>
      <c r="J48" s="4">
        <v>72</v>
      </c>
      <c r="K48" s="4">
        <f>ROUNDUP(E48,0)</f>
        <v>87</v>
      </c>
      <c r="L48" s="4">
        <f>ROUNDUP(F48,0)</f>
        <v>98</v>
      </c>
      <c r="M48" s="4">
        <f>ROUNDUP(G48,0)</f>
        <v>95</v>
      </c>
      <c r="N48" s="4">
        <f>ROUNDUP(H48,0)</f>
        <v>72</v>
      </c>
      <c r="O48" s="4">
        <f>ROUNDUP(I48,0)</f>
        <v>0</v>
      </c>
      <c r="P48" s="4">
        <f>ROUNDUP(J48,0)</f>
        <v>72</v>
      </c>
    </row>
    <row r="49" spans="1:16" x14ac:dyDescent="0.25">
      <c r="A49" t="s">
        <v>1459</v>
      </c>
      <c r="B49" t="s">
        <v>1458</v>
      </c>
      <c r="C49">
        <v>10</v>
      </c>
      <c r="D49" t="s">
        <v>2681</v>
      </c>
      <c r="E49" s="4">
        <v>86.7</v>
      </c>
      <c r="F49" s="4">
        <v>95</v>
      </c>
      <c r="G49" s="4">
        <v>98</v>
      </c>
      <c r="H49" s="4">
        <v>72</v>
      </c>
      <c r="J49" s="4">
        <v>72</v>
      </c>
      <c r="K49" s="4">
        <f>ROUNDUP(E49,0)</f>
        <v>87</v>
      </c>
      <c r="L49" s="4">
        <f>ROUNDUP(F49,0)</f>
        <v>95</v>
      </c>
      <c r="M49" s="4">
        <f>ROUNDUP(G49,0)</f>
        <v>98</v>
      </c>
      <c r="N49" s="4">
        <f>ROUNDUP(H49,0)</f>
        <v>72</v>
      </c>
      <c r="O49" s="4">
        <f>ROUNDUP(I49,0)</f>
        <v>0</v>
      </c>
      <c r="P49" s="4">
        <f>ROUNDUP(J49,0)</f>
        <v>72</v>
      </c>
    </row>
    <row r="50" spans="1:16" x14ac:dyDescent="0.25">
      <c r="A50" t="s">
        <v>739</v>
      </c>
      <c r="B50" t="s">
        <v>2445</v>
      </c>
      <c r="C50">
        <v>2</v>
      </c>
      <c r="D50" t="s">
        <v>2679</v>
      </c>
      <c r="E50" s="4">
        <v>86.8</v>
      </c>
      <c r="F50" s="4">
        <v>94</v>
      </c>
      <c r="G50" s="4">
        <v>94</v>
      </c>
      <c r="H50" s="4">
        <v>76</v>
      </c>
      <c r="J50" s="4">
        <v>76</v>
      </c>
      <c r="K50" s="4">
        <f>ROUNDUP(E50,0)</f>
        <v>87</v>
      </c>
      <c r="L50" s="4">
        <f>ROUNDUP(F50,0)</f>
        <v>94</v>
      </c>
      <c r="M50" s="4">
        <f>ROUNDUP(G50,0)</f>
        <v>94</v>
      </c>
      <c r="N50" s="4">
        <f>ROUNDUP(H50,0)</f>
        <v>76</v>
      </c>
      <c r="O50" s="4">
        <f>ROUNDUP(I50,0)</f>
        <v>0</v>
      </c>
      <c r="P50" s="4">
        <f>ROUNDUP(J50,0)</f>
        <v>76</v>
      </c>
    </row>
    <row r="51" spans="1:16" x14ac:dyDescent="0.25">
      <c r="A51" t="s">
        <v>816</v>
      </c>
      <c r="B51" t="s">
        <v>257</v>
      </c>
      <c r="C51">
        <v>15</v>
      </c>
      <c r="D51" t="s">
        <v>2679</v>
      </c>
      <c r="E51" s="4">
        <v>87.1</v>
      </c>
      <c r="F51" s="4">
        <v>95</v>
      </c>
      <c r="G51" s="4">
        <v>94</v>
      </c>
      <c r="H51" s="4">
        <v>76</v>
      </c>
      <c r="J51" s="4">
        <v>76</v>
      </c>
      <c r="K51" s="4">
        <f>ROUNDUP(E51,0)</f>
        <v>88</v>
      </c>
      <c r="L51" s="4">
        <f>ROUNDUP(F51,0)</f>
        <v>95</v>
      </c>
      <c r="M51" s="4">
        <f>ROUNDUP(G51,0)</f>
        <v>94</v>
      </c>
      <c r="N51" s="4">
        <f>ROUNDUP(H51,0)</f>
        <v>76</v>
      </c>
      <c r="O51" s="4">
        <f>ROUNDUP(I51,0)</f>
        <v>0</v>
      </c>
      <c r="P51" s="4">
        <f>ROUNDUP(J51,0)</f>
        <v>76</v>
      </c>
    </row>
    <row r="52" spans="1:16" x14ac:dyDescent="0.25">
      <c r="A52" t="s">
        <v>1201</v>
      </c>
      <c r="B52" t="s">
        <v>80</v>
      </c>
      <c r="C52">
        <v>12</v>
      </c>
      <c r="D52" t="s">
        <v>2679</v>
      </c>
      <c r="E52" s="4">
        <v>87.397419999999997</v>
      </c>
      <c r="F52" s="4">
        <v>95.991429999999994</v>
      </c>
      <c r="G52" s="4">
        <v>94</v>
      </c>
      <c r="H52" s="4">
        <v>76</v>
      </c>
      <c r="J52" s="4">
        <v>76</v>
      </c>
      <c r="K52" s="4">
        <f>ROUNDUP(E52,0)</f>
        <v>88</v>
      </c>
      <c r="L52" s="4">
        <f>ROUNDUP(F52,0)</f>
        <v>96</v>
      </c>
      <c r="M52" s="4">
        <f>ROUNDUP(G52,0)</f>
        <v>94</v>
      </c>
      <c r="N52" s="4">
        <f>ROUNDUP(H52,0)</f>
        <v>76</v>
      </c>
      <c r="O52" s="4">
        <f>ROUNDUP(I52,0)</f>
        <v>0</v>
      </c>
      <c r="P52" s="4">
        <f>ROUNDUP(J52,0)</f>
        <v>76</v>
      </c>
    </row>
    <row r="53" spans="1:16" x14ac:dyDescent="0.25">
      <c r="A53" t="s">
        <v>1594</v>
      </c>
      <c r="B53" t="s">
        <v>1593</v>
      </c>
      <c r="C53">
        <v>9</v>
      </c>
      <c r="D53" t="s">
        <v>2679</v>
      </c>
      <c r="E53" s="4">
        <v>87.4</v>
      </c>
      <c r="F53" s="4">
        <v>90</v>
      </c>
      <c r="G53" s="4">
        <v>100</v>
      </c>
      <c r="I53" s="4">
        <v>76</v>
      </c>
      <c r="J53" s="4">
        <v>76</v>
      </c>
      <c r="K53" s="4">
        <f>ROUNDUP(E53,0)</f>
        <v>88</v>
      </c>
      <c r="L53" s="4">
        <f>ROUNDUP(F53,0)</f>
        <v>90</v>
      </c>
      <c r="M53" s="4">
        <f>ROUNDUP(G53,0)</f>
        <v>100</v>
      </c>
      <c r="N53" s="4">
        <f>ROUNDUP(H53,0)</f>
        <v>0</v>
      </c>
      <c r="O53" s="4">
        <f>ROUNDUP(I53,0)</f>
        <v>76</v>
      </c>
      <c r="P53" s="4">
        <f>ROUNDUP(J53,0)</f>
        <v>76</v>
      </c>
    </row>
    <row r="54" spans="1:16" x14ac:dyDescent="0.25">
      <c r="A54" t="s">
        <v>714</v>
      </c>
      <c r="B54" t="s">
        <v>1603</v>
      </c>
      <c r="C54">
        <v>9</v>
      </c>
      <c r="D54" t="s">
        <v>2679</v>
      </c>
      <c r="E54" s="4">
        <v>87.5</v>
      </c>
      <c r="F54" s="4">
        <v>90</v>
      </c>
      <c r="G54" s="4">
        <v>95</v>
      </c>
      <c r="H54" s="4">
        <v>80</v>
      </c>
      <c r="J54" s="4">
        <v>80</v>
      </c>
      <c r="K54" s="4">
        <f>ROUNDUP(E54,0)</f>
        <v>88</v>
      </c>
      <c r="L54" s="4">
        <f>ROUNDUP(F54,0)</f>
        <v>90</v>
      </c>
      <c r="M54" s="4">
        <f>ROUNDUP(G54,0)</f>
        <v>95</v>
      </c>
      <c r="N54" s="4">
        <f>ROUNDUP(H54,0)</f>
        <v>80</v>
      </c>
      <c r="O54" s="4">
        <f>ROUNDUP(I54,0)</f>
        <v>0</v>
      </c>
      <c r="P54" s="4">
        <f>ROUNDUP(J54,0)</f>
        <v>80</v>
      </c>
    </row>
    <row r="55" spans="1:16" x14ac:dyDescent="0.25">
      <c r="A55" t="s">
        <v>1615</v>
      </c>
      <c r="B55" t="s">
        <v>483</v>
      </c>
      <c r="C55">
        <v>9</v>
      </c>
      <c r="D55" t="s">
        <v>2681</v>
      </c>
      <c r="E55" s="4">
        <v>87.5</v>
      </c>
      <c r="F55" s="4">
        <v>90</v>
      </c>
      <c r="G55" s="4">
        <v>95</v>
      </c>
      <c r="H55" s="4">
        <v>80</v>
      </c>
      <c r="J55" s="4">
        <v>80</v>
      </c>
      <c r="K55" s="4">
        <f>ROUNDUP(E55,0)</f>
        <v>88</v>
      </c>
      <c r="L55" s="4">
        <f>ROUNDUP(F55,0)</f>
        <v>90</v>
      </c>
      <c r="M55" s="4">
        <f>ROUNDUP(G55,0)</f>
        <v>95</v>
      </c>
      <c r="N55" s="4">
        <f>ROUNDUP(H55,0)</f>
        <v>80</v>
      </c>
      <c r="O55" s="4">
        <f>ROUNDUP(I55,0)</f>
        <v>0</v>
      </c>
      <c r="P55" s="4">
        <f>ROUNDUP(J55,0)</f>
        <v>80</v>
      </c>
    </row>
    <row r="56" spans="1:16" x14ac:dyDescent="0.25">
      <c r="A56" t="s">
        <v>37</v>
      </c>
      <c r="B56" t="s">
        <v>36</v>
      </c>
      <c r="C56">
        <v>18</v>
      </c>
      <c r="D56" t="s">
        <v>2680</v>
      </c>
      <c r="E56" s="4">
        <v>87.5</v>
      </c>
      <c r="F56" s="4">
        <v>90</v>
      </c>
      <c r="G56" s="4">
        <v>95</v>
      </c>
      <c r="H56" s="4">
        <v>80</v>
      </c>
      <c r="J56" s="4">
        <v>80</v>
      </c>
      <c r="K56" s="4">
        <f>ROUNDUP(E56,0)</f>
        <v>88</v>
      </c>
      <c r="L56" s="4">
        <f>ROUNDUP(F56,0)</f>
        <v>90</v>
      </c>
      <c r="M56" s="4">
        <f>ROUNDUP(G56,0)</f>
        <v>95</v>
      </c>
      <c r="N56" s="4">
        <f>ROUNDUP(H56,0)</f>
        <v>80</v>
      </c>
      <c r="O56" s="4">
        <f>ROUNDUP(I56,0)</f>
        <v>0</v>
      </c>
      <c r="P56" s="4">
        <f>ROUNDUP(J56,0)</f>
        <v>80</v>
      </c>
    </row>
    <row r="57" spans="1:16" x14ac:dyDescent="0.25">
      <c r="A57" t="s">
        <v>1347</v>
      </c>
      <c r="B57" t="s">
        <v>1346</v>
      </c>
      <c r="C57">
        <v>11</v>
      </c>
      <c r="D57" t="s">
        <v>2681</v>
      </c>
      <c r="E57" s="4">
        <v>87.6</v>
      </c>
      <c r="F57" s="4">
        <v>90</v>
      </c>
      <c r="G57" s="4">
        <v>90</v>
      </c>
      <c r="H57" s="4">
        <v>84</v>
      </c>
      <c r="J57" s="4">
        <v>84</v>
      </c>
      <c r="K57" s="4">
        <f>ROUNDUP(E57,0)</f>
        <v>88</v>
      </c>
      <c r="L57" s="4">
        <f>ROUNDUP(F57,0)</f>
        <v>90</v>
      </c>
      <c r="M57" s="4">
        <f>ROUNDUP(G57,0)</f>
        <v>90</v>
      </c>
      <c r="N57" s="4">
        <f>ROUNDUP(H57,0)</f>
        <v>84</v>
      </c>
      <c r="O57" s="4">
        <f>ROUNDUP(I57,0)</f>
        <v>0</v>
      </c>
      <c r="P57" s="4">
        <f>ROUNDUP(J57,0)</f>
        <v>84</v>
      </c>
    </row>
    <row r="58" spans="1:16" x14ac:dyDescent="0.25">
      <c r="A58" t="s">
        <v>60</v>
      </c>
      <c r="B58" t="s">
        <v>488</v>
      </c>
      <c r="C58">
        <v>17</v>
      </c>
      <c r="D58" t="s">
        <v>2681</v>
      </c>
      <c r="E58" s="4">
        <v>87.6</v>
      </c>
      <c r="F58" s="4">
        <v>90</v>
      </c>
      <c r="G58" s="4">
        <v>90</v>
      </c>
      <c r="H58" s="4">
        <v>84</v>
      </c>
      <c r="J58" s="4">
        <v>84</v>
      </c>
      <c r="K58" s="4">
        <f>ROUNDUP(E58,0)</f>
        <v>88</v>
      </c>
      <c r="L58" s="4">
        <f>ROUNDUP(F58,0)</f>
        <v>90</v>
      </c>
      <c r="M58" s="4">
        <f>ROUNDUP(G58,0)</f>
        <v>90</v>
      </c>
      <c r="N58" s="4">
        <f>ROUNDUP(H58,0)</f>
        <v>84</v>
      </c>
      <c r="O58" s="4">
        <f>ROUNDUP(I58,0)</f>
        <v>0</v>
      </c>
      <c r="P58" s="4">
        <f>ROUNDUP(J58,0)</f>
        <v>84</v>
      </c>
    </row>
    <row r="59" spans="1:16" x14ac:dyDescent="0.25">
      <c r="A59" t="s">
        <v>252</v>
      </c>
      <c r="B59" t="s">
        <v>251</v>
      </c>
      <c r="C59">
        <v>19</v>
      </c>
      <c r="D59" t="s">
        <v>2682</v>
      </c>
      <c r="E59" s="4">
        <v>87.6</v>
      </c>
      <c r="F59" s="4">
        <v>90</v>
      </c>
      <c r="G59" s="4">
        <v>90</v>
      </c>
      <c r="H59" s="4">
        <v>84</v>
      </c>
      <c r="J59" s="4">
        <v>84</v>
      </c>
      <c r="K59" s="4">
        <f>ROUNDUP(E59,0)</f>
        <v>88</v>
      </c>
      <c r="L59" s="4">
        <f>ROUNDUP(F59,0)</f>
        <v>90</v>
      </c>
      <c r="M59" s="4">
        <f>ROUNDUP(G59,0)</f>
        <v>90</v>
      </c>
      <c r="N59" s="4">
        <f>ROUNDUP(H59,0)</f>
        <v>84</v>
      </c>
      <c r="O59" s="4">
        <f>ROUNDUP(I59,0)</f>
        <v>0</v>
      </c>
      <c r="P59" s="4">
        <f>ROUNDUP(J59,0)</f>
        <v>84</v>
      </c>
    </row>
    <row r="60" spans="1:16" x14ac:dyDescent="0.25">
      <c r="A60" t="s">
        <v>1086</v>
      </c>
      <c r="B60" t="s">
        <v>1085</v>
      </c>
      <c r="C60">
        <v>13</v>
      </c>
      <c r="D60" t="s">
        <v>2681</v>
      </c>
      <c r="E60" s="4">
        <v>87.697419999999994</v>
      </c>
      <c r="F60" s="4">
        <v>95.991429999999994</v>
      </c>
      <c r="G60" s="4">
        <v>95</v>
      </c>
      <c r="H60" s="4">
        <v>76</v>
      </c>
      <c r="J60" s="4">
        <v>76</v>
      </c>
      <c r="K60" s="4">
        <f>ROUNDUP(E60,0)</f>
        <v>88</v>
      </c>
      <c r="L60" s="4">
        <f>ROUNDUP(F60,0)</f>
        <v>96</v>
      </c>
      <c r="M60" s="4">
        <f>ROUNDUP(G60,0)</f>
        <v>95</v>
      </c>
      <c r="N60" s="4">
        <f>ROUNDUP(H60,0)</f>
        <v>76</v>
      </c>
      <c r="O60" s="4">
        <f>ROUNDUP(I60,0)</f>
        <v>0</v>
      </c>
      <c r="P60" s="4">
        <f>ROUNDUP(J60,0)</f>
        <v>76</v>
      </c>
    </row>
    <row r="61" spans="1:16" x14ac:dyDescent="0.25">
      <c r="A61" t="s">
        <v>1226</v>
      </c>
      <c r="B61" t="s">
        <v>1225</v>
      </c>
      <c r="C61">
        <v>12</v>
      </c>
      <c r="D61" t="s">
        <v>2680</v>
      </c>
      <c r="E61" s="4">
        <v>87.796999999999997</v>
      </c>
      <c r="F61" s="4">
        <v>89.99</v>
      </c>
      <c r="G61" s="4">
        <v>80</v>
      </c>
      <c r="I61" s="4">
        <v>92</v>
      </c>
      <c r="J61" s="4">
        <v>92</v>
      </c>
      <c r="K61" s="4">
        <f>ROUNDUP(E61,0)</f>
        <v>88</v>
      </c>
      <c r="L61" s="4">
        <f>ROUNDUP(F61,0)</f>
        <v>90</v>
      </c>
      <c r="M61" s="4">
        <f>ROUNDUP(G61,0)</f>
        <v>80</v>
      </c>
      <c r="N61" s="4">
        <f>ROUNDUP(H61,0)</f>
        <v>0</v>
      </c>
      <c r="O61" s="4">
        <f>ROUNDUP(I61,0)</f>
        <v>92</v>
      </c>
      <c r="P61" s="4">
        <f>ROUNDUP(J61,0)</f>
        <v>92</v>
      </c>
    </row>
    <row r="62" spans="1:16" x14ac:dyDescent="0.25">
      <c r="A62" t="s">
        <v>566</v>
      </c>
      <c r="B62" t="s">
        <v>565</v>
      </c>
      <c r="C62">
        <v>16</v>
      </c>
      <c r="D62" t="s">
        <v>2680</v>
      </c>
      <c r="E62" s="4">
        <v>87.9</v>
      </c>
      <c r="F62" s="4">
        <v>91</v>
      </c>
      <c r="G62" s="4">
        <v>90</v>
      </c>
      <c r="H62" s="4">
        <v>84</v>
      </c>
      <c r="J62" s="4">
        <v>84</v>
      </c>
      <c r="K62" s="4">
        <f>ROUNDUP(E62,0)</f>
        <v>88</v>
      </c>
      <c r="L62" s="4">
        <f>ROUNDUP(F62,0)</f>
        <v>91</v>
      </c>
      <c r="M62" s="4">
        <f>ROUNDUP(G62,0)</f>
        <v>90</v>
      </c>
      <c r="N62" s="4">
        <f>ROUNDUP(H62,0)</f>
        <v>84</v>
      </c>
      <c r="O62" s="4">
        <f>ROUNDUP(I62,0)</f>
        <v>0</v>
      </c>
      <c r="P62" s="4">
        <f>ROUNDUP(J62,0)</f>
        <v>84</v>
      </c>
    </row>
    <row r="63" spans="1:16" x14ac:dyDescent="0.25">
      <c r="A63" t="s">
        <v>2274</v>
      </c>
      <c r="B63" t="s">
        <v>1005</v>
      </c>
      <c r="C63">
        <v>6</v>
      </c>
      <c r="D63" t="s">
        <v>2679</v>
      </c>
      <c r="E63" s="4">
        <v>88</v>
      </c>
      <c r="F63" s="4">
        <v>97</v>
      </c>
      <c r="G63" s="4">
        <v>95</v>
      </c>
      <c r="H63" s="4">
        <v>76</v>
      </c>
      <c r="J63" s="4">
        <v>76</v>
      </c>
      <c r="K63" s="4">
        <f>ROUNDUP(E63,0)</f>
        <v>88</v>
      </c>
      <c r="L63" s="4">
        <f>ROUNDUP(F63,0)</f>
        <v>97</v>
      </c>
      <c r="M63" s="4">
        <f>ROUNDUP(G63,0)</f>
        <v>95</v>
      </c>
      <c r="N63" s="4">
        <f>ROUNDUP(H63,0)</f>
        <v>76</v>
      </c>
      <c r="O63" s="4">
        <f>ROUNDUP(I63,0)</f>
        <v>0</v>
      </c>
      <c r="P63" s="4">
        <f>ROUNDUP(J63,0)</f>
        <v>76</v>
      </c>
    </row>
    <row r="64" spans="1:16" x14ac:dyDescent="0.25">
      <c r="A64" t="s">
        <v>2672</v>
      </c>
      <c r="B64" t="s">
        <v>1629</v>
      </c>
      <c r="C64">
        <v>1</v>
      </c>
      <c r="D64" t="s">
        <v>2679</v>
      </c>
      <c r="E64" s="4">
        <v>88</v>
      </c>
      <c r="F64" s="4">
        <v>0</v>
      </c>
      <c r="H64" s="4">
        <v>88</v>
      </c>
      <c r="J64" s="4">
        <v>88</v>
      </c>
      <c r="K64" s="4">
        <f>ROUNDUP(E64,0)</f>
        <v>88</v>
      </c>
      <c r="L64" s="4">
        <f>ROUNDUP(F64,0)</f>
        <v>0</v>
      </c>
      <c r="M64" s="4">
        <f>ROUNDUP(G64,0)</f>
        <v>0</v>
      </c>
      <c r="N64" s="4">
        <f>ROUNDUP(H64,0)</f>
        <v>88</v>
      </c>
      <c r="O64" s="4">
        <f>ROUNDUP(I64,0)</f>
        <v>0</v>
      </c>
      <c r="P64" s="4">
        <f>ROUNDUP(J64,0)</f>
        <v>88</v>
      </c>
    </row>
    <row r="65" spans="1:16" x14ac:dyDescent="0.25">
      <c r="A65" t="s">
        <v>2601</v>
      </c>
      <c r="B65" t="s">
        <v>437</v>
      </c>
      <c r="C65">
        <v>1</v>
      </c>
      <c r="D65" t="s">
        <v>2679</v>
      </c>
      <c r="E65" s="4">
        <v>88</v>
      </c>
      <c r="F65" s="4">
        <v>0</v>
      </c>
      <c r="H65" s="4">
        <v>88</v>
      </c>
      <c r="J65" s="4">
        <v>88</v>
      </c>
      <c r="K65" s="4">
        <f>ROUNDUP(E65,0)</f>
        <v>88</v>
      </c>
      <c r="L65" s="4">
        <f>ROUNDUP(F65,0)</f>
        <v>0</v>
      </c>
      <c r="M65" s="4">
        <f>ROUNDUP(G65,0)</f>
        <v>0</v>
      </c>
      <c r="N65" s="4">
        <f>ROUNDUP(H65,0)</f>
        <v>88</v>
      </c>
      <c r="O65" s="4">
        <f>ROUNDUP(I65,0)</f>
        <v>0</v>
      </c>
      <c r="P65" s="4">
        <f>ROUNDUP(J65,0)</f>
        <v>88</v>
      </c>
    </row>
    <row r="66" spans="1:16" x14ac:dyDescent="0.25">
      <c r="A66" t="s">
        <v>2557</v>
      </c>
      <c r="B66" t="s">
        <v>66</v>
      </c>
      <c r="C66">
        <v>1</v>
      </c>
      <c r="D66" t="s">
        <v>2679</v>
      </c>
      <c r="E66" s="4">
        <v>88</v>
      </c>
      <c r="F66" s="4">
        <v>0</v>
      </c>
      <c r="H66" s="4">
        <v>88</v>
      </c>
      <c r="J66" s="4">
        <v>88</v>
      </c>
      <c r="K66" s="4">
        <f>ROUNDUP(E66,0)</f>
        <v>88</v>
      </c>
      <c r="L66" s="4">
        <f>ROUNDUP(F66,0)</f>
        <v>0</v>
      </c>
      <c r="M66" s="4">
        <f>ROUNDUP(G66,0)</f>
        <v>0</v>
      </c>
      <c r="N66" s="4">
        <f>ROUNDUP(H66,0)</f>
        <v>88</v>
      </c>
      <c r="O66" s="4">
        <f>ROUNDUP(I66,0)</f>
        <v>0</v>
      </c>
      <c r="P66" s="4">
        <f>ROUNDUP(J66,0)</f>
        <v>88</v>
      </c>
    </row>
    <row r="67" spans="1:16" x14ac:dyDescent="0.25">
      <c r="A67" t="s">
        <v>2564</v>
      </c>
      <c r="B67" t="s">
        <v>2563</v>
      </c>
      <c r="C67">
        <v>1</v>
      </c>
      <c r="D67" t="s">
        <v>2681</v>
      </c>
      <c r="E67" s="4">
        <v>88</v>
      </c>
      <c r="F67" s="4">
        <v>0</v>
      </c>
      <c r="I67" s="4">
        <v>88</v>
      </c>
      <c r="J67" s="4">
        <v>88</v>
      </c>
      <c r="K67" s="4">
        <f>ROUNDUP(E67,0)</f>
        <v>88</v>
      </c>
      <c r="L67" s="4">
        <f>ROUNDUP(F67,0)</f>
        <v>0</v>
      </c>
      <c r="M67" s="4">
        <f>ROUNDUP(G67,0)</f>
        <v>0</v>
      </c>
      <c r="N67" s="4">
        <f>ROUNDUP(H67,0)</f>
        <v>0</v>
      </c>
      <c r="O67" s="4">
        <f>ROUNDUP(I67,0)</f>
        <v>88</v>
      </c>
      <c r="P67" s="4">
        <f>ROUNDUP(J67,0)</f>
        <v>88</v>
      </c>
    </row>
    <row r="68" spans="1:16" x14ac:dyDescent="0.25">
      <c r="A68" t="s">
        <v>2185</v>
      </c>
      <c r="B68" t="s">
        <v>21</v>
      </c>
      <c r="C68">
        <v>4</v>
      </c>
      <c r="D68" t="s">
        <v>2680</v>
      </c>
      <c r="E68" s="4">
        <v>88</v>
      </c>
      <c r="F68" s="4">
        <v>0</v>
      </c>
      <c r="H68" s="4">
        <v>88</v>
      </c>
      <c r="J68" s="4">
        <v>88</v>
      </c>
      <c r="K68" s="4">
        <f>ROUNDUP(E68,0)</f>
        <v>88</v>
      </c>
      <c r="L68" s="4">
        <f>ROUNDUP(F68,0)</f>
        <v>0</v>
      </c>
      <c r="M68" s="4">
        <f>ROUNDUP(G68,0)</f>
        <v>0</v>
      </c>
      <c r="N68" s="4">
        <f>ROUNDUP(H68,0)</f>
        <v>88</v>
      </c>
      <c r="O68" s="4">
        <f>ROUNDUP(I68,0)</f>
        <v>0</v>
      </c>
      <c r="P68" s="4">
        <f>ROUNDUP(J68,0)</f>
        <v>88</v>
      </c>
    </row>
    <row r="69" spans="1:16" x14ac:dyDescent="0.25">
      <c r="A69" t="s">
        <v>2183</v>
      </c>
      <c r="B69" t="s">
        <v>2182</v>
      </c>
      <c r="C69">
        <v>4</v>
      </c>
      <c r="D69" t="s">
        <v>2680</v>
      </c>
      <c r="E69" s="4">
        <v>88</v>
      </c>
      <c r="F69" s="4">
        <v>0</v>
      </c>
      <c r="H69" s="4">
        <v>88</v>
      </c>
      <c r="J69" s="4">
        <v>88</v>
      </c>
      <c r="K69" s="4">
        <f>ROUNDUP(E69,0)</f>
        <v>88</v>
      </c>
      <c r="L69" s="4">
        <f>ROUNDUP(F69,0)</f>
        <v>0</v>
      </c>
      <c r="M69" s="4">
        <f>ROUNDUP(G69,0)</f>
        <v>0</v>
      </c>
      <c r="N69" s="4">
        <f>ROUNDUP(H69,0)</f>
        <v>88</v>
      </c>
      <c r="O69" s="4">
        <f>ROUNDUP(I69,0)</f>
        <v>0</v>
      </c>
      <c r="P69" s="4">
        <f>ROUNDUP(J69,0)</f>
        <v>88</v>
      </c>
    </row>
    <row r="70" spans="1:16" x14ac:dyDescent="0.25">
      <c r="A70" t="s">
        <v>2254</v>
      </c>
      <c r="B70" t="s">
        <v>2253</v>
      </c>
      <c r="C70">
        <v>4</v>
      </c>
      <c r="D70" t="s">
        <v>2682</v>
      </c>
      <c r="E70" s="4">
        <v>88</v>
      </c>
      <c r="F70" s="4">
        <v>0</v>
      </c>
      <c r="H70" s="4">
        <v>88</v>
      </c>
      <c r="J70" s="4">
        <v>88</v>
      </c>
      <c r="K70" s="4">
        <f>ROUNDUP(E70,0)</f>
        <v>88</v>
      </c>
      <c r="L70" s="4">
        <f>ROUNDUP(F70,0)</f>
        <v>0</v>
      </c>
      <c r="M70" s="4">
        <f>ROUNDUP(G70,0)</f>
        <v>0</v>
      </c>
      <c r="N70" s="4">
        <f>ROUNDUP(H70,0)</f>
        <v>88</v>
      </c>
      <c r="O70" s="4">
        <f>ROUNDUP(I70,0)</f>
        <v>0</v>
      </c>
      <c r="P70" s="4">
        <f>ROUNDUP(J70,0)</f>
        <v>88</v>
      </c>
    </row>
    <row r="71" spans="1:16" x14ac:dyDescent="0.25">
      <c r="A71" t="s">
        <v>1976</v>
      </c>
      <c r="B71" t="s">
        <v>616</v>
      </c>
      <c r="C71">
        <v>7</v>
      </c>
      <c r="D71" t="s">
        <v>2680</v>
      </c>
      <c r="E71" s="4">
        <v>88</v>
      </c>
      <c r="F71" s="4">
        <v>0</v>
      </c>
      <c r="H71" s="4">
        <v>88</v>
      </c>
      <c r="J71" s="4">
        <v>88</v>
      </c>
      <c r="K71" s="4">
        <f>ROUNDUP(E71,0)</f>
        <v>88</v>
      </c>
      <c r="L71" s="4">
        <f>ROUNDUP(F71,0)</f>
        <v>0</v>
      </c>
      <c r="M71" s="4">
        <f>ROUNDUP(G71,0)</f>
        <v>0</v>
      </c>
      <c r="N71" s="4">
        <f>ROUNDUP(H71,0)</f>
        <v>88</v>
      </c>
      <c r="O71" s="4">
        <f>ROUNDUP(I71,0)</f>
        <v>0</v>
      </c>
      <c r="P71" s="4">
        <f>ROUNDUP(J71,0)</f>
        <v>88</v>
      </c>
    </row>
    <row r="72" spans="1:16" x14ac:dyDescent="0.25">
      <c r="A72" t="s">
        <v>1834</v>
      </c>
      <c r="B72" t="s">
        <v>69</v>
      </c>
      <c r="C72">
        <v>8</v>
      </c>
      <c r="D72" t="s">
        <v>2679</v>
      </c>
      <c r="E72" s="4">
        <v>88</v>
      </c>
      <c r="F72" s="4">
        <v>0</v>
      </c>
      <c r="H72" s="4">
        <v>88</v>
      </c>
      <c r="J72" s="4">
        <v>88</v>
      </c>
      <c r="K72" s="4">
        <f>ROUNDUP(E72,0)</f>
        <v>88</v>
      </c>
      <c r="L72" s="4">
        <f>ROUNDUP(F72,0)</f>
        <v>0</v>
      </c>
      <c r="M72" s="4">
        <f>ROUNDUP(G72,0)</f>
        <v>0</v>
      </c>
      <c r="N72" s="4">
        <f>ROUNDUP(H72,0)</f>
        <v>88</v>
      </c>
      <c r="O72" s="4">
        <f>ROUNDUP(I72,0)</f>
        <v>0</v>
      </c>
      <c r="P72" s="4">
        <f>ROUNDUP(J72,0)</f>
        <v>88</v>
      </c>
    </row>
    <row r="73" spans="1:16" x14ac:dyDescent="0.25">
      <c r="A73" t="s">
        <v>1782</v>
      </c>
      <c r="B73" t="s">
        <v>1781</v>
      </c>
      <c r="C73">
        <v>8</v>
      </c>
      <c r="D73" t="s">
        <v>2679</v>
      </c>
      <c r="E73" s="4">
        <v>88</v>
      </c>
      <c r="F73" s="4">
        <v>0</v>
      </c>
      <c r="H73" s="4">
        <v>88</v>
      </c>
      <c r="J73" s="4">
        <v>88</v>
      </c>
      <c r="K73" s="4">
        <f>ROUNDUP(E73,0)</f>
        <v>88</v>
      </c>
      <c r="L73" s="4">
        <f>ROUNDUP(F73,0)</f>
        <v>0</v>
      </c>
      <c r="M73" s="4">
        <f>ROUNDUP(G73,0)</f>
        <v>0</v>
      </c>
      <c r="N73" s="4">
        <f>ROUNDUP(H73,0)</f>
        <v>88</v>
      </c>
      <c r="O73" s="4">
        <f>ROUNDUP(I73,0)</f>
        <v>0</v>
      </c>
      <c r="P73" s="4">
        <f>ROUNDUP(J73,0)</f>
        <v>88</v>
      </c>
    </row>
    <row r="74" spans="1:16" x14ac:dyDescent="0.25">
      <c r="A74" t="s">
        <v>1754</v>
      </c>
      <c r="B74" t="s">
        <v>1753</v>
      </c>
      <c r="C74">
        <v>8</v>
      </c>
      <c r="D74" t="s">
        <v>2679</v>
      </c>
      <c r="E74" s="4">
        <v>88</v>
      </c>
      <c r="F74" s="4">
        <v>0</v>
      </c>
      <c r="I74" s="4">
        <v>88</v>
      </c>
      <c r="J74" s="4">
        <v>88</v>
      </c>
      <c r="K74" s="4">
        <f>ROUNDUP(E74,0)</f>
        <v>88</v>
      </c>
      <c r="L74" s="4">
        <f>ROUNDUP(F74,0)</f>
        <v>0</v>
      </c>
      <c r="M74" s="4">
        <f>ROUNDUP(G74,0)</f>
        <v>0</v>
      </c>
      <c r="N74" s="4">
        <f>ROUNDUP(H74,0)</f>
        <v>0</v>
      </c>
      <c r="O74" s="4">
        <f>ROUNDUP(I74,0)</f>
        <v>88</v>
      </c>
      <c r="P74" s="4">
        <f>ROUNDUP(J74,0)</f>
        <v>88</v>
      </c>
    </row>
    <row r="75" spans="1:16" x14ac:dyDescent="0.25">
      <c r="A75" t="s">
        <v>304</v>
      </c>
      <c r="B75" t="s">
        <v>303</v>
      </c>
      <c r="C75">
        <v>19</v>
      </c>
      <c r="D75" t="s">
        <v>2679</v>
      </c>
      <c r="E75" s="4">
        <v>88</v>
      </c>
      <c r="F75" s="4">
        <v>0</v>
      </c>
      <c r="H75" s="4">
        <v>88</v>
      </c>
      <c r="J75" s="4">
        <v>88</v>
      </c>
      <c r="K75" s="4">
        <f>ROUNDUP(E75,0)</f>
        <v>88</v>
      </c>
      <c r="L75" s="4">
        <f>ROUNDUP(F75,0)</f>
        <v>0</v>
      </c>
      <c r="M75" s="4">
        <f>ROUNDUP(G75,0)</f>
        <v>0</v>
      </c>
      <c r="N75" s="4">
        <f>ROUNDUP(H75,0)</f>
        <v>88</v>
      </c>
      <c r="O75" s="4">
        <f>ROUNDUP(I75,0)</f>
        <v>0</v>
      </c>
      <c r="P75" s="4">
        <f>ROUNDUP(J75,0)</f>
        <v>88</v>
      </c>
    </row>
    <row r="76" spans="1:16" x14ac:dyDescent="0.25">
      <c r="A76" t="s">
        <v>2624</v>
      </c>
      <c r="B76" t="s">
        <v>69</v>
      </c>
      <c r="C76">
        <v>1</v>
      </c>
      <c r="D76" t="s">
        <v>2681</v>
      </c>
      <c r="E76" s="4">
        <v>88</v>
      </c>
      <c r="H76" s="4">
        <v>88</v>
      </c>
      <c r="J76" s="4">
        <v>88</v>
      </c>
      <c r="K76" s="4">
        <f>ROUNDUP(E76,0)</f>
        <v>88</v>
      </c>
      <c r="L76" s="4">
        <f>ROUNDUP(F76,0)</f>
        <v>0</v>
      </c>
      <c r="M76" s="4">
        <f>ROUNDUP(G76,0)</f>
        <v>0</v>
      </c>
      <c r="N76" s="4">
        <f>ROUNDUP(H76,0)</f>
        <v>88</v>
      </c>
      <c r="O76" s="4">
        <f>ROUNDUP(I76,0)</f>
        <v>0</v>
      </c>
      <c r="P76" s="4">
        <f>ROUNDUP(J76,0)</f>
        <v>88</v>
      </c>
    </row>
    <row r="77" spans="1:16" x14ac:dyDescent="0.25">
      <c r="A77" t="s">
        <v>2561</v>
      </c>
      <c r="B77" t="s">
        <v>48</v>
      </c>
      <c r="C77">
        <v>1</v>
      </c>
      <c r="D77" t="s">
        <v>2681</v>
      </c>
      <c r="E77" s="4">
        <v>88</v>
      </c>
      <c r="H77" s="4">
        <v>88</v>
      </c>
      <c r="J77" s="4">
        <v>88</v>
      </c>
      <c r="K77" s="4">
        <f>ROUNDUP(E77,0)</f>
        <v>88</v>
      </c>
      <c r="L77" s="4">
        <f>ROUNDUP(F77,0)</f>
        <v>0</v>
      </c>
      <c r="M77" s="4">
        <f>ROUNDUP(G77,0)</f>
        <v>0</v>
      </c>
      <c r="N77" s="4">
        <f>ROUNDUP(H77,0)</f>
        <v>88</v>
      </c>
      <c r="O77" s="4">
        <f>ROUNDUP(I77,0)</f>
        <v>0</v>
      </c>
      <c r="P77" s="4">
        <f>ROUNDUP(J77,0)</f>
        <v>88</v>
      </c>
    </row>
    <row r="78" spans="1:16" x14ac:dyDescent="0.25">
      <c r="A78" t="s">
        <v>1836</v>
      </c>
      <c r="B78" t="s">
        <v>63</v>
      </c>
      <c r="C78">
        <v>8</v>
      </c>
      <c r="D78" t="s">
        <v>2681</v>
      </c>
      <c r="E78" s="4">
        <v>88</v>
      </c>
      <c r="H78" s="4">
        <v>88</v>
      </c>
      <c r="J78" s="4">
        <v>88</v>
      </c>
      <c r="K78" s="4">
        <f>ROUNDUP(E78,0)</f>
        <v>88</v>
      </c>
      <c r="L78" s="4">
        <f>ROUNDUP(F78,0)</f>
        <v>0</v>
      </c>
      <c r="M78" s="4">
        <f>ROUNDUP(G78,0)</f>
        <v>0</v>
      </c>
      <c r="N78" s="4">
        <f>ROUNDUP(H78,0)</f>
        <v>88</v>
      </c>
      <c r="O78" s="4">
        <f>ROUNDUP(I78,0)</f>
        <v>0</v>
      </c>
      <c r="P78" s="4">
        <f>ROUNDUP(J78,0)</f>
        <v>88</v>
      </c>
    </row>
    <row r="79" spans="1:16" x14ac:dyDescent="0.25">
      <c r="A79" t="s">
        <v>1126</v>
      </c>
      <c r="B79" t="s">
        <v>63</v>
      </c>
      <c r="C79">
        <v>2</v>
      </c>
      <c r="D79" t="s">
        <v>2679</v>
      </c>
      <c r="E79" s="4">
        <v>88.1</v>
      </c>
      <c r="F79" s="4">
        <v>93</v>
      </c>
      <c r="G79" s="4">
        <v>94</v>
      </c>
      <c r="H79" s="4">
        <v>80</v>
      </c>
      <c r="J79" s="4">
        <v>80</v>
      </c>
      <c r="K79" s="4">
        <f>ROUNDUP(E79,0)</f>
        <v>89</v>
      </c>
      <c r="L79" s="4">
        <f>ROUNDUP(F79,0)</f>
        <v>93</v>
      </c>
      <c r="M79" s="4">
        <f>ROUNDUP(G79,0)</f>
        <v>94</v>
      </c>
      <c r="N79" s="4">
        <f>ROUNDUP(H79,0)</f>
        <v>80</v>
      </c>
      <c r="O79" s="4">
        <f>ROUNDUP(I79,0)</f>
        <v>0</v>
      </c>
      <c r="P79" s="4">
        <f>ROUNDUP(J79,0)</f>
        <v>80</v>
      </c>
    </row>
    <row r="80" spans="1:16" x14ac:dyDescent="0.25">
      <c r="A80" t="s">
        <v>838</v>
      </c>
      <c r="B80" t="s">
        <v>69</v>
      </c>
      <c r="C80">
        <v>15</v>
      </c>
      <c r="D80" t="s">
        <v>2679</v>
      </c>
      <c r="E80" s="4">
        <v>88.1</v>
      </c>
      <c r="F80" s="4">
        <v>93</v>
      </c>
      <c r="G80" s="4">
        <v>94</v>
      </c>
      <c r="H80" s="4">
        <v>80</v>
      </c>
      <c r="J80" s="4">
        <v>80</v>
      </c>
      <c r="K80" s="4">
        <f>ROUNDUP(E80,0)</f>
        <v>89</v>
      </c>
      <c r="L80" s="4">
        <f>ROUNDUP(F80,0)</f>
        <v>93</v>
      </c>
      <c r="M80" s="4">
        <f>ROUNDUP(G80,0)</f>
        <v>94</v>
      </c>
      <c r="N80" s="4">
        <f>ROUNDUP(H80,0)</f>
        <v>80</v>
      </c>
      <c r="O80" s="4">
        <f>ROUNDUP(I80,0)</f>
        <v>0</v>
      </c>
      <c r="P80" s="4">
        <f>ROUNDUP(J80,0)</f>
        <v>80</v>
      </c>
    </row>
    <row r="81" spans="1:16" x14ac:dyDescent="0.25">
      <c r="A81" t="s">
        <v>1405</v>
      </c>
      <c r="B81" t="s">
        <v>1404</v>
      </c>
      <c r="C81">
        <v>11</v>
      </c>
      <c r="D81" t="s">
        <v>2680</v>
      </c>
      <c r="E81" s="4">
        <v>88.2</v>
      </c>
      <c r="F81" s="4">
        <v>89</v>
      </c>
      <c r="G81" s="4">
        <v>93</v>
      </c>
      <c r="I81" s="4">
        <v>84</v>
      </c>
      <c r="J81" s="4">
        <v>84</v>
      </c>
      <c r="K81" s="4">
        <f>ROUNDUP(E81,0)</f>
        <v>89</v>
      </c>
      <c r="L81" s="4">
        <f>ROUNDUP(F81,0)</f>
        <v>89</v>
      </c>
      <c r="M81" s="4">
        <f>ROUNDUP(G81,0)</f>
        <v>93</v>
      </c>
      <c r="N81" s="4">
        <f>ROUNDUP(H81,0)</f>
        <v>0</v>
      </c>
      <c r="O81" s="4">
        <f>ROUNDUP(I81,0)</f>
        <v>84</v>
      </c>
      <c r="P81" s="4">
        <f>ROUNDUP(J81,0)</f>
        <v>84</v>
      </c>
    </row>
    <row r="82" spans="1:16" x14ac:dyDescent="0.25">
      <c r="A82" t="s">
        <v>27</v>
      </c>
      <c r="B82" t="s">
        <v>132</v>
      </c>
      <c r="C82">
        <v>7</v>
      </c>
      <c r="D82" t="s">
        <v>2679</v>
      </c>
      <c r="E82" s="4">
        <v>88.297420000000002</v>
      </c>
      <c r="F82" s="4">
        <v>95.991429999999994</v>
      </c>
      <c r="G82" s="4">
        <v>97</v>
      </c>
      <c r="H82" s="4">
        <v>76</v>
      </c>
      <c r="J82" s="4">
        <v>76</v>
      </c>
      <c r="K82" s="4">
        <f>ROUNDUP(E82,0)</f>
        <v>89</v>
      </c>
      <c r="L82" s="4">
        <f>ROUNDUP(F82,0)</f>
        <v>96</v>
      </c>
      <c r="M82" s="4">
        <f>ROUNDUP(G82,0)</f>
        <v>97</v>
      </c>
      <c r="N82" s="4">
        <f>ROUNDUP(H82,0)</f>
        <v>76</v>
      </c>
      <c r="O82" s="4">
        <f>ROUNDUP(I82,0)</f>
        <v>0</v>
      </c>
      <c r="P82" s="4">
        <f>ROUNDUP(J82,0)</f>
        <v>76</v>
      </c>
    </row>
    <row r="83" spans="1:16" x14ac:dyDescent="0.25">
      <c r="A83" t="s">
        <v>2470</v>
      </c>
      <c r="B83" t="s">
        <v>2395</v>
      </c>
      <c r="C83">
        <v>2</v>
      </c>
      <c r="D83" t="s">
        <v>2682</v>
      </c>
      <c r="E83" s="4">
        <v>88.3</v>
      </c>
      <c r="F83" s="4">
        <v>97</v>
      </c>
      <c r="G83" s="4">
        <v>96</v>
      </c>
      <c r="H83" s="4">
        <v>76</v>
      </c>
      <c r="J83" s="4">
        <v>76</v>
      </c>
      <c r="K83" s="4">
        <f>ROUNDUP(E83,0)</f>
        <v>89</v>
      </c>
      <c r="L83" s="4">
        <f>ROUNDUP(F83,0)</f>
        <v>97</v>
      </c>
      <c r="M83" s="4">
        <f>ROUNDUP(G83,0)</f>
        <v>96</v>
      </c>
      <c r="N83" s="4">
        <f>ROUNDUP(H83,0)</f>
        <v>76</v>
      </c>
      <c r="O83" s="4">
        <f>ROUNDUP(I83,0)</f>
        <v>0</v>
      </c>
      <c r="P83" s="4">
        <f>ROUNDUP(J83,0)</f>
        <v>76</v>
      </c>
    </row>
    <row r="84" spans="1:16" x14ac:dyDescent="0.25">
      <c r="A84" t="s">
        <v>2532</v>
      </c>
      <c r="B84" t="s">
        <v>80</v>
      </c>
      <c r="C84">
        <v>2</v>
      </c>
      <c r="D84" t="s">
        <v>2679</v>
      </c>
      <c r="E84" s="4">
        <v>88.3</v>
      </c>
      <c r="F84" s="4">
        <v>97</v>
      </c>
      <c r="G84" s="4">
        <v>96</v>
      </c>
      <c r="H84" s="4">
        <v>76</v>
      </c>
      <c r="J84" s="4">
        <v>76</v>
      </c>
      <c r="K84" s="4">
        <f>ROUNDUP(E84,0)</f>
        <v>89</v>
      </c>
      <c r="L84" s="4">
        <f>ROUNDUP(F84,0)</f>
        <v>97</v>
      </c>
      <c r="M84" s="4">
        <f>ROUNDUP(G84,0)</f>
        <v>96</v>
      </c>
      <c r="N84" s="4">
        <f>ROUNDUP(H84,0)</f>
        <v>76</v>
      </c>
      <c r="O84" s="4">
        <f>ROUNDUP(I84,0)</f>
        <v>0</v>
      </c>
      <c r="P84" s="4">
        <f>ROUNDUP(J84,0)</f>
        <v>76</v>
      </c>
    </row>
    <row r="85" spans="1:16" x14ac:dyDescent="0.25">
      <c r="A85" t="s">
        <v>1466</v>
      </c>
      <c r="B85" t="s">
        <v>796</v>
      </c>
      <c r="C85">
        <v>10</v>
      </c>
      <c r="D85" t="s">
        <v>2681</v>
      </c>
      <c r="E85" s="4">
        <v>88.3</v>
      </c>
      <c r="F85" s="4">
        <v>95</v>
      </c>
      <c r="G85" s="4">
        <v>98</v>
      </c>
      <c r="H85" s="4">
        <v>76</v>
      </c>
      <c r="J85" s="4">
        <v>76</v>
      </c>
      <c r="K85" s="4">
        <f>ROUNDUP(E85,0)</f>
        <v>89</v>
      </c>
      <c r="L85" s="4">
        <f>ROUNDUP(F85,0)</f>
        <v>95</v>
      </c>
      <c r="M85" s="4">
        <f>ROUNDUP(G85,0)</f>
        <v>98</v>
      </c>
      <c r="N85" s="4">
        <f>ROUNDUP(H85,0)</f>
        <v>76</v>
      </c>
      <c r="O85" s="4">
        <f>ROUNDUP(I85,0)</f>
        <v>0</v>
      </c>
      <c r="P85" s="4">
        <f>ROUNDUP(J85,0)</f>
        <v>76</v>
      </c>
    </row>
    <row r="86" spans="1:16" x14ac:dyDescent="0.25">
      <c r="A86" t="s">
        <v>168</v>
      </c>
      <c r="B86" t="s">
        <v>840</v>
      </c>
      <c r="C86">
        <v>15</v>
      </c>
      <c r="D86" t="s">
        <v>2680</v>
      </c>
      <c r="E86" s="4">
        <v>88.39828</v>
      </c>
      <c r="F86" s="4">
        <v>93.994290000000007</v>
      </c>
      <c r="G86" s="4">
        <v>94</v>
      </c>
      <c r="I86" s="4">
        <v>80</v>
      </c>
      <c r="J86" s="4">
        <v>80</v>
      </c>
      <c r="K86" s="4">
        <f>ROUNDUP(E86,0)</f>
        <v>89</v>
      </c>
      <c r="L86" s="4">
        <f>ROUNDUP(F86,0)</f>
        <v>94</v>
      </c>
      <c r="M86" s="4">
        <f>ROUNDUP(G86,0)</f>
        <v>94</v>
      </c>
      <c r="N86" s="4">
        <f>ROUNDUP(H86,0)</f>
        <v>0</v>
      </c>
      <c r="O86" s="4">
        <f>ROUNDUP(I86,0)</f>
        <v>80</v>
      </c>
      <c r="P86" s="4">
        <f>ROUNDUP(J86,0)</f>
        <v>80</v>
      </c>
    </row>
    <row r="87" spans="1:16" x14ac:dyDescent="0.25">
      <c r="A87" t="s">
        <v>28</v>
      </c>
      <c r="B87" t="s">
        <v>27</v>
      </c>
      <c r="C87">
        <v>18</v>
      </c>
      <c r="D87" t="s">
        <v>2682</v>
      </c>
      <c r="E87" s="4">
        <v>88.398709999999994</v>
      </c>
      <c r="F87" s="4">
        <v>92.995710000000003</v>
      </c>
      <c r="G87" s="4">
        <v>95</v>
      </c>
      <c r="H87" s="4">
        <v>80</v>
      </c>
      <c r="J87" s="4">
        <v>80</v>
      </c>
      <c r="K87" s="4">
        <f>ROUNDUP(E87,0)</f>
        <v>89</v>
      </c>
      <c r="L87" s="4">
        <f>ROUNDUP(F87,0)</f>
        <v>93</v>
      </c>
      <c r="M87" s="4">
        <f>ROUNDUP(G87,0)</f>
        <v>95</v>
      </c>
      <c r="N87" s="4">
        <f>ROUNDUP(H87,0)</f>
        <v>80</v>
      </c>
      <c r="O87" s="4">
        <f>ROUNDUP(I87,0)</f>
        <v>0</v>
      </c>
      <c r="P87" s="4">
        <f>ROUNDUP(J87,0)</f>
        <v>80</v>
      </c>
    </row>
    <row r="88" spans="1:16" x14ac:dyDescent="0.25">
      <c r="A88" t="s">
        <v>220</v>
      </c>
      <c r="B88" t="s">
        <v>219</v>
      </c>
      <c r="C88">
        <v>19</v>
      </c>
      <c r="D88" t="s">
        <v>2682</v>
      </c>
      <c r="E88" s="4">
        <v>88.398709999999994</v>
      </c>
      <c r="F88" s="4">
        <v>92.995710000000003</v>
      </c>
      <c r="G88" s="4">
        <v>95</v>
      </c>
      <c r="H88" s="4">
        <v>80</v>
      </c>
      <c r="J88" s="4">
        <v>80</v>
      </c>
      <c r="K88" s="4">
        <f>ROUNDUP(E88,0)</f>
        <v>89</v>
      </c>
      <c r="L88" s="4">
        <f>ROUNDUP(F88,0)</f>
        <v>93</v>
      </c>
      <c r="M88" s="4">
        <f>ROUNDUP(G88,0)</f>
        <v>95</v>
      </c>
      <c r="N88" s="4">
        <f>ROUNDUP(H88,0)</f>
        <v>80</v>
      </c>
      <c r="O88" s="4">
        <f>ROUNDUP(I88,0)</f>
        <v>0</v>
      </c>
      <c r="P88" s="4">
        <f>ROUNDUP(J88,0)</f>
        <v>80</v>
      </c>
    </row>
    <row r="89" spans="1:16" x14ac:dyDescent="0.25">
      <c r="A89" t="s">
        <v>769</v>
      </c>
      <c r="B89" t="s">
        <v>768</v>
      </c>
      <c r="C89">
        <v>15</v>
      </c>
      <c r="D89" t="s">
        <v>2680</v>
      </c>
      <c r="E89" s="4">
        <v>88.4</v>
      </c>
      <c r="F89" s="4">
        <v>94</v>
      </c>
      <c r="G89" s="4">
        <v>94</v>
      </c>
      <c r="I89" s="4">
        <v>80</v>
      </c>
      <c r="J89" s="4">
        <v>80</v>
      </c>
      <c r="K89" s="4">
        <f>ROUNDUP(E89,0)</f>
        <v>89</v>
      </c>
      <c r="L89" s="4">
        <f>ROUNDUP(F89,0)</f>
        <v>94</v>
      </c>
      <c r="M89" s="4">
        <f>ROUNDUP(G89,0)</f>
        <v>94</v>
      </c>
      <c r="N89" s="4">
        <f>ROUNDUP(H89,0)</f>
        <v>0</v>
      </c>
      <c r="O89" s="4">
        <f>ROUNDUP(I89,0)</f>
        <v>80</v>
      </c>
      <c r="P89" s="4">
        <f>ROUNDUP(J89,0)</f>
        <v>80</v>
      </c>
    </row>
    <row r="90" spans="1:16" x14ac:dyDescent="0.25">
      <c r="A90" t="s">
        <v>602</v>
      </c>
      <c r="B90" t="s">
        <v>601</v>
      </c>
      <c r="C90">
        <v>16</v>
      </c>
      <c r="D90" t="s">
        <v>2679</v>
      </c>
      <c r="E90" s="4">
        <v>88.5</v>
      </c>
      <c r="F90" s="4">
        <v>90</v>
      </c>
      <c r="G90" s="4">
        <v>93</v>
      </c>
      <c r="H90" s="4">
        <v>84</v>
      </c>
      <c r="J90" s="4">
        <v>84</v>
      </c>
      <c r="K90" s="4">
        <f>ROUNDUP(E90,0)</f>
        <v>89</v>
      </c>
      <c r="L90" s="4">
        <f>ROUNDUP(F90,0)</f>
        <v>90</v>
      </c>
      <c r="M90" s="4">
        <f>ROUNDUP(G90,0)</f>
        <v>93</v>
      </c>
      <c r="N90" s="4">
        <f>ROUNDUP(H90,0)</f>
        <v>84</v>
      </c>
      <c r="O90" s="4">
        <f>ROUNDUP(I90,0)</f>
        <v>0</v>
      </c>
      <c r="P90" s="4">
        <f>ROUNDUP(J90,0)</f>
        <v>84</v>
      </c>
    </row>
    <row r="91" spans="1:16" x14ac:dyDescent="0.25">
      <c r="A91" t="s">
        <v>334</v>
      </c>
      <c r="B91" t="s">
        <v>333</v>
      </c>
      <c r="C91">
        <v>19</v>
      </c>
      <c r="D91" t="s">
        <v>2680</v>
      </c>
      <c r="E91" s="4">
        <v>88.571420000000003</v>
      </c>
      <c r="F91" s="4">
        <v>0</v>
      </c>
      <c r="G91" s="4">
        <v>100</v>
      </c>
      <c r="H91" s="4">
        <v>80</v>
      </c>
      <c r="J91" s="4">
        <v>80</v>
      </c>
      <c r="K91" s="4">
        <f>ROUNDUP(E91,0)</f>
        <v>89</v>
      </c>
      <c r="L91" s="4">
        <f>ROUNDUP(F91,0)</f>
        <v>0</v>
      </c>
      <c r="M91" s="4">
        <f>ROUNDUP(G91,0)</f>
        <v>100</v>
      </c>
      <c r="N91" s="4">
        <f>ROUNDUP(H91,0)</f>
        <v>80</v>
      </c>
      <c r="O91" s="4">
        <f>ROUNDUP(I91,0)</f>
        <v>0</v>
      </c>
      <c r="P91" s="4">
        <f>ROUNDUP(J91,0)</f>
        <v>80</v>
      </c>
    </row>
    <row r="92" spans="1:16" x14ac:dyDescent="0.25">
      <c r="A92" t="s">
        <v>243</v>
      </c>
      <c r="B92" t="s">
        <v>242</v>
      </c>
      <c r="C92">
        <v>19</v>
      </c>
      <c r="D92" t="s">
        <v>2679</v>
      </c>
      <c r="E92" s="4">
        <v>88.6</v>
      </c>
      <c r="F92" s="4">
        <v>99</v>
      </c>
      <c r="G92" s="4">
        <v>95</v>
      </c>
      <c r="H92" s="4">
        <v>76</v>
      </c>
      <c r="J92" s="4">
        <v>76</v>
      </c>
      <c r="K92" s="4">
        <f>ROUNDUP(E92,0)</f>
        <v>89</v>
      </c>
      <c r="L92" s="4">
        <f>ROUNDUP(F92,0)</f>
        <v>99</v>
      </c>
      <c r="M92" s="4">
        <f>ROUNDUP(G92,0)</f>
        <v>95</v>
      </c>
      <c r="N92" s="4">
        <f>ROUNDUP(H92,0)</f>
        <v>76</v>
      </c>
      <c r="O92" s="4">
        <f>ROUNDUP(I92,0)</f>
        <v>0</v>
      </c>
      <c r="P92" s="4">
        <f>ROUNDUP(J92,0)</f>
        <v>76</v>
      </c>
    </row>
    <row r="93" spans="1:16" x14ac:dyDescent="0.25">
      <c r="A93" t="s">
        <v>865</v>
      </c>
      <c r="B93" t="s">
        <v>27</v>
      </c>
      <c r="C93">
        <v>14</v>
      </c>
      <c r="D93" t="s">
        <v>2682</v>
      </c>
      <c r="E93" s="4">
        <v>88.6</v>
      </c>
      <c r="F93" s="4">
        <v>97</v>
      </c>
      <c r="G93" s="4">
        <v>97</v>
      </c>
      <c r="H93" s="4">
        <v>76</v>
      </c>
      <c r="J93" s="4">
        <v>76</v>
      </c>
      <c r="K93" s="4">
        <f>ROUNDUP(E93,0)</f>
        <v>89</v>
      </c>
      <c r="L93" s="4">
        <f>ROUNDUP(F93,0)</f>
        <v>97</v>
      </c>
      <c r="M93" s="4">
        <f>ROUNDUP(G93,0)</f>
        <v>97</v>
      </c>
      <c r="N93" s="4">
        <f>ROUNDUP(H93,0)</f>
        <v>76</v>
      </c>
      <c r="O93" s="4">
        <f>ROUNDUP(I93,0)</f>
        <v>0</v>
      </c>
      <c r="P93" s="4">
        <f>ROUNDUP(J93,0)</f>
        <v>76</v>
      </c>
    </row>
    <row r="94" spans="1:16" x14ac:dyDescent="0.25">
      <c r="A94" t="s">
        <v>1158</v>
      </c>
      <c r="B94" t="s">
        <v>1157</v>
      </c>
      <c r="C94">
        <v>12</v>
      </c>
      <c r="D94" t="s">
        <v>2679</v>
      </c>
      <c r="E94" s="4">
        <v>88.697850000000003</v>
      </c>
      <c r="F94" s="4">
        <v>94.992859999999993</v>
      </c>
      <c r="G94" s="4">
        <v>94</v>
      </c>
      <c r="H94" s="4">
        <v>80</v>
      </c>
      <c r="J94" s="4">
        <v>80</v>
      </c>
      <c r="K94" s="4">
        <f>ROUNDUP(E94,0)</f>
        <v>89</v>
      </c>
      <c r="L94" s="4">
        <f>ROUNDUP(F94,0)</f>
        <v>95</v>
      </c>
      <c r="M94" s="4">
        <f>ROUNDUP(G94,0)</f>
        <v>94</v>
      </c>
      <c r="N94" s="4">
        <f>ROUNDUP(H94,0)</f>
        <v>80</v>
      </c>
      <c r="O94" s="4">
        <f>ROUNDUP(I94,0)</f>
        <v>0</v>
      </c>
      <c r="P94" s="4">
        <f>ROUNDUP(J94,0)</f>
        <v>80</v>
      </c>
    </row>
    <row r="95" spans="1:16" x14ac:dyDescent="0.25">
      <c r="A95" t="s">
        <v>1124</v>
      </c>
      <c r="B95" t="s">
        <v>1123</v>
      </c>
      <c r="C95">
        <v>13</v>
      </c>
      <c r="D95" t="s">
        <v>2679</v>
      </c>
      <c r="E95" s="4">
        <v>88.698279999999997</v>
      </c>
      <c r="F95" s="4">
        <v>93.994290000000007</v>
      </c>
      <c r="G95" s="4">
        <v>95</v>
      </c>
      <c r="H95" s="4">
        <v>80</v>
      </c>
      <c r="J95" s="4">
        <v>80</v>
      </c>
      <c r="K95" s="4">
        <f>ROUNDUP(E95,0)</f>
        <v>89</v>
      </c>
      <c r="L95" s="4">
        <f>ROUNDUP(F95,0)</f>
        <v>94</v>
      </c>
      <c r="M95" s="4">
        <f>ROUNDUP(G95,0)</f>
        <v>95</v>
      </c>
      <c r="N95" s="4">
        <f>ROUNDUP(H95,0)</f>
        <v>80</v>
      </c>
      <c r="O95" s="4">
        <f>ROUNDUP(I95,0)</f>
        <v>0</v>
      </c>
      <c r="P95" s="4">
        <f>ROUNDUP(J95,0)</f>
        <v>80</v>
      </c>
    </row>
    <row r="96" spans="1:16" x14ac:dyDescent="0.25">
      <c r="A96" t="s">
        <v>2622</v>
      </c>
      <c r="B96" t="s">
        <v>2621</v>
      </c>
      <c r="C96">
        <v>1</v>
      </c>
      <c r="D96" t="s">
        <v>2680</v>
      </c>
      <c r="E96" s="4">
        <v>88.714280000000002</v>
      </c>
      <c r="F96" s="4">
        <v>0</v>
      </c>
      <c r="G96" s="4">
        <v>95</v>
      </c>
      <c r="H96" s="4">
        <v>84</v>
      </c>
      <c r="J96" s="4">
        <v>84</v>
      </c>
      <c r="K96" s="4">
        <f>ROUNDUP(E96,0)</f>
        <v>89</v>
      </c>
      <c r="L96" s="4">
        <f>ROUNDUP(F96,0)</f>
        <v>0</v>
      </c>
      <c r="M96" s="4">
        <f>ROUNDUP(G96,0)</f>
        <v>95</v>
      </c>
      <c r="N96" s="4">
        <f>ROUNDUP(H96,0)</f>
        <v>84</v>
      </c>
      <c r="O96" s="4">
        <f>ROUNDUP(I96,0)</f>
        <v>0</v>
      </c>
      <c r="P96" s="4">
        <f>ROUNDUP(J96,0)</f>
        <v>84</v>
      </c>
    </row>
    <row r="97" spans="1:16" x14ac:dyDescent="0.25">
      <c r="A97" t="s">
        <v>2649</v>
      </c>
      <c r="B97" t="s">
        <v>1005</v>
      </c>
      <c r="C97">
        <v>1</v>
      </c>
      <c r="D97" t="s">
        <v>2682</v>
      </c>
      <c r="E97" s="4">
        <v>88.714280000000002</v>
      </c>
      <c r="F97" s="4">
        <v>0</v>
      </c>
      <c r="G97" s="4">
        <v>95</v>
      </c>
      <c r="H97" s="4">
        <v>84</v>
      </c>
      <c r="J97" s="4">
        <v>84</v>
      </c>
      <c r="K97" s="4">
        <f>ROUNDUP(E97,0)</f>
        <v>89</v>
      </c>
      <c r="L97" s="4">
        <f>ROUNDUP(F97,0)</f>
        <v>0</v>
      </c>
      <c r="M97" s="4">
        <f>ROUNDUP(G97,0)</f>
        <v>95</v>
      </c>
      <c r="N97" s="4">
        <f>ROUNDUP(H97,0)</f>
        <v>84</v>
      </c>
      <c r="O97" s="4">
        <f>ROUNDUP(I97,0)</f>
        <v>0</v>
      </c>
      <c r="P97" s="4">
        <f>ROUNDUP(J97,0)</f>
        <v>84</v>
      </c>
    </row>
    <row r="98" spans="1:16" x14ac:dyDescent="0.25">
      <c r="A98" t="s">
        <v>70</v>
      </c>
      <c r="B98" t="s">
        <v>2584</v>
      </c>
      <c r="C98">
        <v>1</v>
      </c>
      <c r="D98" t="s">
        <v>2682</v>
      </c>
      <c r="E98" s="4">
        <v>88.714280000000002</v>
      </c>
      <c r="F98" s="4">
        <v>0</v>
      </c>
      <c r="G98" s="4">
        <v>95</v>
      </c>
      <c r="H98" s="4">
        <v>84</v>
      </c>
      <c r="J98" s="4">
        <v>84</v>
      </c>
      <c r="K98" s="4">
        <f>ROUNDUP(E98,0)</f>
        <v>89</v>
      </c>
      <c r="L98" s="4">
        <f>ROUNDUP(F98,0)</f>
        <v>0</v>
      </c>
      <c r="M98" s="4">
        <f>ROUNDUP(G98,0)</f>
        <v>95</v>
      </c>
      <c r="N98" s="4">
        <f>ROUNDUP(H98,0)</f>
        <v>84</v>
      </c>
      <c r="O98" s="4">
        <f>ROUNDUP(I98,0)</f>
        <v>0</v>
      </c>
      <c r="P98" s="4">
        <f>ROUNDUP(J98,0)</f>
        <v>84</v>
      </c>
    </row>
    <row r="99" spans="1:16" x14ac:dyDescent="0.25">
      <c r="A99" t="s">
        <v>296</v>
      </c>
      <c r="B99" t="s">
        <v>89</v>
      </c>
      <c r="C99">
        <v>19</v>
      </c>
      <c r="D99" t="s">
        <v>2680</v>
      </c>
      <c r="E99" s="4">
        <v>88.714280000000002</v>
      </c>
      <c r="F99" s="4">
        <v>0</v>
      </c>
      <c r="G99" s="4">
        <v>95</v>
      </c>
      <c r="H99" s="4">
        <v>84</v>
      </c>
      <c r="J99" s="4">
        <v>84</v>
      </c>
      <c r="K99" s="4">
        <f>ROUNDUP(E99,0)</f>
        <v>89</v>
      </c>
      <c r="L99" s="4">
        <f>ROUNDUP(F99,0)</f>
        <v>0</v>
      </c>
      <c r="M99" s="4">
        <f>ROUNDUP(G99,0)</f>
        <v>95</v>
      </c>
      <c r="N99" s="4">
        <f>ROUNDUP(H99,0)</f>
        <v>84</v>
      </c>
      <c r="O99" s="4">
        <f>ROUNDUP(I99,0)</f>
        <v>0</v>
      </c>
      <c r="P99" s="4">
        <f>ROUNDUP(J99,0)</f>
        <v>84</v>
      </c>
    </row>
    <row r="100" spans="1:16" x14ac:dyDescent="0.25">
      <c r="A100" t="s">
        <v>294</v>
      </c>
      <c r="B100" t="s">
        <v>156</v>
      </c>
      <c r="C100">
        <v>19</v>
      </c>
      <c r="D100" t="s">
        <v>2679</v>
      </c>
      <c r="E100" s="4">
        <v>88.798280000000005</v>
      </c>
      <c r="F100" s="4">
        <v>93.994290000000007</v>
      </c>
      <c r="G100" s="4">
        <v>90</v>
      </c>
      <c r="H100" s="4">
        <v>84</v>
      </c>
      <c r="J100" s="4">
        <v>84</v>
      </c>
      <c r="K100" s="4">
        <f>ROUNDUP(E100,0)</f>
        <v>89</v>
      </c>
      <c r="L100" s="4">
        <f>ROUNDUP(F100,0)</f>
        <v>94</v>
      </c>
      <c r="M100" s="4">
        <f>ROUNDUP(G100,0)</f>
        <v>90</v>
      </c>
      <c r="N100" s="4">
        <f>ROUNDUP(H100,0)</f>
        <v>84</v>
      </c>
      <c r="O100" s="4">
        <f>ROUNDUP(I100,0)</f>
        <v>0</v>
      </c>
      <c r="P100" s="4">
        <f>ROUNDUP(J100,0)</f>
        <v>84</v>
      </c>
    </row>
    <row r="101" spans="1:16" x14ac:dyDescent="0.25">
      <c r="A101" t="s">
        <v>192</v>
      </c>
      <c r="B101" t="s">
        <v>111</v>
      </c>
      <c r="C101">
        <v>19</v>
      </c>
      <c r="D101" t="s">
        <v>2681</v>
      </c>
      <c r="E101" s="4">
        <v>88.798280000000005</v>
      </c>
      <c r="F101" s="4">
        <v>93.994290000000007</v>
      </c>
      <c r="G101" s="4">
        <v>90</v>
      </c>
      <c r="H101" s="4">
        <v>84</v>
      </c>
      <c r="J101" s="4">
        <v>84</v>
      </c>
      <c r="K101" s="4">
        <f>ROUNDUP(E101,0)</f>
        <v>89</v>
      </c>
      <c r="L101" s="4">
        <f>ROUNDUP(F101,0)</f>
        <v>94</v>
      </c>
      <c r="M101" s="4">
        <f>ROUNDUP(G101,0)</f>
        <v>90</v>
      </c>
      <c r="N101" s="4">
        <f>ROUNDUP(H101,0)</f>
        <v>84</v>
      </c>
      <c r="O101" s="4">
        <f>ROUNDUP(I101,0)</f>
        <v>0</v>
      </c>
      <c r="P101" s="4">
        <f>ROUNDUP(J101,0)</f>
        <v>84</v>
      </c>
    </row>
    <row r="102" spans="1:16" x14ac:dyDescent="0.25">
      <c r="A102" t="s">
        <v>190</v>
      </c>
      <c r="B102" t="s">
        <v>189</v>
      </c>
      <c r="C102">
        <v>19</v>
      </c>
      <c r="D102" t="s">
        <v>2681</v>
      </c>
      <c r="E102" s="4">
        <v>88.798280000000005</v>
      </c>
      <c r="F102" s="4">
        <v>93.994290000000007</v>
      </c>
      <c r="G102" s="4">
        <v>90</v>
      </c>
      <c r="H102" s="4">
        <v>84</v>
      </c>
      <c r="J102" s="4">
        <v>84</v>
      </c>
      <c r="K102" s="4">
        <f>ROUNDUP(E102,0)</f>
        <v>89</v>
      </c>
      <c r="L102" s="4">
        <f>ROUNDUP(F102,0)</f>
        <v>94</v>
      </c>
      <c r="M102" s="4">
        <f>ROUNDUP(G102,0)</f>
        <v>90</v>
      </c>
      <c r="N102" s="4">
        <f>ROUNDUP(H102,0)</f>
        <v>84</v>
      </c>
      <c r="O102" s="4">
        <f>ROUNDUP(I102,0)</f>
        <v>0</v>
      </c>
      <c r="P102" s="4">
        <f>ROUNDUP(J102,0)</f>
        <v>84</v>
      </c>
    </row>
    <row r="103" spans="1:16" x14ac:dyDescent="0.25">
      <c r="A103" t="s">
        <v>1738</v>
      </c>
      <c r="B103" t="s">
        <v>1737</v>
      </c>
      <c r="C103">
        <v>8</v>
      </c>
      <c r="D103" t="s">
        <v>2682</v>
      </c>
      <c r="E103" s="4">
        <v>88.847849999999994</v>
      </c>
      <c r="F103" s="4">
        <v>94.992859999999993</v>
      </c>
      <c r="G103" s="4">
        <v>94.5</v>
      </c>
      <c r="H103" s="4">
        <v>80</v>
      </c>
      <c r="J103" s="4">
        <v>80</v>
      </c>
      <c r="K103" s="4">
        <f>ROUNDUP(E103,0)</f>
        <v>89</v>
      </c>
      <c r="L103" s="4">
        <f>ROUNDUP(F103,0)</f>
        <v>95</v>
      </c>
      <c r="M103" s="4">
        <f>ROUNDUP(G103,0)</f>
        <v>95</v>
      </c>
      <c r="N103" s="4">
        <f>ROUNDUP(H103,0)</f>
        <v>80</v>
      </c>
      <c r="O103" s="4">
        <f>ROUNDUP(I103,0)</f>
        <v>0</v>
      </c>
      <c r="P103" s="4">
        <f>ROUNDUP(J103,0)</f>
        <v>80</v>
      </c>
    </row>
    <row r="104" spans="1:16" x14ac:dyDescent="0.25">
      <c r="A104" t="s">
        <v>337</v>
      </c>
      <c r="B104" t="s">
        <v>336</v>
      </c>
      <c r="C104">
        <v>19</v>
      </c>
      <c r="D104" t="s">
        <v>2680</v>
      </c>
      <c r="E104" s="4">
        <v>88.857140000000001</v>
      </c>
      <c r="F104" s="4">
        <v>0</v>
      </c>
      <c r="G104" s="4">
        <v>90</v>
      </c>
      <c r="I104" s="4">
        <v>88</v>
      </c>
      <c r="J104" s="4">
        <v>88</v>
      </c>
      <c r="K104" s="4">
        <f>ROUNDUP(E104,0)</f>
        <v>89</v>
      </c>
      <c r="L104" s="4">
        <f>ROUNDUP(F104,0)</f>
        <v>0</v>
      </c>
      <c r="M104" s="4">
        <f>ROUNDUP(G104,0)</f>
        <v>90</v>
      </c>
      <c r="N104" s="4">
        <f>ROUNDUP(H104,0)</f>
        <v>0</v>
      </c>
      <c r="O104" s="4">
        <f>ROUNDUP(I104,0)</f>
        <v>88</v>
      </c>
      <c r="P104" s="4">
        <f>ROUNDUP(J104,0)</f>
        <v>88</v>
      </c>
    </row>
    <row r="105" spans="1:16" x14ac:dyDescent="0.25">
      <c r="A105" t="s">
        <v>2714</v>
      </c>
      <c r="B105" t="s">
        <v>2715</v>
      </c>
      <c r="C105">
        <v>19</v>
      </c>
      <c r="D105" t="s">
        <v>2682</v>
      </c>
      <c r="E105" s="4">
        <v>88.897300000000001</v>
      </c>
      <c r="F105" s="4">
        <v>88.991</v>
      </c>
      <c r="G105" s="4">
        <v>90</v>
      </c>
      <c r="I105" s="4">
        <v>88</v>
      </c>
      <c r="J105" s="4">
        <v>88</v>
      </c>
      <c r="K105" s="4">
        <f>ROUNDUP(E105,0)</f>
        <v>89</v>
      </c>
      <c r="L105" s="4">
        <f>ROUNDUP(F105,0)</f>
        <v>89</v>
      </c>
      <c r="M105" s="4">
        <f>ROUNDUP(G105,0)</f>
        <v>90</v>
      </c>
      <c r="N105" s="4">
        <f>ROUNDUP(H105,0)</f>
        <v>0</v>
      </c>
      <c r="O105" s="4">
        <f>ROUNDUP(I105,0)</f>
        <v>88</v>
      </c>
      <c r="P105" s="4">
        <f>ROUNDUP(J105,0)</f>
        <v>88</v>
      </c>
    </row>
    <row r="106" spans="1:16" x14ac:dyDescent="0.25">
      <c r="A106" t="s">
        <v>689</v>
      </c>
      <c r="B106" t="s">
        <v>688</v>
      </c>
      <c r="C106">
        <v>16</v>
      </c>
      <c r="D106" t="s">
        <v>2682</v>
      </c>
      <c r="E106" s="4">
        <v>88.9</v>
      </c>
      <c r="F106" s="4">
        <v>90</v>
      </c>
      <c r="G106" s="4">
        <v>89</v>
      </c>
      <c r="H106" s="4">
        <v>88</v>
      </c>
      <c r="J106" s="4">
        <v>88</v>
      </c>
      <c r="K106" s="4">
        <f>ROUNDUP(E106,0)</f>
        <v>89</v>
      </c>
      <c r="L106" s="4">
        <f>ROUNDUP(F106,0)</f>
        <v>90</v>
      </c>
      <c r="M106" s="4">
        <f>ROUNDUP(G106,0)</f>
        <v>89</v>
      </c>
      <c r="N106" s="4">
        <f>ROUNDUP(H106,0)</f>
        <v>88</v>
      </c>
      <c r="O106" s="4">
        <f>ROUNDUP(I106,0)</f>
        <v>0</v>
      </c>
      <c r="P106" s="4">
        <f>ROUNDUP(J106,0)</f>
        <v>88</v>
      </c>
    </row>
    <row r="107" spans="1:16" x14ac:dyDescent="0.25">
      <c r="A107" t="s">
        <v>2329</v>
      </c>
      <c r="B107" t="s">
        <v>69</v>
      </c>
      <c r="C107">
        <v>6</v>
      </c>
      <c r="D107" t="s">
        <v>2682</v>
      </c>
      <c r="E107" s="4">
        <v>88.99785</v>
      </c>
      <c r="F107" s="4">
        <v>94.992859999999993</v>
      </c>
      <c r="G107" s="4">
        <v>95</v>
      </c>
      <c r="H107" s="4">
        <v>80</v>
      </c>
      <c r="J107" s="4">
        <v>80</v>
      </c>
      <c r="K107" s="4">
        <f>ROUNDUP(E107,0)</f>
        <v>89</v>
      </c>
      <c r="L107" s="4">
        <f>ROUNDUP(F107,0)</f>
        <v>95</v>
      </c>
      <c r="M107" s="4">
        <f>ROUNDUP(G107,0)</f>
        <v>95</v>
      </c>
      <c r="N107" s="4">
        <f>ROUNDUP(H107,0)</f>
        <v>80</v>
      </c>
      <c r="O107" s="4">
        <f>ROUNDUP(I107,0)</f>
        <v>0</v>
      </c>
      <c r="P107" s="4">
        <f>ROUNDUP(J107,0)</f>
        <v>80</v>
      </c>
    </row>
    <row r="108" spans="1:16" x14ac:dyDescent="0.25">
      <c r="A108" t="s">
        <v>2451</v>
      </c>
      <c r="B108" t="s">
        <v>2450</v>
      </c>
      <c r="C108">
        <v>2</v>
      </c>
      <c r="D108" t="s">
        <v>2679</v>
      </c>
      <c r="E108" s="4">
        <v>89</v>
      </c>
      <c r="F108" s="4">
        <v>95</v>
      </c>
      <c r="G108" s="4">
        <v>95</v>
      </c>
      <c r="I108" s="4">
        <v>80</v>
      </c>
      <c r="J108" s="4">
        <v>80</v>
      </c>
      <c r="K108" s="4">
        <f>ROUNDUP(E108,0)</f>
        <v>89</v>
      </c>
      <c r="L108" s="4">
        <f>ROUNDUP(F108,0)</f>
        <v>95</v>
      </c>
      <c r="M108" s="4">
        <f>ROUNDUP(G108,0)</f>
        <v>95</v>
      </c>
      <c r="N108" s="4">
        <f>ROUNDUP(H108,0)</f>
        <v>0</v>
      </c>
      <c r="O108" s="4">
        <f>ROUNDUP(I108,0)</f>
        <v>80</v>
      </c>
      <c r="P108" s="4">
        <f>ROUNDUP(J108,0)</f>
        <v>80</v>
      </c>
    </row>
    <row r="109" spans="1:16" x14ac:dyDescent="0.25">
      <c r="A109" t="s">
        <v>803</v>
      </c>
      <c r="B109" t="s">
        <v>802</v>
      </c>
      <c r="C109">
        <v>15</v>
      </c>
      <c r="D109" t="s">
        <v>2680</v>
      </c>
      <c r="E109" s="4">
        <v>89</v>
      </c>
      <c r="F109" s="4">
        <v>95</v>
      </c>
      <c r="G109" s="4">
        <v>95</v>
      </c>
      <c r="H109" s="4">
        <v>80</v>
      </c>
      <c r="J109" s="4">
        <v>80</v>
      </c>
      <c r="K109" s="4">
        <f>ROUNDUP(E109,0)</f>
        <v>89</v>
      </c>
      <c r="L109" s="4">
        <f>ROUNDUP(F109,0)</f>
        <v>95</v>
      </c>
      <c r="M109" s="4">
        <f>ROUNDUP(G109,0)</f>
        <v>95</v>
      </c>
      <c r="N109" s="4">
        <f>ROUNDUP(H109,0)</f>
        <v>80</v>
      </c>
      <c r="O109" s="4">
        <f>ROUNDUP(I109,0)</f>
        <v>0</v>
      </c>
      <c r="P109" s="4">
        <f>ROUNDUP(J109,0)</f>
        <v>80</v>
      </c>
    </row>
    <row r="110" spans="1:16" x14ac:dyDescent="0.25">
      <c r="A110" t="s">
        <v>1884</v>
      </c>
      <c r="B110" t="s">
        <v>194</v>
      </c>
      <c r="C110">
        <v>7</v>
      </c>
      <c r="D110" t="s">
        <v>2682</v>
      </c>
      <c r="E110" s="4">
        <v>89.098709999999997</v>
      </c>
      <c r="F110" s="4">
        <v>92.995710000000003</v>
      </c>
      <c r="G110" s="4">
        <v>92</v>
      </c>
      <c r="H110" s="4">
        <v>84</v>
      </c>
      <c r="J110" s="4">
        <v>84</v>
      </c>
      <c r="K110" s="4">
        <f>ROUNDUP(E110,0)</f>
        <v>90</v>
      </c>
      <c r="L110" s="4">
        <f>ROUNDUP(F110,0)</f>
        <v>93</v>
      </c>
      <c r="M110" s="4">
        <f>ROUNDUP(G110,0)</f>
        <v>92</v>
      </c>
      <c r="N110" s="4">
        <f>ROUNDUP(H110,0)</f>
        <v>84</v>
      </c>
      <c r="O110" s="4">
        <f>ROUNDUP(I110,0)</f>
        <v>0</v>
      </c>
      <c r="P110" s="4">
        <f>ROUNDUP(J110,0)</f>
        <v>84</v>
      </c>
    </row>
    <row r="111" spans="1:16" x14ac:dyDescent="0.25">
      <c r="A111" t="s">
        <v>915</v>
      </c>
      <c r="B111" t="s">
        <v>656</v>
      </c>
      <c r="C111">
        <v>14</v>
      </c>
      <c r="D111" t="s">
        <v>2680</v>
      </c>
      <c r="E111" s="4">
        <v>89.098709999999997</v>
      </c>
      <c r="F111" s="4">
        <v>92.995710000000003</v>
      </c>
      <c r="G111" s="4">
        <v>92</v>
      </c>
      <c r="H111" s="4">
        <v>84</v>
      </c>
      <c r="J111" s="4">
        <v>84</v>
      </c>
      <c r="K111" s="4">
        <f>ROUNDUP(E111,0)</f>
        <v>90</v>
      </c>
      <c r="L111" s="4">
        <f>ROUNDUP(F111,0)</f>
        <v>93</v>
      </c>
      <c r="M111" s="4">
        <f>ROUNDUP(G111,0)</f>
        <v>92</v>
      </c>
      <c r="N111" s="4">
        <f>ROUNDUP(H111,0)</f>
        <v>84</v>
      </c>
      <c r="O111" s="4">
        <f>ROUNDUP(I111,0)</f>
        <v>0</v>
      </c>
      <c r="P111" s="4">
        <f>ROUNDUP(J111,0)</f>
        <v>84</v>
      </c>
    </row>
    <row r="112" spans="1:16" x14ac:dyDescent="0.25">
      <c r="A112" t="s">
        <v>2310</v>
      </c>
      <c r="B112" t="s">
        <v>89</v>
      </c>
      <c r="C112">
        <v>6</v>
      </c>
      <c r="D112" t="s">
        <v>2680</v>
      </c>
      <c r="E112" s="4">
        <v>89.1</v>
      </c>
      <c r="F112" s="4">
        <v>90</v>
      </c>
      <c r="G112" s="4">
        <v>95</v>
      </c>
      <c r="H112" s="4">
        <v>84</v>
      </c>
      <c r="J112" s="4">
        <v>84</v>
      </c>
      <c r="K112" s="4">
        <f>ROUNDUP(E112,0)</f>
        <v>90</v>
      </c>
      <c r="L112" s="4">
        <f>ROUNDUP(F112,0)</f>
        <v>90</v>
      </c>
      <c r="M112" s="4">
        <f>ROUNDUP(G112,0)</f>
        <v>95</v>
      </c>
      <c r="N112" s="4">
        <f>ROUNDUP(H112,0)</f>
        <v>84</v>
      </c>
      <c r="O112" s="4">
        <f>ROUNDUP(I112,0)</f>
        <v>0</v>
      </c>
      <c r="P112" s="4">
        <f>ROUNDUP(J112,0)</f>
        <v>84</v>
      </c>
    </row>
    <row r="113" spans="1:16" x14ac:dyDescent="0.25">
      <c r="A113" t="s">
        <v>2638</v>
      </c>
      <c r="B113" t="s">
        <v>147</v>
      </c>
      <c r="C113">
        <v>1</v>
      </c>
      <c r="D113" t="s">
        <v>2680</v>
      </c>
      <c r="E113" s="4">
        <v>89.142849999999996</v>
      </c>
      <c r="F113" s="4">
        <v>0</v>
      </c>
      <c r="G113" s="4">
        <v>96</v>
      </c>
      <c r="H113" s="4">
        <v>84</v>
      </c>
      <c r="J113" s="4">
        <v>84</v>
      </c>
      <c r="K113" s="4">
        <f>ROUNDUP(E113,0)</f>
        <v>90</v>
      </c>
      <c r="L113" s="4">
        <f>ROUNDUP(F113,0)</f>
        <v>0</v>
      </c>
      <c r="M113" s="4">
        <f>ROUNDUP(G113,0)</f>
        <v>96</v>
      </c>
      <c r="N113" s="4">
        <f>ROUNDUP(H113,0)</f>
        <v>84</v>
      </c>
      <c r="O113" s="4">
        <f>ROUNDUP(I113,0)</f>
        <v>0</v>
      </c>
      <c r="P113" s="4">
        <f>ROUNDUP(J113,0)</f>
        <v>84</v>
      </c>
    </row>
    <row r="114" spans="1:16" x14ac:dyDescent="0.25">
      <c r="A114" t="s">
        <v>929</v>
      </c>
      <c r="B114" t="s">
        <v>2610</v>
      </c>
      <c r="C114">
        <v>1</v>
      </c>
      <c r="D114" t="s">
        <v>2680</v>
      </c>
      <c r="E114" s="4">
        <v>89.142849999999996</v>
      </c>
      <c r="F114" s="4">
        <v>0</v>
      </c>
      <c r="G114" s="4">
        <v>96</v>
      </c>
      <c r="H114" s="4">
        <v>84</v>
      </c>
      <c r="J114" s="4">
        <v>84</v>
      </c>
      <c r="K114" s="4">
        <f>ROUNDUP(E114,0)</f>
        <v>90</v>
      </c>
      <c r="L114" s="4">
        <f>ROUNDUP(F114,0)</f>
        <v>0</v>
      </c>
      <c r="M114" s="4">
        <f>ROUNDUP(G114,0)</f>
        <v>96</v>
      </c>
      <c r="N114" s="4">
        <f>ROUNDUP(H114,0)</f>
        <v>84</v>
      </c>
      <c r="O114" s="4">
        <f>ROUNDUP(I114,0)</f>
        <v>0</v>
      </c>
      <c r="P114" s="4">
        <f>ROUNDUP(J114,0)</f>
        <v>84</v>
      </c>
    </row>
    <row r="115" spans="1:16" x14ac:dyDescent="0.25">
      <c r="A115" t="s">
        <v>1882</v>
      </c>
      <c r="B115" t="s">
        <v>1881</v>
      </c>
      <c r="C115">
        <v>7</v>
      </c>
      <c r="D115" t="s">
        <v>2679</v>
      </c>
      <c r="E115" s="4">
        <v>89.296999999999997</v>
      </c>
      <c r="F115" s="4">
        <v>96.99</v>
      </c>
      <c r="G115" s="4">
        <v>94</v>
      </c>
      <c r="I115" s="4">
        <v>80</v>
      </c>
      <c r="J115" s="4">
        <v>80</v>
      </c>
      <c r="K115" s="4">
        <f>ROUNDUP(E115,0)</f>
        <v>90</v>
      </c>
      <c r="L115" s="4">
        <f>ROUNDUP(F115,0)</f>
        <v>97</v>
      </c>
      <c r="M115" s="4">
        <f>ROUNDUP(G115,0)</f>
        <v>94</v>
      </c>
      <c r="N115" s="4">
        <f>ROUNDUP(H115,0)</f>
        <v>0</v>
      </c>
      <c r="O115" s="4">
        <f>ROUNDUP(I115,0)</f>
        <v>80</v>
      </c>
      <c r="P115" s="4">
        <f>ROUNDUP(J115,0)</f>
        <v>80</v>
      </c>
    </row>
    <row r="116" spans="1:16" x14ac:dyDescent="0.25">
      <c r="A116" t="s">
        <v>2313</v>
      </c>
      <c r="B116" t="s">
        <v>2312</v>
      </c>
      <c r="C116">
        <v>6</v>
      </c>
      <c r="D116" t="s">
        <v>2679</v>
      </c>
      <c r="E116" s="4">
        <v>89.297420000000002</v>
      </c>
      <c r="F116" s="4">
        <v>95.991429999999994</v>
      </c>
      <c r="G116" s="4">
        <v>95</v>
      </c>
      <c r="H116" s="4">
        <v>80</v>
      </c>
      <c r="J116" s="4">
        <v>80</v>
      </c>
      <c r="K116" s="4">
        <f>ROUNDUP(E116,0)</f>
        <v>90</v>
      </c>
      <c r="L116" s="4">
        <f>ROUNDUP(F116,0)</f>
        <v>96</v>
      </c>
      <c r="M116" s="4">
        <f>ROUNDUP(G116,0)</f>
        <v>95</v>
      </c>
      <c r="N116" s="4">
        <f>ROUNDUP(H116,0)</f>
        <v>80</v>
      </c>
      <c r="O116" s="4">
        <f>ROUNDUP(I116,0)</f>
        <v>0</v>
      </c>
      <c r="P116" s="4">
        <f>ROUNDUP(J116,0)</f>
        <v>80</v>
      </c>
    </row>
    <row r="117" spans="1:16" x14ac:dyDescent="0.25">
      <c r="A117" t="s">
        <v>1093</v>
      </c>
      <c r="B117" t="s">
        <v>1092</v>
      </c>
      <c r="C117">
        <v>13</v>
      </c>
      <c r="D117" t="s">
        <v>2680</v>
      </c>
      <c r="E117" s="4">
        <v>89.297420000000002</v>
      </c>
      <c r="F117" s="4">
        <v>95.991429999999994</v>
      </c>
      <c r="G117" s="4">
        <v>95</v>
      </c>
      <c r="H117" s="4">
        <v>80</v>
      </c>
      <c r="J117" s="4">
        <v>80</v>
      </c>
      <c r="K117" s="4">
        <f>ROUNDUP(E117,0)</f>
        <v>90</v>
      </c>
      <c r="L117" s="4">
        <f>ROUNDUP(F117,0)</f>
        <v>96</v>
      </c>
      <c r="M117" s="4">
        <f>ROUNDUP(G117,0)</f>
        <v>95</v>
      </c>
      <c r="N117" s="4">
        <f>ROUNDUP(H117,0)</f>
        <v>80</v>
      </c>
      <c r="O117" s="4">
        <f>ROUNDUP(I117,0)</f>
        <v>0</v>
      </c>
      <c r="P117" s="4">
        <f>ROUNDUP(J117,0)</f>
        <v>80</v>
      </c>
    </row>
    <row r="118" spans="1:16" x14ac:dyDescent="0.25">
      <c r="A118" t="s">
        <v>67</v>
      </c>
      <c r="B118" t="s">
        <v>66</v>
      </c>
      <c r="C118">
        <v>18</v>
      </c>
      <c r="D118" t="s">
        <v>2680</v>
      </c>
      <c r="E118" s="4">
        <v>89.297420000000002</v>
      </c>
      <c r="F118" s="4">
        <v>95.991429999999994</v>
      </c>
      <c r="G118" s="4">
        <v>95</v>
      </c>
      <c r="H118" s="4">
        <v>80</v>
      </c>
      <c r="J118" s="4">
        <v>80</v>
      </c>
      <c r="K118" s="4">
        <f>ROUNDUP(E118,0)</f>
        <v>90</v>
      </c>
      <c r="L118" s="4">
        <f>ROUNDUP(F118,0)</f>
        <v>96</v>
      </c>
      <c r="M118" s="4">
        <f>ROUNDUP(G118,0)</f>
        <v>95</v>
      </c>
      <c r="N118" s="4">
        <f>ROUNDUP(H118,0)</f>
        <v>80</v>
      </c>
      <c r="O118" s="4">
        <f>ROUNDUP(I118,0)</f>
        <v>0</v>
      </c>
      <c r="P118" s="4">
        <f>ROUNDUP(J118,0)</f>
        <v>80</v>
      </c>
    </row>
    <row r="119" spans="1:16" x14ac:dyDescent="0.25">
      <c r="A119" t="s">
        <v>2515</v>
      </c>
      <c r="B119" t="s">
        <v>437</v>
      </c>
      <c r="C119">
        <v>2</v>
      </c>
      <c r="D119" t="s">
        <v>2681</v>
      </c>
      <c r="E119" s="4">
        <v>89.3</v>
      </c>
      <c r="F119" s="4">
        <v>96</v>
      </c>
      <c r="G119" s="4">
        <v>95</v>
      </c>
      <c r="H119" s="4">
        <v>80</v>
      </c>
      <c r="J119" s="4">
        <v>80</v>
      </c>
      <c r="K119" s="4">
        <f>ROUNDUP(E119,0)</f>
        <v>90</v>
      </c>
      <c r="L119" s="4">
        <f>ROUNDUP(F119,0)</f>
        <v>96</v>
      </c>
      <c r="M119" s="4">
        <f>ROUNDUP(G119,0)</f>
        <v>95</v>
      </c>
      <c r="N119" s="4">
        <f>ROUNDUP(H119,0)</f>
        <v>80</v>
      </c>
      <c r="O119" s="4">
        <f>ROUNDUP(I119,0)</f>
        <v>0</v>
      </c>
      <c r="P119" s="4">
        <f>ROUNDUP(J119,0)</f>
        <v>80</v>
      </c>
    </row>
    <row r="120" spans="1:16" x14ac:dyDescent="0.25">
      <c r="A120" t="s">
        <v>15</v>
      </c>
      <c r="B120" t="s">
        <v>14</v>
      </c>
      <c r="C120">
        <v>18</v>
      </c>
      <c r="D120" t="s">
        <v>2681</v>
      </c>
      <c r="E120" s="4">
        <v>89.31</v>
      </c>
      <c r="F120" s="4">
        <v>92.2</v>
      </c>
      <c r="G120" s="4">
        <v>93.5</v>
      </c>
      <c r="H120" s="4">
        <v>84</v>
      </c>
      <c r="J120" s="4">
        <v>84</v>
      </c>
      <c r="K120" s="4">
        <f>ROUNDUP(E120,0)</f>
        <v>90</v>
      </c>
      <c r="L120" s="4">
        <f>ROUNDUP(F120,0)</f>
        <v>93</v>
      </c>
      <c r="M120" s="4">
        <f>ROUNDUP(G120,0)</f>
        <v>94</v>
      </c>
      <c r="N120" s="4">
        <f>ROUNDUP(H120,0)</f>
        <v>84</v>
      </c>
      <c r="O120" s="4">
        <f>ROUNDUP(I120,0)</f>
        <v>0</v>
      </c>
      <c r="P120" s="4">
        <f>ROUNDUP(J120,0)</f>
        <v>84</v>
      </c>
    </row>
    <row r="121" spans="1:16" x14ac:dyDescent="0.25">
      <c r="A121" t="s">
        <v>932</v>
      </c>
      <c r="B121" t="s">
        <v>931</v>
      </c>
      <c r="C121">
        <v>14</v>
      </c>
      <c r="D121" t="s">
        <v>2680</v>
      </c>
      <c r="E121" s="4">
        <v>89.398709999999994</v>
      </c>
      <c r="F121" s="4">
        <v>92.995710000000003</v>
      </c>
      <c r="G121" s="4">
        <v>93</v>
      </c>
      <c r="I121" s="4">
        <v>84</v>
      </c>
      <c r="J121" s="4">
        <v>84</v>
      </c>
      <c r="K121" s="4">
        <f>ROUNDUP(E121,0)</f>
        <v>90</v>
      </c>
      <c r="L121" s="4">
        <f>ROUNDUP(F121,0)</f>
        <v>93</v>
      </c>
      <c r="M121" s="4">
        <f>ROUNDUP(G121,0)</f>
        <v>93</v>
      </c>
      <c r="N121" s="4">
        <f>ROUNDUP(H121,0)</f>
        <v>0</v>
      </c>
      <c r="O121" s="4">
        <f>ROUNDUP(I121,0)</f>
        <v>84</v>
      </c>
      <c r="P121" s="4">
        <f>ROUNDUP(J121,0)</f>
        <v>84</v>
      </c>
    </row>
    <row r="122" spans="1:16" x14ac:dyDescent="0.25">
      <c r="A122" t="s">
        <v>924</v>
      </c>
      <c r="B122" t="s">
        <v>923</v>
      </c>
      <c r="C122">
        <v>14</v>
      </c>
      <c r="D122" t="s">
        <v>2682</v>
      </c>
      <c r="E122" s="4">
        <v>89.399140000000003</v>
      </c>
      <c r="F122" s="4">
        <v>91.997140000000002</v>
      </c>
      <c r="G122" s="4">
        <v>94</v>
      </c>
      <c r="I122" s="4">
        <v>84</v>
      </c>
      <c r="J122" s="4">
        <v>84</v>
      </c>
      <c r="K122" s="4">
        <f>ROUNDUP(E122,0)</f>
        <v>90</v>
      </c>
      <c r="L122" s="4">
        <f>ROUNDUP(F122,0)</f>
        <v>92</v>
      </c>
      <c r="M122" s="4">
        <f>ROUNDUP(G122,0)</f>
        <v>94</v>
      </c>
      <c r="N122" s="4">
        <f>ROUNDUP(H122,0)</f>
        <v>0</v>
      </c>
      <c r="O122" s="4">
        <f>ROUNDUP(I122,0)</f>
        <v>84</v>
      </c>
      <c r="P122" s="4">
        <f>ROUNDUP(J122,0)</f>
        <v>84</v>
      </c>
    </row>
    <row r="123" spans="1:16" x14ac:dyDescent="0.25">
      <c r="A123" t="s">
        <v>386</v>
      </c>
      <c r="B123" t="s">
        <v>385</v>
      </c>
      <c r="C123">
        <v>17</v>
      </c>
      <c r="D123" t="s">
        <v>2679</v>
      </c>
      <c r="E123" s="4">
        <v>89.499570000000006</v>
      </c>
      <c r="F123" s="4">
        <v>90.998570000000001</v>
      </c>
      <c r="G123" s="4">
        <v>90</v>
      </c>
      <c r="H123" s="4">
        <v>88</v>
      </c>
      <c r="J123" s="4">
        <v>88</v>
      </c>
      <c r="K123" s="4">
        <f>ROUNDUP(E123,0)</f>
        <v>90</v>
      </c>
      <c r="L123" s="4">
        <f>ROUNDUP(F123,0)</f>
        <v>91</v>
      </c>
      <c r="M123" s="4">
        <f>ROUNDUP(G123,0)</f>
        <v>90</v>
      </c>
      <c r="N123" s="4">
        <f>ROUNDUP(H123,0)</f>
        <v>88</v>
      </c>
      <c r="O123" s="4">
        <f>ROUNDUP(I123,0)</f>
        <v>0</v>
      </c>
      <c r="P123" s="4">
        <f>ROUNDUP(J123,0)</f>
        <v>88</v>
      </c>
    </row>
    <row r="124" spans="1:16" x14ac:dyDescent="0.25">
      <c r="A124" t="s">
        <v>2302</v>
      </c>
      <c r="B124" t="s">
        <v>69</v>
      </c>
      <c r="C124">
        <v>6</v>
      </c>
      <c r="D124" t="s">
        <v>2679</v>
      </c>
      <c r="E124" s="4">
        <v>89.5</v>
      </c>
      <c r="F124" s="4">
        <v>97</v>
      </c>
      <c r="G124" s="4">
        <v>100</v>
      </c>
      <c r="H124" s="4">
        <v>76</v>
      </c>
      <c r="J124" s="4">
        <v>76</v>
      </c>
      <c r="K124" s="4">
        <f>ROUNDUP(E124,0)</f>
        <v>90</v>
      </c>
      <c r="L124" s="4">
        <f>ROUNDUP(F124,0)</f>
        <v>97</v>
      </c>
      <c r="M124" s="4">
        <f>ROUNDUP(G124,0)</f>
        <v>100</v>
      </c>
      <c r="N124" s="4">
        <f>ROUNDUP(H124,0)</f>
        <v>76</v>
      </c>
      <c r="O124" s="4">
        <f>ROUNDUP(I124,0)</f>
        <v>0</v>
      </c>
      <c r="P124" s="4">
        <f>ROUNDUP(J124,0)</f>
        <v>76</v>
      </c>
    </row>
    <row r="125" spans="1:16" x14ac:dyDescent="0.25">
      <c r="A125" t="s">
        <v>151</v>
      </c>
      <c r="B125" t="s">
        <v>150</v>
      </c>
      <c r="C125">
        <v>18</v>
      </c>
      <c r="D125" t="s">
        <v>2681</v>
      </c>
      <c r="E125" s="4">
        <v>89.54871</v>
      </c>
      <c r="F125" s="4">
        <v>92.995710000000003</v>
      </c>
      <c r="G125" s="4">
        <v>93.5</v>
      </c>
      <c r="H125" s="4">
        <v>84</v>
      </c>
      <c r="J125" s="4">
        <v>84</v>
      </c>
      <c r="K125" s="4">
        <f>ROUNDUP(E125,0)</f>
        <v>90</v>
      </c>
      <c r="L125" s="4">
        <f>ROUNDUP(F125,0)</f>
        <v>93</v>
      </c>
      <c r="M125" s="4">
        <f>ROUNDUP(G125,0)</f>
        <v>94</v>
      </c>
      <c r="N125" s="4">
        <f>ROUNDUP(H125,0)</f>
        <v>84</v>
      </c>
      <c r="O125" s="4">
        <f>ROUNDUP(I125,0)</f>
        <v>0</v>
      </c>
      <c r="P125" s="4">
        <f>ROUNDUP(J125,0)</f>
        <v>84</v>
      </c>
    </row>
    <row r="126" spans="1:16" x14ac:dyDescent="0.25">
      <c r="A126" t="s">
        <v>2626</v>
      </c>
      <c r="B126" t="s">
        <v>63</v>
      </c>
      <c r="C126">
        <v>1</v>
      </c>
      <c r="D126" t="s">
        <v>2680</v>
      </c>
      <c r="E126" s="4">
        <v>89.571420000000003</v>
      </c>
      <c r="F126" s="4">
        <v>0</v>
      </c>
      <c r="G126" s="4">
        <v>97</v>
      </c>
      <c r="H126" s="4">
        <v>84</v>
      </c>
      <c r="J126" s="4">
        <v>84</v>
      </c>
      <c r="K126" s="4">
        <f>ROUNDUP(E126,0)</f>
        <v>90</v>
      </c>
      <c r="L126" s="4">
        <f>ROUNDUP(F126,0)</f>
        <v>0</v>
      </c>
      <c r="M126" s="4">
        <f>ROUNDUP(G126,0)</f>
        <v>97</v>
      </c>
      <c r="N126" s="4">
        <f>ROUNDUP(H126,0)</f>
        <v>84</v>
      </c>
      <c r="O126" s="4">
        <f>ROUNDUP(I126,0)</f>
        <v>0</v>
      </c>
      <c r="P126" s="4">
        <f>ROUNDUP(J126,0)</f>
        <v>84</v>
      </c>
    </row>
    <row r="127" spans="1:16" x14ac:dyDescent="0.25">
      <c r="A127" t="s">
        <v>2344</v>
      </c>
      <c r="B127" t="s">
        <v>69</v>
      </c>
      <c r="C127">
        <v>6</v>
      </c>
      <c r="D127" t="s">
        <v>2681</v>
      </c>
      <c r="E127" s="4">
        <v>89.596999999999994</v>
      </c>
      <c r="F127" s="4">
        <v>96.99</v>
      </c>
      <c r="G127" s="4">
        <v>95</v>
      </c>
      <c r="H127" s="4">
        <v>80</v>
      </c>
      <c r="J127" s="4">
        <v>80</v>
      </c>
      <c r="K127" s="4">
        <f>ROUNDUP(E127,0)</f>
        <v>90</v>
      </c>
      <c r="L127" s="4">
        <f>ROUNDUP(F127,0)</f>
        <v>97</v>
      </c>
      <c r="M127" s="4">
        <f>ROUNDUP(G127,0)</f>
        <v>95</v>
      </c>
      <c r="N127" s="4">
        <f>ROUNDUP(H127,0)</f>
        <v>80</v>
      </c>
      <c r="O127" s="4">
        <f>ROUNDUP(I127,0)</f>
        <v>0</v>
      </c>
      <c r="P127" s="4">
        <f>ROUNDUP(J127,0)</f>
        <v>80</v>
      </c>
    </row>
    <row r="128" spans="1:16" x14ac:dyDescent="0.25">
      <c r="A128" t="s">
        <v>147</v>
      </c>
      <c r="B128" t="s">
        <v>601</v>
      </c>
      <c r="C128">
        <v>16</v>
      </c>
      <c r="D128" t="s">
        <v>2682</v>
      </c>
      <c r="E128" s="4">
        <v>89.6</v>
      </c>
      <c r="F128" s="4">
        <v>89</v>
      </c>
      <c r="G128" s="4">
        <v>87</v>
      </c>
      <c r="H128" s="4">
        <v>92</v>
      </c>
      <c r="J128" s="4">
        <v>92</v>
      </c>
      <c r="K128" s="4">
        <f>ROUNDUP(E128,0)</f>
        <v>90</v>
      </c>
      <c r="L128" s="4">
        <f>ROUNDUP(F128,0)</f>
        <v>89</v>
      </c>
      <c r="M128" s="4">
        <f>ROUNDUP(G128,0)</f>
        <v>87</v>
      </c>
      <c r="N128" s="4">
        <f>ROUNDUP(H128,0)</f>
        <v>92</v>
      </c>
      <c r="O128" s="4">
        <f>ROUNDUP(I128,0)</f>
        <v>0</v>
      </c>
      <c r="P128" s="4">
        <f>ROUNDUP(J128,0)</f>
        <v>92</v>
      </c>
    </row>
    <row r="129" spans="1:16" x14ac:dyDescent="0.25">
      <c r="A129" t="s">
        <v>1979</v>
      </c>
      <c r="B129" t="s">
        <v>1978</v>
      </c>
      <c r="C129">
        <v>7</v>
      </c>
      <c r="D129" t="s">
        <v>2682</v>
      </c>
      <c r="E129" s="4">
        <v>89.697850000000003</v>
      </c>
      <c r="F129" s="4">
        <v>94.992859999999993</v>
      </c>
      <c r="G129" s="4">
        <v>92</v>
      </c>
      <c r="H129" s="4">
        <v>84</v>
      </c>
      <c r="J129" s="4">
        <v>84</v>
      </c>
      <c r="K129" s="4">
        <f>ROUNDUP(E129,0)</f>
        <v>90</v>
      </c>
      <c r="L129" s="4">
        <f>ROUNDUP(F129,0)</f>
        <v>95</v>
      </c>
      <c r="M129" s="4">
        <f>ROUNDUP(G129,0)</f>
        <v>92</v>
      </c>
      <c r="N129" s="4">
        <f>ROUNDUP(H129,0)</f>
        <v>84</v>
      </c>
      <c r="O129" s="4">
        <f>ROUNDUP(I129,0)</f>
        <v>0</v>
      </c>
      <c r="P129" s="4">
        <f>ROUNDUP(J129,0)</f>
        <v>84</v>
      </c>
    </row>
    <row r="130" spans="1:16" x14ac:dyDescent="0.25">
      <c r="A130" t="s">
        <v>1936</v>
      </c>
      <c r="B130" t="s">
        <v>1935</v>
      </c>
      <c r="C130">
        <v>7</v>
      </c>
      <c r="D130" t="s">
        <v>2681</v>
      </c>
      <c r="E130" s="4">
        <v>89.69914</v>
      </c>
      <c r="F130" s="4">
        <v>91.997140000000002</v>
      </c>
      <c r="G130" s="4">
        <v>95</v>
      </c>
      <c r="H130" s="4">
        <v>84</v>
      </c>
      <c r="J130" s="4">
        <v>84</v>
      </c>
      <c r="K130" s="4">
        <f>ROUNDUP(E130,0)</f>
        <v>90</v>
      </c>
      <c r="L130" s="4">
        <f>ROUNDUP(F130,0)</f>
        <v>92</v>
      </c>
      <c r="M130" s="4">
        <f>ROUNDUP(G130,0)</f>
        <v>95</v>
      </c>
      <c r="N130" s="4">
        <f>ROUNDUP(H130,0)</f>
        <v>84</v>
      </c>
      <c r="O130" s="4">
        <f>ROUNDUP(I130,0)</f>
        <v>0</v>
      </c>
      <c r="P130" s="4">
        <f>ROUNDUP(J130,0)</f>
        <v>84</v>
      </c>
    </row>
    <row r="131" spans="1:16" x14ac:dyDescent="0.25">
      <c r="A131" t="s">
        <v>591</v>
      </c>
      <c r="B131" t="s">
        <v>1186</v>
      </c>
      <c r="C131">
        <v>12</v>
      </c>
      <c r="D131" t="s">
        <v>2681</v>
      </c>
      <c r="E131" s="4">
        <v>89.7</v>
      </c>
      <c r="F131" s="4">
        <v>94</v>
      </c>
      <c r="G131" s="4">
        <v>93</v>
      </c>
      <c r="H131" s="4">
        <v>84</v>
      </c>
      <c r="J131" s="4">
        <v>84</v>
      </c>
      <c r="K131" s="4">
        <f>ROUNDUP(E131,0)</f>
        <v>90</v>
      </c>
      <c r="L131" s="4">
        <f>ROUNDUP(F131,0)</f>
        <v>94</v>
      </c>
      <c r="M131" s="4">
        <f>ROUNDUP(G131,0)</f>
        <v>93</v>
      </c>
      <c r="N131" s="4">
        <f>ROUNDUP(H131,0)</f>
        <v>84</v>
      </c>
      <c r="O131" s="4">
        <f>ROUNDUP(I131,0)</f>
        <v>0</v>
      </c>
      <c r="P131" s="4">
        <f>ROUNDUP(J131,0)</f>
        <v>84</v>
      </c>
    </row>
    <row r="132" spans="1:16" x14ac:dyDescent="0.25">
      <c r="A132" t="s">
        <v>819</v>
      </c>
      <c r="B132" t="s">
        <v>818</v>
      </c>
      <c r="C132">
        <v>15</v>
      </c>
      <c r="D132" t="s">
        <v>2681</v>
      </c>
      <c r="E132" s="4">
        <v>89.7</v>
      </c>
      <c r="F132" s="4">
        <v>94</v>
      </c>
      <c r="G132" s="4">
        <v>93</v>
      </c>
      <c r="H132" s="4">
        <v>84</v>
      </c>
      <c r="J132" s="4">
        <v>84</v>
      </c>
      <c r="K132" s="4">
        <f>ROUNDUP(E132,0)</f>
        <v>90</v>
      </c>
      <c r="L132" s="4">
        <f>ROUNDUP(F132,0)</f>
        <v>94</v>
      </c>
      <c r="M132" s="4">
        <f>ROUNDUP(G132,0)</f>
        <v>93</v>
      </c>
      <c r="N132" s="4">
        <f>ROUNDUP(H132,0)</f>
        <v>84</v>
      </c>
      <c r="O132" s="4">
        <f>ROUNDUP(I132,0)</f>
        <v>0</v>
      </c>
      <c r="P132" s="4">
        <f>ROUNDUP(J132,0)</f>
        <v>84</v>
      </c>
    </row>
    <row r="133" spans="1:16" x14ac:dyDescent="0.25">
      <c r="A133" t="s">
        <v>367</v>
      </c>
      <c r="B133" t="s">
        <v>366</v>
      </c>
      <c r="C133">
        <v>17</v>
      </c>
      <c r="D133" t="s">
        <v>2682</v>
      </c>
      <c r="E133" s="4">
        <v>89.799139999999994</v>
      </c>
      <c r="F133" s="4">
        <v>91.997140000000002</v>
      </c>
      <c r="G133" s="4">
        <v>90</v>
      </c>
      <c r="H133" s="4">
        <v>88</v>
      </c>
      <c r="J133" s="4">
        <v>88</v>
      </c>
      <c r="K133" s="4">
        <f>ROUNDUP(E133,0)</f>
        <v>90</v>
      </c>
      <c r="L133" s="4">
        <f>ROUNDUP(F133,0)</f>
        <v>92</v>
      </c>
      <c r="M133" s="4">
        <f>ROUNDUP(G133,0)</f>
        <v>90</v>
      </c>
      <c r="N133" s="4">
        <f>ROUNDUP(H133,0)</f>
        <v>88</v>
      </c>
      <c r="O133" s="4">
        <f>ROUNDUP(I133,0)</f>
        <v>0</v>
      </c>
      <c r="P133" s="4">
        <f>ROUNDUP(J133,0)</f>
        <v>88</v>
      </c>
    </row>
    <row r="134" spans="1:16" x14ac:dyDescent="0.25">
      <c r="A134" t="s">
        <v>899</v>
      </c>
      <c r="B134" t="s">
        <v>132</v>
      </c>
      <c r="C134">
        <v>14</v>
      </c>
      <c r="D134" t="s">
        <v>2682</v>
      </c>
      <c r="E134" s="4">
        <v>89.8</v>
      </c>
      <c r="F134" s="4">
        <v>100</v>
      </c>
      <c r="G134" s="4">
        <v>98</v>
      </c>
      <c r="H134" s="4">
        <v>76</v>
      </c>
      <c r="J134" s="4">
        <v>76</v>
      </c>
      <c r="K134" s="4">
        <f>ROUNDUP(E134,0)</f>
        <v>90</v>
      </c>
      <c r="L134" s="4">
        <f>ROUNDUP(F134,0)</f>
        <v>100</v>
      </c>
      <c r="M134" s="4">
        <f>ROUNDUP(G134,0)</f>
        <v>98</v>
      </c>
      <c r="N134" s="4">
        <f>ROUNDUP(H134,0)</f>
        <v>76</v>
      </c>
      <c r="O134" s="4">
        <f>ROUNDUP(I134,0)</f>
        <v>0</v>
      </c>
      <c r="P134" s="4">
        <f>ROUNDUP(J134,0)</f>
        <v>76</v>
      </c>
    </row>
    <row r="135" spans="1:16" x14ac:dyDescent="0.25">
      <c r="A135" t="s">
        <v>1135</v>
      </c>
      <c r="B135" t="s">
        <v>1134</v>
      </c>
      <c r="C135">
        <v>13</v>
      </c>
      <c r="D135" t="s">
        <v>2680</v>
      </c>
      <c r="E135" s="4">
        <v>89.9</v>
      </c>
      <c r="F135" s="4">
        <v>98</v>
      </c>
      <c r="G135" s="4">
        <v>95</v>
      </c>
      <c r="H135" s="4">
        <v>80</v>
      </c>
      <c r="J135" s="4">
        <v>80</v>
      </c>
      <c r="K135" s="4">
        <f>ROUNDUP(E135,0)</f>
        <v>90</v>
      </c>
      <c r="L135" s="4">
        <f>ROUNDUP(F135,0)</f>
        <v>98</v>
      </c>
      <c r="M135" s="4">
        <f>ROUNDUP(G135,0)</f>
        <v>95</v>
      </c>
      <c r="N135" s="4">
        <f>ROUNDUP(H135,0)</f>
        <v>80</v>
      </c>
      <c r="O135" s="4">
        <f>ROUNDUP(I135,0)</f>
        <v>0</v>
      </c>
      <c r="P135" s="4">
        <f>ROUNDUP(J135,0)</f>
        <v>80</v>
      </c>
    </row>
    <row r="136" spans="1:16" x14ac:dyDescent="0.25">
      <c r="A136" t="s">
        <v>814</v>
      </c>
      <c r="B136" t="s">
        <v>560</v>
      </c>
      <c r="C136">
        <v>15</v>
      </c>
      <c r="D136" t="s">
        <v>2680</v>
      </c>
      <c r="E136" s="4">
        <v>89.9</v>
      </c>
      <c r="F136" s="4">
        <v>95</v>
      </c>
      <c r="G136" s="4">
        <v>98</v>
      </c>
      <c r="H136" s="4">
        <v>80</v>
      </c>
      <c r="J136" s="4">
        <v>80</v>
      </c>
      <c r="K136" s="4">
        <f>ROUNDUP(E136,0)</f>
        <v>90</v>
      </c>
      <c r="L136" s="4">
        <f>ROUNDUP(F136,0)</f>
        <v>95</v>
      </c>
      <c r="M136" s="4">
        <f>ROUNDUP(G136,0)</f>
        <v>98</v>
      </c>
      <c r="N136" s="4">
        <f>ROUNDUP(H136,0)</f>
        <v>80</v>
      </c>
      <c r="O136" s="4">
        <f>ROUNDUP(I136,0)</f>
        <v>0</v>
      </c>
      <c r="P136" s="4">
        <f>ROUNDUP(J136,0)</f>
        <v>80</v>
      </c>
    </row>
    <row r="137" spans="1:16" x14ac:dyDescent="0.25">
      <c r="A137" t="s">
        <v>632</v>
      </c>
      <c r="B137" t="s">
        <v>631</v>
      </c>
      <c r="C137">
        <v>16</v>
      </c>
      <c r="D137" t="s">
        <v>2682</v>
      </c>
      <c r="E137" s="4">
        <v>89.9</v>
      </c>
      <c r="F137" s="4">
        <v>89</v>
      </c>
      <c r="G137" s="4">
        <v>88</v>
      </c>
      <c r="H137" s="4">
        <v>92</v>
      </c>
      <c r="J137" s="4">
        <v>92</v>
      </c>
      <c r="K137" s="4">
        <f>ROUNDUP(E137,0)</f>
        <v>90</v>
      </c>
      <c r="L137" s="4">
        <f>ROUNDUP(F137,0)</f>
        <v>89</v>
      </c>
      <c r="M137" s="4">
        <f>ROUNDUP(G137,0)</f>
        <v>88</v>
      </c>
      <c r="N137" s="4">
        <f>ROUNDUP(H137,0)</f>
        <v>92</v>
      </c>
      <c r="O137" s="4">
        <f>ROUNDUP(I137,0)</f>
        <v>0</v>
      </c>
      <c r="P137" s="4">
        <f>ROUNDUP(J137,0)</f>
        <v>92</v>
      </c>
    </row>
    <row r="138" spans="1:16" x14ac:dyDescent="0.25">
      <c r="A138" t="s">
        <v>1725</v>
      </c>
      <c r="B138" t="s">
        <v>108</v>
      </c>
      <c r="C138">
        <v>8</v>
      </c>
      <c r="D138" t="s">
        <v>2682</v>
      </c>
      <c r="E138" s="4">
        <v>89.998279999999994</v>
      </c>
      <c r="F138" s="4">
        <v>93.994290000000007</v>
      </c>
      <c r="G138" s="4">
        <v>94</v>
      </c>
      <c r="H138" s="4">
        <v>84</v>
      </c>
      <c r="J138" s="4">
        <v>84</v>
      </c>
      <c r="K138" s="4">
        <f>ROUNDUP(E138,0)</f>
        <v>90</v>
      </c>
      <c r="L138" s="4">
        <f>ROUNDUP(F138,0)</f>
        <v>94</v>
      </c>
      <c r="M138" s="4">
        <f>ROUNDUP(G138,0)</f>
        <v>94</v>
      </c>
      <c r="N138" s="4">
        <f>ROUNDUP(H138,0)</f>
        <v>84</v>
      </c>
      <c r="O138" s="4">
        <f>ROUNDUP(I138,0)</f>
        <v>0</v>
      </c>
      <c r="P138" s="4">
        <f>ROUNDUP(J138,0)</f>
        <v>84</v>
      </c>
    </row>
    <row r="139" spans="1:16" x14ac:dyDescent="0.25">
      <c r="A139" t="s">
        <v>2318</v>
      </c>
      <c r="B139" t="s">
        <v>2317</v>
      </c>
      <c r="C139">
        <v>6</v>
      </c>
      <c r="D139" t="s">
        <v>2682</v>
      </c>
      <c r="E139" s="4">
        <v>89.998710000000003</v>
      </c>
      <c r="F139" s="4">
        <v>92.995710000000003</v>
      </c>
      <c r="G139" s="4">
        <v>95</v>
      </c>
      <c r="H139" s="4">
        <v>84</v>
      </c>
      <c r="J139" s="4">
        <v>84</v>
      </c>
      <c r="K139" s="4">
        <f>ROUNDUP(E139,0)</f>
        <v>90</v>
      </c>
      <c r="L139" s="4">
        <f>ROUNDUP(F139,0)</f>
        <v>93</v>
      </c>
      <c r="M139" s="4">
        <f>ROUNDUP(G139,0)</f>
        <v>95</v>
      </c>
      <c r="N139" s="4">
        <f>ROUNDUP(H139,0)</f>
        <v>84</v>
      </c>
      <c r="O139" s="4">
        <f>ROUNDUP(I139,0)</f>
        <v>0</v>
      </c>
      <c r="P139" s="4">
        <f>ROUNDUP(J139,0)</f>
        <v>84</v>
      </c>
    </row>
    <row r="140" spans="1:16" x14ac:dyDescent="0.25">
      <c r="A140" t="s">
        <v>728</v>
      </c>
      <c r="B140" t="s">
        <v>478</v>
      </c>
      <c r="C140">
        <v>15</v>
      </c>
      <c r="D140" t="s">
        <v>2681</v>
      </c>
      <c r="E140" s="4">
        <v>90</v>
      </c>
      <c r="F140" s="4">
        <v>94</v>
      </c>
      <c r="G140" s="4">
        <v>94</v>
      </c>
      <c r="H140" s="4">
        <v>84</v>
      </c>
      <c r="J140" s="4">
        <v>84</v>
      </c>
      <c r="K140" s="4">
        <f>ROUNDUP(E140,0)</f>
        <v>90</v>
      </c>
      <c r="L140" s="4">
        <f>ROUNDUP(F140,0)</f>
        <v>94</v>
      </c>
      <c r="M140" s="4">
        <f>ROUNDUP(G140,0)</f>
        <v>94</v>
      </c>
      <c r="N140" s="4">
        <f>ROUNDUP(H140,0)</f>
        <v>84</v>
      </c>
      <c r="O140" s="4">
        <f>ROUNDUP(I140,0)</f>
        <v>0</v>
      </c>
      <c r="P140" s="4">
        <f>ROUNDUP(J140,0)</f>
        <v>84</v>
      </c>
    </row>
    <row r="141" spans="1:16" x14ac:dyDescent="0.25">
      <c r="A141" t="s">
        <v>573</v>
      </c>
      <c r="B141" t="s">
        <v>572</v>
      </c>
      <c r="C141">
        <v>16</v>
      </c>
      <c r="D141" t="s">
        <v>2681</v>
      </c>
      <c r="E141" s="4">
        <v>90</v>
      </c>
      <c r="F141" s="4">
        <v>93</v>
      </c>
      <c r="G141" s="4">
        <v>95</v>
      </c>
      <c r="H141" s="4">
        <v>84</v>
      </c>
      <c r="J141" s="4">
        <v>84</v>
      </c>
      <c r="K141" s="4">
        <f>ROUNDUP(E141,0)</f>
        <v>90</v>
      </c>
      <c r="L141" s="4">
        <f>ROUNDUP(F141,0)</f>
        <v>93</v>
      </c>
      <c r="M141" s="4">
        <f>ROUNDUP(G141,0)</f>
        <v>95</v>
      </c>
      <c r="N141" s="4">
        <f>ROUNDUP(H141,0)</f>
        <v>84</v>
      </c>
      <c r="O141" s="4">
        <f>ROUNDUP(I141,0)</f>
        <v>0</v>
      </c>
      <c r="P141" s="4">
        <f>ROUNDUP(J141,0)</f>
        <v>84</v>
      </c>
    </row>
    <row r="142" spans="1:16" x14ac:dyDescent="0.25">
      <c r="A142" t="s">
        <v>1128</v>
      </c>
      <c r="B142" t="s">
        <v>69</v>
      </c>
      <c r="C142">
        <v>13</v>
      </c>
      <c r="D142" t="s">
        <v>2682</v>
      </c>
      <c r="E142" s="4">
        <v>90.2</v>
      </c>
      <c r="F142" s="4">
        <v>99</v>
      </c>
      <c r="G142" s="4">
        <v>95</v>
      </c>
      <c r="H142" s="4">
        <v>80</v>
      </c>
      <c r="J142" s="4">
        <v>80</v>
      </c>
      <c r="K142" s="4">
        <f>ROUNDUP(E142,0)</f>
        <v>91</v>
      </c>
      <c r="L142" s="4">
        <f>ROUNDUP(F142,0)</f>
        <v>99</v>
      </c>
      <c r="M142" s="4">
        <f>ROUNDUP(G142,0)</f>
        <v>95</v>
      </c>
      <c r="N142" s="4">
        <f>ROUNDUP(H142,0)</f>
        <v>80</v>
      </c>
      <c r="O142" s="4">
        <f>ROUNDUP(I142,0)</f>
        <v>0</v>
      </c>
      <c r="P142" s="4">
        <f>ROUNDUP(J142,0)</f>
        <v>80</v>
      </c>
    </row>
    <row r="143" spans="1:16" x14ac:dyDescent="0.25">
      <c r="A143" t="s">
        <v>894</v>
      </c>
      <c r="B143" t="s">
        <v>703</v>
      </c>
      <c r="C143">
        <v>14</v>
      </c>
      <c r="D143" t="s">
        <v>2679</v>
      </c>
      <c r="E143" s="4">
        <v>90.2</v>
      </c>
      <c r="F143" s="4">
        <v>90</v>
      </c>
      <c r="G143" s="4">
        <v>88</v>
      </c>
      <c r="H143" s="4">
        <v>92</v>
      </c>
      <c r="J143" s="4">
        <v>92</v>
      </c>
      <c r="K143" s="4">
        <f>ROUNDUP(E143,0)</f>
        <v>91</v>
      </c>
      <c r="L143" s="4">
        <f>ROUNDUP(F143,0)</f>
        <v>90</v>
      </c>
      <c r="M143" s="4">
        <f>ROUNDUP(G143,0)</f>
        <v>88</v>
      </c>
      <c r="N143" s="4">
        <f>ROUNDUP(H143,0)</f>
        <v>92</v>
      </c>
      <c r="O143" s="4">
        <f>ROUNDUP(I143,0)</f>
        <v>0</v>
      </c>
      <c r="P143" s="4">
        <f>ROUNDUP(J143,0)</f>
        <v>92</v>
      </c>
    </row>
    <row r="144" spans="1:16" x14ac:dyDescent="0.25">
      <c r="A144" t="s">
        <v>980</v>
      </c>
      <c r="B144" t="s">
        <v>979</v>
      </c>
      <c r="C144">
        <v>14</v>
      </c>
      <c r="D144" t="s">
        <v>2682</v>
      </c>
      <c r="E144" s="4">
        <v>90.297849999999997</v>
      </c>
      <c r="F144" s="4">
        <v>94.992859999999993</v>
      </c>
      <c r="G144" s="4">
        <v>94</v>
      </c>
      <c r="H144" s="4">
        <v>84</v>
      </c>
      <c r="J144" s="4">
        <v>84</v>
      </c>
      <c r="K144" s="4">
        <f>ROUNDUP(E144,0)</f>
        <v>91</v>
      </c>
      <c r="L144" s="4">
        <f>ROUNDUP(F144,0)</f>
        <v>95</v>
      </c>
      <c r="M144" s="4">
        <f>ROUNDUP(G144,0)</f>
        <v>94</v>
      </c>
      <c r="N144" s="4">
        <f>ROUNDUP(H144,0)</f>
        <v>84</v>
      </c>
      <c r="O144" s="4">
        <f>ROUNDUP(I144,0)</f>
        <v>0</v>
      </c>
      <c r="P144" s="4">
        <f>ROUNDUP(J144,0)</f>
        <v>84</v>
      </c>
    </row>
    <row r="145" spans="1:16" x14ac:dyDescent="0.25">
      <c r="A145" t="s">
        <v>1891</v>
      </c>
      <c r="B145" t="s">
        <v>1890</v>
      </c>
      <c r="C145">
        <v>7</v>
      </c>
      <c r="D145" t="s">
        <v>2681</v>
      </c>
      <c r="E145" s="4">
        <v>90.298280000000005</v>
      </c>
      <c r="F145" s="4">
        <v>93.994290000000007</v>
      </c>
      <c r="G145" s="4">
        <v>95</v>
      </c>
      <c r="I145" s="4">
        <v>84</v>
      </c>
      <c r="J145" s="4">
        <v>84</v>
      </c>
      <c r="K145" s="4">
        <f>ROUNDUP(E145,0)</f>
        <v>91</v>
      </c>
      <c r="L145" s="4">
        <f>ROUNDUP(F145,0)</f>
        <v>94</v>
      </c>
      <c r="M145" s="4">
        <f>ROUNDUP(G145,0)</f>
        <v>95</v>
      </c>
      <c r="N145" s="4">
        <f>ROUNDUP(H145,0)</f>
        <v>0</v>
      </c>
      <c r="O145" s="4">
        <f>ROUNDUP(I145,0)</f>
        <v>84</v>
      </c>
      <c r="P145" s="4">
        <f>ROUNDUP(J145,0)</f>
        <v>84</v>
      </c>
    </row>
    <row r="146" spans="1:16" x14ac:dyDescent="0.25">
      <c r="A146" t="s">
        <v>1409</v>
      </c>
      <c r="B146" t="s">
        <v>663</v>
      </c>
      <c r="C146">
        <v>11</v>
      </c>
      <c r="D146" t="s">
        <v>2679</v>
      </c>
      <c r="E146" s="4">
        <v>90.298280000000005</v>
      </c>
      <c r="F146" s="4">
        <v>93.994290000000007</v>
      </c>
      <c r="G146" s="4">
        <v>95</v>
      </c>
      <c r="H146" s="4">
        <v>84</v>
      </c>
      <c r="J146" s="4">
        <v>84</v>
      </c>
      <c r="K146" s="4">
        <f>ROUNDUP(E146,0)</f>
        <v>91</v>
      </c>
      <c r="L146" s="4">
        <f>ROUNDUP(F146,0)</f>
        <v>94</v>
      </c>
      <c r="M146" s="4">
        <f>ROUNDUP(G146,0)</f>
        <v>95</v>
      </c>
      <c r="N146" s="4">
        <f>ROUNDUP(H146,0)</f>
        <v>84</v>
      </c>
      <c r="O146" s="4">
        <f>ROUNDUP(I146,0)</f>
        <v>0</v>
      </c>
      <c r="P146" s="4">
        <f>ROUNDUP(J146,0)</f>
        <v>84</v>
      </c>
    </row>
    <row r="147" spans="1:16" x14ac:dyDescent="0.25">
      <c r="A147" t="s">
        <v>445</v>
      </c>
      <c r="B147" t="s">
        <v>407</v>
      </c>
      <c r="C147">
        <v>17</v>
      </c>
      <c r="D147" t="s">
        <v>2680</v>
      </c>
      <c r="E147" s="4">
        <v>90.298280000000005</v>
      </c>
      <c r="F147" s="4">
        <v>93.994290000000007</v>
      </c>
      <c r="G147" s="4">
        <v>95</v>
      </c>
      <c r="H147" s="4">
        <v>84</v>
      </c>
      <c r="J147" s="4">
        <v>84</v>
      </c>
      <c r="K147" s="4">
        <f>ROUNDUP(E147,0)</f>
        <v>91</v>
      </c>
      <c r="L147" s="4">
        <f>ROUNDUP(F147,0)</f>
        <v>94</v>
      </c>
      <c r="M147" s="4">
        <f>ROUNDUP(G147,0)</f>
        <v>95</v>
      </c>
      <c r="N147" s="4">
        <f>ROUNDUP(H147,0)</f>
        <v>84</v>
      </c>
      <c r="O147" s="4">
        <f>ROUNDUP(I147,0)</f>
        <v>0</v>
      </c>
      <c r="P147" s="4">
        <f>ROUNDUP(J147,0)</f>
        <v>84</v>
      </c>
    </row>
    <row r="148" spans="1:16" x14ac:dyDescent="0.25">
      <c r="A148" t="s">
        <v>422</v>
      </c>
      <c r="B148" t="s">
        <v>306</v>
      </c>
      <c r="C148">
        <v>17</v>
      </c>
      <c r="D148" t="s">
        <v>2680</v>
      </c>
      <c r="E148" s="4">
        <v>90.298280000000005</v>
      </c>
      <c r="F148" s="4">
        <v>93.994290000000007</v>
      </c>
      <c r="G148" s="4">
        <v>95</v>
      </c>
      <c r="H148" s="4">
        <v>84</v>
      </c>
      <c r="J148" s="4">
        <v>84</v>
      </c>
      <c r="K148" s="4">
        <f>ROUNDUP(E148,0)</f>
        <v>91</v>
      </c>
      <c r="L148" s="4">
        <f>ROUNDUP(F148,0)</f>
        <v>94</v>
      </c>
      <c r="M148" s="4">
        <f>ROUNDUP(G148,0)</f>
        <v>95</v>
      </c>
      <c r="N148" s="4">
        <f>ROUNDUP(H148,0)</f>
        <v>84</v>
      </c>
      <c r="O148" s="4">
        <f>ROUNDUP(I148,0)</f>
        <v>0</v>
      </c>
      <c r="P148" s="4">
        <f>ROUNDUP(J148,0)</f>
        <v>84</v>
      </c>
    </row>
    <row r="149" spans="1:16" x14ac:dyDescent="0.25">
      <c r="A149" t="s">
        <v>420</v>
      </c>
      <c r="B149" t="s">
        <v>419</v>
      </c>
      <c r="C149">
        <v>17</v>
      </c>
      <c r="D149" t="s">
        <v>2679</v>
      </c>
      <c r="E149" s="4">
        <v>90.298280000000005</v>
      </c>
      <c r="F149" s="4">
        <v>93.994290000000007</v>
      </c>
      <c r="G149" s="4">
        <v>95</v>
      </c>
      <c r="H149" s="4">
        <v>84</v>
      </c>
      <c r="J149" s="4">
        <v>84</v>
      </c>
      <c r="K149" s="4">
        <f>ROUNDUP(E149,0)</f>
        <v>91</v>
      </c>
      <c r="L149" s="4">
        <f>ROUNDUP(F149,0)</f>
        <v>94</v>
      </c>
      <c r="M149" s="4">
        <f>ROUNDUP(G149,0)</f>
        <v>95</v>
      </c>
      <c r="N149" s="4">
        <f>ROUNDUP(H149,0)</f>
        <v>84</v>
      </c>
      <c r="O149" s="4">
        <f>ROUNDUP(I149,0)</f>
        <v>0</v>
      </c>
      <c r="P149" s="4">
        <f>ROUNDUP(J149,0)</f>
        <v>84</v>
      </c>
    </row>
    <row r="150" spans="1:16" x14ac:dyDescent="0.25">
      <c r="A150" t="s">
        <v>139</v>
      </c>
      <c r="B150" t="s">
        <v>138</v>
      </c>
      <c r="C150">
        <v>18</v>
      </c>
      <c r="D150" t="s">
        <v>2680</v>
      </c>
      <c r="E150" s="4">
        <v>90.298280000000005</v>
      </c>
      <c r="F150" s="4">
        <v>93.994290000000007</v>
      </c>
      <c r="G150" s="4">
        <v>95</v>
      </c>
      <c r="H150" s="4">
        <v>84</v>
      </c>
      <c r="J150" s="4">
        <v>84</v>
      </c>
      <c r="K150" s="4">
        <f>ROUNDUP(E150,0)</f>
        <v>91</v>
      </c>
      <c r="L150" s="4">
        <f>ROUNDUP(F150,0)</f>
        <v>94</v>
      </c>
      <c r="M150" s="4">
        <f>ROUNDUP(G150,0)</f>
        <v>95</v>
      </c>
      <c r="N150" s="4">
        <f>ROUNDUP(H150,0)</f>
        <v>84</v>
      </c>
      <c r="O150" s="4">
        <f>ROUNDUP(I150,0)</f>
        <v>0</v>
      </c>
      <c r="P150" s="4">
        <f>ROUNDUP(J150,0)</f>
        <v>84</v>
      </c>
    </row>
    <row r="151" spans="1:16" x14ac:dyDescent="0.25">
      <c r="A151" t="s">
        <v>103</v>
      </c>
      <c r="B151" t="s">
        <v>102</v>
      </c>
      <c r="C151">
        <v>18</v>
      </c>
      <c r="D151" t="s">
        <v>2680</v>
      </c>
      <c r="E151" s="4">
        <v>90.298280000000005</v>
      </c>
      <c r="F151" s="4">
        <v>93.994290000000007</v>
      </c>
      <c r="G151" s="4">
        <v>95</v>
      </c>
      <c r="H151" s="4">
        <v>84</v>
      </c>
      <c r="J151" s="4">
        <v>84</v>
      </c>
      <c r="K151" s="4">
        <f>ROUNDUP(E151,0)</f>
        <v>91</v>
      </c>
      <c r="L151" s="4">
        <f>ROUNDUP(F151,0)</f>
        <v>94</v>
      </c>
      <c r="M151" s="4">
        <f>ROUNDUP(G151,0)</f>
        <v>95</v>
      </c>
      <c r="N151" s="4">
        <f>ROUNDUP(H151,0)</f>
        <v>84</v>
      </c>
      <c r="O151" s="4">
        <f>ROUNDUP(I151,0)</f>
        <v>0</v>
      </c>
      <c r="P151" s="4">
        <f>ROUNDUP(J151,0)</f>
        <v>84</v>
      </c>
    </row>
    <row r="152" spans="1:16" x14ac:dyDescent="0.25">
      <c r="A152" t="s">
        <v>43</v>
      </c>
      <c r="B152" t="s">
        <v>42</v>
      </c>
      <c r="C152">
        <v>18</v>
      </c>
      <c r="D152" t="s">
        <v>2680</v>
      </c>
      <c r="E152" s="4">
        <v>90.298280000000005</v>
      </c>
      <c r="F152" s="4">
        <v>93.994290000000007</v>
      </c>
      <c r="G152" s="4">
        <v>95</v>
      </c>
      <c r="H152" s="4">
        <v>84</v>
      </c>
      <c r="J152" s="4">
        <v>84</v>
      </c>
      <c r="K152" s="4">
        <f>ROUNDUP(E152,0)</f>
        <v>91</v>
      </c>
      <c r="L152" s="4">
        <f>ROUNDUP(F152,0)</f>
        <v>94</v>
      </c>
      <c r="M152" s="4">
        <f>ROUNDUP(G152,0)</f>
        <v>95</v>
      </c>
      <c r="N152" s="4">
        <f>ROUNDUP(H152,0)</f>
        <v>84</v>
      </c>
      <c r="O152" s="4">
        <f>ROUNDUP(I152,0)</f>
        <v>0</v>
      </c>
      <c r="P152" s="4">
        <f>ROUNDUP(J152,0)</f>
        <v>84</v>
      </c>
    </row>
    <row r="153" spans="1:16" x14ac:dyDescent="0.25">
      <c r="A153" t="s">
        <v>90</v>
      </c>
      <c r="B153" t="s">
        <v>89</v>
      </c>
      <c r="C153">
        <v>18</v>
      </c>
      <c r="D153" t="s">
        <v>2682</v>
      </c>
      <c r="E153" s="4">
        <v>90.298280000000005</v>
      </c>
      <c r="F153" s="4">
        <v>93.994290000000007</v>
      </c>
      <c r="G153" s="4">
        <v>95</v>
      </c>
      <c r="H153" s="4">
        <v>84</v>
      </c>
      <c r="J153" s="4">
        <v>84</v>
      </c>
      <c r="K153" s="4">
        <f>ROUNDUP(E153,0)</f>
        <v>91</v>
      </c>
      <c r="L153" s="4">
        <f>ROUNDUP(F153,0)</f>
        <v>94</v>
      </c>
      <c r="M153" s="4">
        <f>ROUNDUP(G153,0)</f>
        <v>95</v>
      </c>
      <c r="N153" s="4">
        <f>ROUNDUP(H153,0)</f>
        <v>84</v>
      </c>
      <c r="O153" s="4">
        <f>ROUNDUP(I153,0)</f>
        <v>0</v>
      </c>
      <c r="P153" s="4">
        <f>ROUNDUP(J153,0)</f>
        <v>84</v>
      </c>
    </row>
    <row r="154" spans="1:16" x14ac:dyDescent="0.25">
      <c r="A154" t="s">
        <v>195</v>
      </c>
      <c r="B154" t="s">
        <v>194</v>
      </c>
      <c r="C154">
        <v>19</v>
      </c>
      <c r="D154" t="s">
        <v>2681</v>
      </c>
      <c r="E154" s="4">
        <v>90.298280000000005</v>
      </c>
      <c r="F154" s="4">
        <v>93.994290000000007</v>
      </c>
      <c r="G154" s="4">
        <v>95</v>
      </c>
      <c r="H154" s="4">
        <v>84</v>
      </c>
      <c r="J154" s="4">
        <v>84</v>
      </c>
      <c r="K154" s="4">
        <f>ROUNDUP(E154,0)</f>
        <v>91</v>
      </c>
      <c r="L154" s="4">
        <f>ROUNDUP(F154,0)</f>
        <v>94</v>
      </c>
      <c r="M154" s="4">
        <f>ROUNDUP(G154,0)</f>
        <v>95</v>
      </c>
      <c r="N154" s="4">
        <f>ROUNDUP(H154,0)</f>
        <v>84</v>
      </c>
      <c r="O154" s="4">
        <f>ROUNDUP(I154,0)</f>
        <v>0</v>
      </c>
      <c r="P154" s="4">
        <f>ROUNDUP(J154,0)</f>
        <v>84</v>
      </c>
    </row>
    <row r="155" spans="1:16" x14ac:dyDescent="0.25">
      <c r="A155" t="s">
        <v>719</v>
      </c>
      <c r="B155" t="s">
        <v>141</v>
      </c>
      <c r="C155">
        <v>15</v>
      </c>
      <c r="D155" t="s">
        <v>2681</v>
      </c>
      <c r="E155" s="4">
        <v>90.3</v>
      </c>
      <c r="F155" s="4">
        <v>94</v>
      </c>
      <c r="G155" s="4">
        <v>95</v>
      </c>
      <c r="H155" s="4">
        <v>84</v>
      </c>
      <c r="J155" s="4">
        <v>84</v>
      </c>
      <c r="K155" s="4">
        <f>ROUNDUP(E155,0)</f>
        <v>91</v>
      </c>
      <c r="L155" s="4">
        <f>ROUNDUP(F155,0)</f>
        <v>94</v>
      </c>
      <c r="M155" s="4">
        <f>ROUNDUP(G155,0)</f>
        <v>95</v>
      </c>
      <c r="N155" s="4">
        <f>ROUNDUP(H155,0)</f>
        <v>84</v>
      </c>
      <c r="O155" s="4">
        <f>ROUNDUP(I155,0)</f>
        <v>0</v>
      </c>
      <c r="P155" s="4">
        <f>ROUNDUP(J155,0)</f>
        <v>84</v>
      </c>
    </row>
    <row r="156" spans="1:16" x14ac:dyDescent="0.25">
      <c r="A156" t="s">
        <v>325</v>
      </c>
      <c r="B156" t="s">
        <v>324</v>
      </c>
      <c r="C156">
        <v>19</v>
      </c>
      <c r="D156" t="s">
        <v>2681</v>
      </c>
      <c r="E156" s="4">
        <v>90.39828</v>
      </c>
      <c r="F156" s="4">
        <v>93.994290000000007</v>
      </c>
      <c r="G156" s="4">
        <v>90</v>
      </c>
      <c r="H156" s="4">
        <v>88</v>
      </c>
      <c r="J156" s="4">
        <v>88</v>
      </c>
      <c r="K156" s="4">
        <f>ROUNDUP(E156,0)</f>
        <v>91</v>
      </c>
      <c r="L156" s="4">
        <f>ROUNDUP(F156,0)</f>
        <v>94</v>
      </c>
      <c r="M156" s="4">
        <f>ROUNDUP(G156,0)</f>
        <v>90</v>
      </c>
      <c r="N156" s="4">
        <f>ROUNDUP(H156,0)</f>
        <v>88</v>
      </c>
      <c r="O156" s="4">
        <f>ROUNDUP(I156,0)</f>
        <v>0</v>
      </c>
      <c r="P156" s="4">
        <f>ROUNDUP(J156,0)</f>
        <v>88</v>
      </c>
    </row>
    <row r="157" spans="1:16" x14ac:dyDescent="0.25">
      <c r="A157" t="s">
        <v>237</v>
      </c>
      <c r="B157" t="s">
        <v>54</v>
      </c>
      <c r="C157">
        <v>19</v>
      </c>
      <c r="D157" t="s">
        <v>2681</v>
      </c>
      <c r="E157" s="4">
        <v>90.39828</v>
      </c>
      <c r="F157" s="4">
        <v>93.994290000000007</v>
      </c>
      <c r="G157" s="4">
        <v>90</v>
      </c>
      <c r="H157" s="4">
        <v>88</v>
      </c>
      <c r="J157" s="4">
        <v>88</v>
      </c>
      <c r="K157" s="4">
        <f>ROUNDUP(E157,0)</f>
        <v>91</v>
      </c>
      <c r="L157" s="4">
        <f>ROUNDUP(F157,0)</f>
        <v>94</v>
      </c>
      <c r="M157" s="4">
        <f>ROUNDUP(G157,0)</f>
        <v>90</v>
      </c>
      <c r="N157" s="4">
        <f>ROUNDUP(H157,0)</f>
        <v>88</v>
      </c>
      <c r="O157" s="4">
        <f>ROUNDUP(I157,0)</f>
        <v>0</v>
      </c>
      <c r="P157" s="4">
        <f>ROUNDUP(J157,0)</f>
        <v>88</v>
      </c>
    </row>
    <row r="158" spans="1:16" x14ac:dyDescent="0.25">
      <c r="A158" t="s">
        <v>1276</v>
      </c>
      <c r="B158" t="s">
        <v>1275</v>
      </c>
      <c r="C158">
        <v>12</v>
      </c>
      <c r="D158" t="s">
        <v>2682</v>
      </c>
      <c r="E158" s="4">
        <v>90.4</v>
      </c>
      <c r="F158" s="4">
        <v>94</v>
      </c>
      <c r="G158" s="4">
        <v>90</v>
      </c>
      <c r="H158" s="4">
        <v>88</v>
      </c>
      <c r="J158" s="4">
        <v>88</v>
      </c>
      <c r="K158" s="4">
        <f>ROUNDUP(E158,0)</f>
        <v>91</v>
      </c>
      <c r="L158" s="4">
        <f>ROUNDUP(F158,0)</f>
        <v>94</v>
      </c>
      <c r="M158" s="4">
        <f>ROUNDUP(G158,0)</f>
        <v>90</v>
      </c>
      <c r="N158" s="4">
        <f>ROUNDUP(H158,0)</f>
        <v>88</v>
      </c>
      <c r="O158" s="4">
        <f>ROUNDUP(I158,0)</f>
        <v>0</v>
      </c>
      <c r="P158" s="4">
        <f>ROUNDUP(J158,0)</f>
        <v>88</v>
      </c>
    </row>
    <row r="159" spans="1:16" x14ac:dyDescent="0.25">
      <c r="A159" t="s">
        <v>2059</v>
      </c>
      <c r="B159" t="s">
        <v>2058</v>
      </c>
      <c r="C159">
        <v>5</v>
      </c>
      <c r="D159" t="s">
        <v>2681</v>
      </c>
      <c r="E159" s="4">
        <v>90.4</v>
      </c>
      <c r="F159" s="4">
        <v>90</v>
      </c>
      <c r="G159" s="4">
        <v>94</v>
      </c>
      <c r="I159" s="4">
        <v>88</v>
      </c>
      <c r="J159" s="4">
        <v>88</v>
      </c>
      <c r="K159" s="4">
        <f>ROUNDUP(E159,0)</f>
        <v>91</v>
      </c>
      <c r="L159" s="4">
        <f>ROUNDUP(F159,0)</f>
        <v>90</v>
      </c>
      <c r="M159" s="4">
        <f>ROUNDUP(G159,0)</f>
        <v>94</v>
      </c>
      <c r="N159" s="4">
        <f>ROUNDUP(H159,0)</f>
        <v>0</v>
      </c>
      <c r="O159" s="4">
        <f>ROUNDUP(I159,0)</f>
        <v>88</v>
      </c>
      <c r="P159" s="4">
        <f>ROUNDUP(J159,0)</f>
        <v>88</v>
      </c>
    </row>
    <row r="160" spans="1:16" x14ac:dyDescent="0.25">
      <c r="A160" t="s">
        <v>1416</v>
      </c>
      <c r="B160" t="s">
        <v>89</v>
      </c>
      <c r="C160">
        <v>11</v>
      </c>
      <c r="D160" t="s">
        <v>2681</v>
      </c>
      <c r="E160" s="4">
        <v>90.497299999999996</v>
      </c>
      <c r="F160" s="4">
        <v>88.991</v>
      </c>
      <c r="G160" s="4">
        <v>90</v>
      </c>
      <c r="H160" s="4">
        <v>92</v>
      </c>
      <c r="J160" s="4">
        <v>92</v>
      </c>
      <c r="K160" s="4">
        <f>ROUNDUP(E160,0)</f>
        <v>91</v>
      </c>
      <c r="L160" s="4">
        <f>ROUNDUP(F160,0)</f>
        <v>89</v>
      </c>
      <c r="M160" s="4">
        <f>ROUNDUP(G160,0)</f>
        <v>90</v>
      </c>
      <c r="N160" s="4">
        <f>ROUNDUP(H160,0)</f>
        <v>92</v>
      </c>
      <c r="O160" s="4">
        <f>ROUNDUP(I160,0)</f>
        <v>0</v>
      </c>
      <c r="P160" s="4">
        <f>ROUNDUP(J160,0)</f>
        <v>92</v>
      </c>
    </row>
    <row r="161" spans="1:16" x14ac:dyDescent="0.25">
      <c r="A161" t="s">
        <v>1304</v>
      </c>
      <c r="B161" t="s">
        <v>69</v>
      </c>
      <c r="C161">
        <v>11</v>
      </c>
      <c r="D161" t="s">
        <v>2681</v>
      </c>
      <c r="E161" s="4">
        <v>90.497299999999996</v>
      </c>
      <c r="F161" s="4">
        <v>88.991</v>
      </c>
      <c r="G161" s="4">
        <v>90</v>
      </c>
      <c r="H161" s="4">
        <v>92</v>
      </c>
      <c r="J161" s="4">
        <v>92</v>
      </c>
      <c r="K161" s="4">
        <f>ROUNDUP(E161,0)</f>
        <v>91</v>
      </c>
      <c r="L161" s="4">
        <f>ROUNDUP(F161,0)</f>
        <v>89</v>
      </c>
      <c r="M161" s="4">
        <f>ROUNDUP(G161,0)</f>
        <v>90</v>
      </c>
      <c r="N161" s="4">
        <f>ROUNDUP(H161,0)</f>
        <v>92</v>
      </c>
      <c r="O161" s="4">
        <f>ROUNDUP(I161,0)</f>
        <v>0</v>
      </c>
      <c r="P161" s="4">
        <f>ROUNDUP(J161,0)</f>
        <v>92</v>
      </c>
    </row>
    <row r="162" spans="1:16" x14ac:dyDescent="0.25">
      <c r="A162" t="s">
        <v>2485</v>
      </c>
      <c r="B162" t="s">
        <v>2484</v>
      </c>
      <c r="C162">
        <v>2</v>
      </c>
      <c r="D162" t="s">
        <v>2682</v>
      </c>
      <c r="E162" s="4">
        <v>90.497900000000001</v>
      </c>
      <c r="F162" s="4">
        <v>86.992999999999995</v>
      </c>
      <c r="G162" s="4">
        <v>92</v>
      </c>
      <c r="H162" s="4">
        <v>92</v>
      </c>
      <c r="J162" s="4">
        <v>92</v>
      </c>
      <c r="K162" s="4">
        <f>ROUNDUP(E162,0)</f>
        <v>91</v>
      </c>
      <c r="L162" s="4">
        <f>ROUNDUP(F162,0)</f>
        <v>87</v>
      </c>
      <c r="M162" s="4">
        <f>ROUNDUP(G162,0)</f>
        <v>92</v>
      </c>
      <c r="N162" s="4">
        <f>ROUNDUP(H162,0)</f>
        <v>92</v>
      </c>
      <c r="O162" s="4">
        <f>ROUNDUP(I162,0)</f>
        <v>0</v>
      </c>
      <c r="P162" s="4">
        <f>ROUNDUP(J162,0)</f>
        <v>92</v>
      </c>
    </row>
    <row r="163" spans="1:16" x14ac:dyDescent="0.25">
      <c r="A163" t="s">
        <v>1473</v>
      </c>
      <c r="B163" t="s">
        <v>459</v>
      </c>
      <c r="C163">
        <v>10</v>
      </c>
      <c r="D163" t="s">
        <v>2682</v>
      </c>
      <c r="E163" s="4">
        <v>90.5</v>
      </c>
      <c r="F163" s="4">
        <v>95</v>
      </c>
      <c r="G163" s="4">
        <v>100</v>
      </c>
      <c r="H163" s="4">
        <v>80</v>
      </c>
      <c r="J163" s="4">
        <v>80</v>
      </c>
      <c r="K163" s="4">
        <f>ROUNDUP(E163,0)</f>
        <v>91</v>
      </c>
      <c r="L163" s="4">
        <f>ROUNDUP(F163,0)</f>
        <v>95</v>
      </c>
      <c r="M163" s="4">
        <f>ROUNDUP(G163,0)</f>
        <v>100</v>
      </c>
      <c r="N163" s="4">
        <f>ROUNDUP(H163,0)</f>
        <v>80</v>
      </c>
      <c r="O163" s="4">
        <f>ROUNDUP(I163,0)</f>
        <v>0</v>
      </c>
      <c r="P163" s="4">
        <f>ROUNDUP(J163,0)</f>
        <v>80</v>
      </c>
    </row>
    <row r="164" spans="1:16" x14ac:dyDescent="0.25">
      <c r="A164" t="s">
        <v>1957</v>
      </c>
      <c r="B164" t="s">
        <v>198</v>
      </c>
      <c r="C164">
        <v>7</v>
      </c>
      <c r="D164" t="s">
        <v>2679</v>
      </c>
      <c r="E164" s="4">
        <v>90.59742</v>
      </c>
      <c r="F164" s="4">
        <v>95.991429999999994</v>
      </c>
      <c r="G164" s="4">
        <v>94</v>
      </c>
      <c r="H164" s="4">
        <v>84</v>
      </c>
      <c r="J164" s="4">
        <v>84</v>
      </c>
      <c r="K164" s="4">
        <f>ROUNDUP(E164,0)</f>
        <v>91</v>
      </c>
      <c r="L164" s="4">
        <f>ROUNDUP(F164,0)</f>
        <v>96</v>
      </c>
      <c r="M164" s="4">
        <f>ROUNDUP(G164,0)</f>
        <v>94</v>
      </c>
      <c r="N164" s="4">
        <f>ROUNDUP(H164,0)</f>
        <v>84</v>
      </c>
      <c r="O164" s="4">
        <f>ROUNDUP(I164,0)</f>
        <v>0</v>
      </c>
      <c r="P164" s="4">
        <f>ROUNDUP(J164,0)</f>
        <v>84</v>
      </c>
    </row>
    <row r="165" spans="1:16" x14ac:dyDescent="0.25">
      <c r="A165" t="s">
        <v>1395</v>
      </c>
      <c r="B165" t="s">
        <v>27</v>
      </c>
      <c r="C165">
        <v>11</v>
      </c>
      <c r="D165" t="s">
        <v>2679</v>
      </c>
      <c r="E165" s="4">
        <v>90.59742</v>
      </c>
      <c r="F165" s="4">
        <v>95.991429999999994</v>
      </c>
      <c r="G165" s="4">
        <v>94</v>
      </c>
      <c r="H165" s="4">
        <v>84</v>
      </c>
      <c r="J165" s="4">
        <v>84</v>
      </c>
      <c r="K165" s="4">
        <f>ROUNDUP(E165,0)</f>
        <v>91</v>
      </c>
      <c r="L165" s="4">
        <f>ROUNDUP(F165,0)</f>
        <v>96</v>
      </c>
      <c r="M165" s="4">
        <f>ROUNDUP(G165,0)</f>
        <v>94</v>
      </c>
      <c r="N165" s="4">
        <f>ROUNDUP(H165,0)</f>
        <v>84</v>
      </c>
      <c r="O165" s="4">
        <f>ROUNDUP(I165,0)</f>
        <v>0</v>
      </c>
      <c r="P165" s="4">
        <f>ROUNDUP(J165,0)</f>
        <v>84</v>
      </c>
    </row>
    <row r="166" spans="1:16" x14ac:dyDescent="0.25">
      <c r="A166" t="s">
        <v>872</v>
      </c>
      <c r="B166" t="s">
        <v>871</v>
      </c>
      <c r="C166">
        <v>14</v>
      </c>
      <c r="D166" t="s">
        <v>2682</v>
      </c>
      <c r="E166" s="4">
        <v>90.59742</v>
      </c>
      <c r="F166" s="4">
        <v>95.991429999999994</v>
      </c>
      <c r="G166" s="4">
        <v>94</v>
      </c>
      <c r="H166" s="4">
        <v>84</v>
      </c>
      <c r="J166" s="4">
        <v>84</v>
      </c>
      <c r="K166" s="4">
        <f>ROUNDUP(E166,0)</f>
        <v>91</v>
      </c>
      <c r="L166" s="4">
        <f>ROUNDUP(F166,0)</f>
        <v>96</v>
      </c>
      <c r="M166" s="4">
        <f>ROUNDUP(G166,0)</f>
        <v>94</v>
      </c>
      <c r="N166" s="4">
        <f>ROUNDUP(H166,0)</f>
        <v>84</v>
      </c>
      <c r="O166" s="4">
        <f>ROUNDUP(I166,0)</f>
        <v>0</v>
      </c>
      <c r="P166" s="4">
        <f>ROUNDUP(J166,0)</f>
        <v>84</v>
      </c>
    </row>
    <row r="167" spans="1:16" x14ac:dyDescent="0.25">
      <c r="A167" t="s">
        <v>659</v>
      </c>
      <c r="B167" t="s">
        <v>1390</v>
      </c>
      <c r="C167">
        <v>11</v>
      </c>
      <c r="D167" t="s">
        <v>2682</v>
      </c>
      <c r="E167" s="4">
        <v>90.598280000000003</v>
      </c>
      <c r="F167" s="4">
        <v>93.994290000000007</v>
      </c>
      <c r="G167" s="4">
        <v>96</v>
      </c>
      <c r="H167" s="4">
        <v>84</v>
      </c>
      <c r="J167" s="4">
        <v>84</v>
      </c>
      <c r="K167" s="4">
        <f>ROUNDUP(E167,0)</f>
        <v>91</v>
      </c>
      <c r="L167" s="4">
        <f>ROUNDUP(F167,0)</f>
        <v>94</v>
      </c>
      <c r="M167" s="4">
        <f>ROUNDUP(G167,0)</f>
        <v>96</v>
      </c>
      <c r="N167" s="4">
        <f>ROUNDUP(H167,0)</f>
        <v>84</v>
      </c>
      <c r="O167" s="4">
        <f>ROUNDUP(I167,0)</f>
        <v>0</v>
      </c>
      <c r="P167" s="4">
        <f>ROUNDUP(J167,0)</f>
        <v>84</v>
      </c>
    </row>
    <row r="168" spans="1:16" x14ac:dyDescent="0.25">
      <c r="A168" t="s">
        <v>794</v>
      </c>
      <c r="B168" t="s">
        <v>521</v>
      </c>
      <c r="C168">
        <v>15</v>
      </c>
      <c r="D168" t="s">
        <v>2679</v>
      </c>
      <c r="E168" s="4">
        <v>90.6</v>
      </c>
      <c r="F168" s="4">
        <v>96</v>
      </c>
      <c r="G168" s="4">
        <v>94</v>
      </c>
      <c r="H168" s="4">
        <v>84</v>
      </c>
      <c r="J168" s="4">
        <v>84</v>
      </c>
      <c r="K168" s="4">
        <f>ROUNDUP(E168,0)</f>
        <v>91</v>
      </c>
      <c r="L168" s="4">
        <f>ROUNDUP(F168,0)</f>
        <v>96</v>
      </c>
      <c r="M168" s="4">
        <f>ROUNDUP(G168,0)</f>
        <v>94</v>
      </c>
      <c r="N168" s="4">
        <f>ROUNDUP(H168,0)</f>
        <v>84</v>
      </c>
      <c r="O168" s="4">
        <f>ROUNDUP(I168,0)</f>
        <v>0</v>
      </c>
      <c r="P168" s="4">
        <f>ROUNDUP(J168,0)</f>
        <v>84</v>
      </c>
    </row>
    <row r="169" spans="1:16" x14ac:dyDescent="0.25">
      <c r="A169" t="s">
        <v>1557</v>
      </c>
      <c r="B169" t="s">
        <v>1556</v>
      </c>
      <c r="C169">
        <v>10</v>
      </c>
      <c r="D169" t="s">
        <v>2680</v>
      </c>
      <c r="E169" s="4">
        <v>90.6</v>
      </c>
      <c r="F169" s="4">
        <v>95</v>
      </c>
      <c r="G169" s="4">
        <v>95</v>
      </c>
      <c r="H169" s="4">
        <v>84</v>
      </c>
      <c r="J169" s="4">
        <v>84</v>
      </c>
      <c r="K169" s="4">
        <f>ROUNDUP(E169,0)</f>
        <v>91</v>
      </c>
      <c r="L169" s="4">
        <f>ROUNDUP(F169,0)</f>
        <v>95</v>
      </c>
      <c r="M169" s="4">
        <f>ROUNDUP(G169,0)</f>
        <v>95</v>
      </c>
      <c r="N169" s="4">
        <f>ROUNDUP(H169,0)</f>
        <v>84</v>
      </c>
      <c r="O169" s="4">
        <f>ROUNDUP(I169,0)</f>
        <v>0</v>
      </c>
      <c r="P169" s="4">
        <f>ROUNDUP(J169,0)</f>
        <v>84</v>
      </c>
    </row>
    <row r="170" spans="1:16" x14ac:dyDescent="0.25">
      <c r="A170" t="s">
        <v>809</v>
      </c>
      <c r="B170" t="s">
        <v>60</v>
      </c>
      <c r="C170">
        <v>15</v>
      </c>
      <c r="D170" t="s">
        <v>2680</v>
      </c>
      <c r="E170" s="4">
        <v>90.6</v>
      </c>
      <c r="F170" s="4">
        <v>95</v>
      </c>
      <c r="G170" s="4">
        <v>95</v>
      </c>
      <c r="H170" s="4">
        <v>84</v>
      </c>
      <c r="J170" s="4">
        <v>84</v>
      </c>
      <c r="K170" s="4">
        <f>ROUNDUP(E170,0)</f>
        <v>91</v>
      </c>
      <c r="L170" s="4">
        <f>ROUNDUP(F170,0)</f>
        <v>95</v>
      </c>
      <c r="M170" s="4">
        <f>ROUNDUP(G170,0)</f>
        <v>95</v>
      </c>
      <c r="N170" s="4">
        <f>ROUNDUP(H170,0)</f>
        <v>84</v>
      </c>
      <c r="O170" s="4">
        <f>ROUNDUP(I170,0)</f>
        <v>0</v>
      </c>
      <c r="P170" s="4">
        <f>ROUNDUP(J170,0)</f>
        <v>84</v>
      </c>
    </row>
    <row r="171" spans="1:16" x14ac:dyDescent="0.25">
      <c r="A171" t="s">
        <v>730</v>
      </c>
      <c r="B171" t="s">
        <v>86</v>
      </c>
      <c r="C171">
        <v>15</v>
      </c>
      <c r="D171" t="s">
        <v>2681</v>
      </c>
      <c r="E171" s="4">
        <v>90.6</v>
      </c>
      <c r="F171" s="4">
        <v>95</v>
      </c>
      <c r="G171" s="4">
        <v>95</v>
      </c>
      <c r="H171" s="4">
        <v>84</v>
      </c>
      <c r="J171" s="4">
        <v>84</v>
      </c>
      <c r="K171" s="4">
        <f>ROUNDUP(E171,0)</f>
        <v>91</v>
      </c>
      <c r="L171" s="4">
        <f>ROUNDUP(F171,0)</f>
        <v>95</v>
      </c>
      <c r="M171" s="4">
        <f>ROUNDUP(G171,0)</f>
        <v>95</v>
      </c>
      <c r="N171" s="4">
        <f>ROUNDUP(H171,0)</f>
        <v>84</v>
      </c>
      <c r="O171" s="4">
        <f>ROUNDUP(I171,0)</f>
        <v>0</v>
      </c>
      <c r="P171" s="4">
        <f>ROUNDUP(J171,0)</f>
        <v>84</v>
      </c>
    </row>
    <row r="172" spans="1:16" x14ac:dyDescent="0.25">
      <c r="A172" t="s">
        <v>1530</v>
      </c>
      <c r="B172" t="s">
        <v>27</v>
      </c>
      <c r="C172">
        <v>10</v>
      </c>
      <c r="D172" t="s">
        <v>2682</v>
      </c>
      <c r="E172" s="4">
        <v>90.6</v>
      </c>
      <c r="F172" s="4">
        <v>92</v>
      </c>
      <c r="G172" s="4">
        <v>98</v>
      </c>
      <c r="H172" s="4">
        <v>84</v>
      </c>
      <c r="J172" s="4">
        <v>84</v>
      </c>
      <c r="K172" s="4">
        <f>ROUNDUP(E172,0)</f>
        <v>91</v>
      </c>
      <c r="L172" s="4">
        <f>ROUNDUP(F172,0)</f>
        <v>92</v>
      </c>
      <c r="M172" s="4">
        <f>ROUNDUP(G172,0)</f>
        <v>98</v>
      </c>
      <c r="N172" s="4">
        <f>ROUNDUP(H172,0)</f>
        <v>84</v>
      </c>
      <c r="O172" s="4">
        <f>ROUNDUP(I172,0)</f>
        <v>0</v>
      </c>
      <c r="P172" s="4">
        <f>ROUNDUP(J172,0)</f>
        <v>84</v>
      </c>
    </row>
    <row r="173" spans="1:16" x14ac:dyDescent="0.25">
      <c r="A173" t="s">
        <v>2015</v>
      </c>
      <c r="B173" t="s">
        <v>2014</v>
      </c>
      <c r="C173">
        <v>5</v>
      </c>
      <c r="D173" t="s">
        <v>2680</v>
      </c>
      <c r="E173" s="4">
        <v>90.699569999999994</v>
      </c>
      <c r="F173" s="4">
        <v>90.998570000000001</v>
      </c>
      <c r="G173" s="4">
        <v>94</v>
      </c>
      <c r="I173" s="4">
        <v>88</v>
      </c>
      <c r="J173" s="4">
        <v>88</v>
      </c>
      <c r="K173" s="4">
        <f>ROUNDUP(E173,0)</f>
        <v>91</v>
      </c>
      <c r="L173" s="4">
        <f>ROUNDUP(F173,0)</f>
        <v>91</v>
      </c>
      <c r="M173" s="4">
        <f>ROUNDUP(G173,0)</f>
        <v>94</v>
      </c>
      <c r="N173" s="4">
        <f>ROUNDUP(H173,0)</f>
        <v>0</v>
      </c>
      <c r="O173" s="4">
        <f>ROUNDUP(I173,0)</f>
        <v>88</v>
      </c>
      <c r="P173" s="4">
        <f>ROUNDUP(J173,0)</f>
        <v>88</v>
      </c>
    </row>
    <row r="174" spans="1:16" x14ac:dyDescent="0.25">
      <c r="A174" t="s">
        <v>18</v>
      </c>
      <c r="B174" t="s">
        <v>17</v>
      </c>
      <c r="C174">
        <v>18</v>
      </c>
      <c r="D174" t="s">
        <v>2680</v>
      </c>
      <c r="E174" s="4">
        <v>90.7</v>
      </c>
      <c r="F174" s="4">
        <v>90</v>
      </c>
      <c r="G174" s="4">
        <v>95</v>
      </c>
      <c r="I174" s="4">
        <v>88</v>
      </c>
      <c r="J174" s="4">
        <v>88</v>
      </c>
      <c r="K174" s="4">
        <f>ROUNDUP(E174,0)</f>
        <v>91</v>
      </c>
      <c r="L174" s="4">
        <f>ROUNDUP(F174,0)</f>
        <v>90</v>
      </c>
      <c r="M174" s="4">
        <f>ROUNDUP(G174,0)</f>
        <v>95</v>
      </c>
      <c r="N174" s="4">
        <f>ROUNDUP(H174,0)</f>
        <v>0</v>
      </c>
      <c r="O174" s="4">
        <f>ROUNDUP(I174,0)</f>
        <v>88</v>
      </c>
      <c r="P174" s="4">
        <f>ROUNDUP(J174,0)</f>
        <v>88</v>
      </c>
    </row>
    <row r="175" spans="1:16" x14ac:dyDescent="0.25">
      <c r="A175" t="s">
        <v>686</v>
      </c>
      <c r="B175" t="s">
        <v>685</v>
      </c>
      <c r="C175">
        <v>16</v>
      </c>
      <c r="D175" t="s">
        <v>2680</v>
      </c>
      <c r="E175" s="4">
        <v>90.7</v>
      </c>
      <c r="F175" s="4">
        <v>85</v>
      </c>
      <c r="G175" s="4">
        <v>84</v>
      </c>
      <c r="I175" s="4">
        <v>100</v>
      </c>
      <c r="J175" s="4">
        <v>100</v>
      </c>
      <c r="K175" s="4">
        <f>ROUNDUP(E175,0)</f>
        <v>91</v>
      </c>
      <c r="L175" s="4">
        <f>ROUNDUP(F175,0)</f>
        <v>85</v>
      </c>
      <c r="M175" s="4">
        <f>ROUNDUP(G175,0)</f>
        <v>84</v>
      </c>
      <c r="N175" s="4">
        <f>ROUNDUP(H175,0)</f>
        <v>0</v>
      </c>
      <c r="O175" s="4">
        <f>ROUNDUP(I175,0)</f>
        <v>100</v>
      </c>
      <c r="P175" s="4">
        <f>ROUNDUP(J175,0)</f>
        <v>100</v>
      </c>
    </row>
    <row r="176" spans="1:16" x14ac:dyDescent="0.25">
      <c r="A176" t="s">
        <v>350</v>
      </c>
      <c r="B176" t="s">
        <v>349</v>
      </c>
      <c r="C176">
        <v>17</v>
      </c>
      <c r="D176" t="s">
        <v>2682</v>
      </c>
      <c r="E176" s="4">
        <v>90.8</v>
      </c>
      <c r="F176" s="4">
        <v>90</v>
      </c>
      <c r="G176" s="4">
        <v>90</v>
      </c>
      <c r="H176" s="4">
        <v>92</v>
      </c>
      <c r="J176" s="4">
        <v>92</v>
      </c>
      <c r="K176" s="4">
        <f>ROUNDUP(E176,0)</f>
        <v>91</v>
      </c>
      <c r="L176" s="4">
        <f>ROUNDUP(F176,0)</f>
        <v>90</v>
      </c>
      <c r="M176" s="4">
        <f>ROUNDUP(G176,0)</f>
        <v>90</v>
      </c>
      <c r="N176" s="4">
        <f>ROUNDUP(H176,0)</f>
        <v>92</v>
      </c>
      <c r="O176" s="4">
        <f>ROUNDUP(I176,0)</f>
        <v>0</v>
      </c>
      <c r="P176" s="4">
        <f>ROUNDUP(J176,0)</f>
        <v>92</v>
      </c>
    </row>
    <row r="177" spans="1:16" x14ac:dyDescent="0.25">
      <c r="A177" t="s">
        <v>1749</v>
      </c>
      <c r="B177" t="s">
        <v>954</v>
      </c>
      <c r="C177">
        <v>8</v>
      </c>
      <c r="D177" t="s">
        <v>2682</v>
      </c>
      <c r="E177" s="4">
        <v>90.849140000000006</v>
      </c>
      <c r="F177" s="4">
        <v>91.997140000000002</v>
      </c>
      <c r="G177" s="4">
        <v>93.5</v>
      </c>
      <c r="H177" s="4">
        <v>88</v>
      </c>
      <c r="J177" s="4">
        <v>88</v>
      </c>
      <c r="K177" s="4">
        <f>ROUNDUP(E177,0)</f>
        <v>91</v>
      </c>
      <c r="L177" s="4">
        <f>ROUNDUP(F177,0)</f>
        <v>92</v>
      </c>
      <c r="M177" s="4">
        <f>ROUNDUP(G177,0)</f>
        <v>94</v>
      </c>
      <c r="N177" s="4">
        <f>ROUNDUP(H177,0)</f>
        <v>88</v>
      </c>
      <c r="O177" s="4">
        <f>ROUNDUP(I177,0)</f>
        <v>0</v>
      </c>
      <c r="P177" s="4">
        <f>ROUNDUP(J177,0)</f>
        <v>88</v>
      </c>
    </row>
    <row r="178" spans="1:16" x14ac:dyDescent="0.25">
      <c r="A178" t="s">
        <v>307</v>
      </c>
      <c r="B178" t="s">
        <v>306</v>
      </c>
      <c r="C178">
        <v>19</v>
      </c>
      <c r="D178" t="s">
        <v>2679</v>
      </c>
      <c r="E178" s="4">
        <v>90.857140000000001</v>
      </c>
      <c r="F178" s="4">
        <v>100</v>
      </c>
      <c r="H178" s="4">
        <v>84</v>
      </c>
      <c r="J178" s="4">
        <v>84</v>
      </c>
      <c r="K178" s="4">
        <f>ROUNDUP(E178,0)</f>
        <v>91</v>
      </c>
      <c r="L178" s="4">
        <f>ROUNDUP(F178,0)</f>
        <v>100</v>
      </c>
      <c r="M178" s="4">
        <f>ROUNDUP(G178,0)</f>
        <v>0</v>
      </c>
      <c r="N178" s="4">
        <f>ROUNDUP(H178,0)</f>
        <v>84</v>
      </c>
      <c r="O178" s="4">
        <f>ROUNDUP(I178,0)</f>
        <v>0</v>
      </c>
      <c r="P178" s="4">
        <f>ROUNDUP(J178,0)</f>
        <v>84</v>
      </c>
    </row>
    <row r="179" spans="1:16" x14ac:dyDescent="0.25">
      <c r="A179" t="s">
        <v>2325</v>
      </c>
      <c r="B179" t="s">
        <v>80</v>
      </c>
      <c r="C179">
        <v>6</v>
      </c>
      <c r="D179" t="s">
        <v>2681</v>
      </c>
      <c r="E179" s="4">
        <v>90.897419999999997</v>
      </c>
      <c r="F179" s="4">
        <v>95.991429999999994</v>
      </c>
      <c r="G179" s="4">
        <v>95</v>
      </c>
      <c r="H179" s="4">
        <v>84</v>
      </c>
      <c r="J179" s="4">
        <v>84</v>
      </c>
      <c r="K179" s="4">
        <f>ROUNDUP(E179,0)</f>
        <v>91</v>
      </c>
      <c r="L179" s="4">
        <f>ROUNDUP(F179,0)</f>
        <v>96</v>
      </c>
      <c r="M179" s="4">
        <f>ROUNDUP(G179,0)</f>
        <v>95</v>
      </c>
      <c r="N179" s="4">
        <f>ROUNDUP(H179,0)</f>
        <v>84</v>
      </c>
      <c r="O179" s="4">
        <f>ROUNDUP(I179,0)</f>
        <v>0</v>
      </c>
      <c r="P179" s="4">
        <f>ROUNDUP(J179,0)</f>
        <v>84</v>
      </c>
    </row>
    <row r="180" spans="1:16" x14ac:dyDescent="0.25">
      <c r="A180" t="s">
        <v>528</v>
      </c>
      <c r="B180" t="s">
        <v>198</v>
      </c>
      <c r="C180">
        <v>13</v>
      </c>
      <c r="D180" t="s">
        <v>2680</v>
      </c>
      <c r="E180" s="4">
        <v>90.897419999999997</v>
      </c>
      <c r="F180" s="4">
        <v>95.991429999999994</v>
      </c>
      <c r="G180" s="4">
        <v>95</v>
      </c>
      <c r="H180" s="4">
        <v>84</v>
      </c>
      <c r="J180" s="4">
        <v>84</v>
      </c>
      <c r="K180" s="4">
        <f>ROUNDUP(E180,0)</f>
        <v>91</v>
      </c>
      <c r="L180" s="4">
        <f>ROUNDUP(F180,0)</f>
        <v>96</v>
      </c>
      <c r="M180" s="4">
        <f>ROUNDUP(G180,0)</f>
        <v>95</v>
      </c>
      <c r="N180" s="4">
        <f>ROUNDUP(H180,0)</f>
        <v>84</v>
      </c>
      <c r="O180" s="4">
        <f>ROUNDUP(I180,0)</f>
        <v>0</v>
      </c>
      <c r="P180" s="4">
        <f>ROUNDUP(J180,0)</f>
        <v>84</v>
      </c>
    </row>
    <row r="181" spans="1:16" x14ac:dyDescent="0.25">
      <c r="A181" t="s">
        <v>292</v>
      </c>
      <c r="B181" t="s">
        <v>291</v>
      </c>
      <c r="C181">
        <v>19</v>
      </c>
      <c r="D181" t="s">
        <v>2681</v>
      </c>
      <c r="E181" s="4">
        <v>90.897419999999997</v>
      </c>
      <c r="F181" s="4">
        <v>95.991429999999994</v>
      </c>
      <c r="G181" s="4">
        <v>95</v>
      </c>
      <c r="H181" s="4">
        <v>84</v>
      </c>
      <c r="J181" s="4">
        <v>84</v>
      </c>
      <c r="K181" s="4">
        <f>ROUNDUP(E181,0)</f>
        <v>91</v>
      </c>
      <c r="L181" s="4">
        <f>ROUNDUP(F181,0)</f>
        <v>96</v>
      </c>
      <c r="M181" s="4">
        <f>ROUNDUP(G181,0)</f>
        <v>95</v>
      </c>
      <c r="N181" s="4">
        <f>ROUNDUP(H181,0)</f>
        <v>84</v>
      </c>
      <c r="O181" s="4">
        <f>ROUNDUP(I181,0)</f>
        <v>0</v>
      </c>
      <c r="P181" s="4">
        <f>ROUNDUP(J181,0)</f>
        <v>84</v>
      </c>
    </row>
    <row r="182" spans="1:16" x14ac:dyDescent="0.25">
      <c r="A182" t="s">
        <v>1420</v>
      </c>
      <c r="B182" t="s">
        <v>69</v>
      </c>
      <c r="C182">
        <v>11</v>
      </c>
      <c r="D182" t="s">
        <v>2682</v>
      </c>
      <c r="E182" s="4">
        <v>90.897850000000005</v>
      </c>
      <c r="F182" s="4">
        <v>94.992859999999993</v>
      </c>
      <c r="G182" s="4">
        <v>96</v>
      </c>
      <c r="H182" s="4">
        <v>84</v>
      </c>
      <c r="J182" s="4">
        <v>84</v>
      </c>
      <c r="K182" s="4">
        <f>ROUNDUP(E182,0)</f>
        <v>91</v>
      </c>
      <c r="L182" s="4">
        <f>ROUNDUP(F182,0)</f>
        <v>95</v>
      </c>
      <c r="M182" s="4">
        <f>ROUNDUP(G182,0)</f>
        <v>96</v>
      </c>
      <c r="N182" s="4">
        <f>ROUNDUP(H182,0)</f>
        <v>84</v>
      </c>
      <c r="O182" s="4">
        <f>ROUNDUP(I182,0)</f>
        <v>0</v>
      </c>
      <c r="P182" s="4">
        <f>ROUNDUP(J182,0)</f>
        <v>84</v>
      </c>
    </row>
    <row r="183" spans="1:16" x14ac:dyDescent="0.25">
      <c r="A183" t="s">
        <v>904</v>
      </c>
      <c r="B183" t="s">
        <v>42</v>
      </c>
      <c r="C183">
        <v>14</v>
      </c>
      <c r="D183" t="s">
        <v>2682</v>
      </c>
      <c r="E183" s="4">
        <v>90.9</v>
      </c>
      <c r="F183" s="4">
        <v>97</v>
      </c>
      <c r="G183" s="4">
        <v>94</v>
      </c>
      <c r="H183" s="4">
        <v>84</v>
      </c>
      <c r="J183" s="4">
        <v>84</v>
      </c>
      <c r="K183" s="4">
        <f>ROUNDUP(E183,0)</f>
        <v>91</v>
      </c>
      <c r="L183" s="4">
        <f>ROUNDUP(F183,0)</f>
        <v>97</v>
      </c>
      <c r="M183" s="4">
        <f>ROUNDUP(G183,0)</f>
        <v>94</v>
      </c>
      <c r="N183" s="4">
        <f>ROUNDUP(H183,0)</f>
        <v>84</v>
      </c>
      <c r="O183" s="4">
        <f>ROUNDUP(I183,0)</f>
        <v>0</v>
      </c>
      <c r="P183" s="4">
        <f>ROUNDUP(J183,0)</f>
        <v>84</v>
      </c>
    </row>
    <row r="184" spans="1:16" x14ac:dyDescent="0.25">
      <c r="A184" t="s">
        <v>31</v>
      </c>
      <c r="B184" t="s">
        <v>30</v>
      </c>
      <c r="C184">
        <v>18</v>
      </c>
      <c r="D184" t="s">
        <v>2679</v>
      </c>
      <c r="E184" s="4">
        <v>90.91</v>
      </c>
      <c r="F184" s="4">
        <v>92.2</v>
      </c>
      <c r="G184" s="4">
        <v>93.5</v>
      </c>
      <c r="H184" s="4">
        <v>88</v>
      </c>
      <c r="J184" s="4">
        <v>88</v>
      </c>
      <c r="K184" s="4">
        <f>ROUNDUP(E184,0)</f>
        <v>91</v>
      </c>
      <c r="L184" s="4">
        <f>ROUNDUP(F184,0)</f>
        <v>93</v>
      </c>
      <c r="M184" s="4">
        <f>ROUNDUP(G184,0)</f>
        <v>94</v>
      </c>
      <c r="N184" s="4">
        <f>ROUNDUP(H184,0)</f>
        <v>88</v>
      </c>
      <c r="O184" s="4">
        <f>ROUNDUP(I184,0)</f>
        <v>0</v>
      </c>
      <c r="P184" s="4">
        <f>ROUNDUP(J184,0)</f>
        <v>88</v>
      </c>
    </row>
    <row r="185" spans="1:16" x14ac:dyDescent="0.25">
      <c r="A185" t="s">
        <v>1874</v>
      </c>
      <c r="B185" t="s">
        <v>60</v>
      </c>
      <c r="C185">
        <v>7</v>
      </c>
      <c r="D185" t="s">
        <v>2682</v>
      </c>
      <c r="E185" s="4">
        <v>90.998279999999994</v>
      </c>
      <c r="F185" s="4">
        <v>93.994290000000007</v>
      </c>
      <c r="G185" s="4">
        <v>92</v>
      </c>
      <c r="H185" s="4">
        <v>88</v>
      </c>
      <c r="J185" s="4">
        <v>88</v>
      </c>
      <c r="K185" s="4">
        <f>ROUNDUP(E185,0)</f>
        <v>91</v>
      </c>
      <c r="L185" s="4">
        <f>ROUNDUP(F185,0)</f>
        <v>94</v>
      </c>
      <c r="M185" s="4">
        <f>ROUNDUP(G185,0)</f>
        <v>92</v>
      </c>
      <c r="N185" s="4">
        <f>ROUNDUP(H185,0)</f>
        <v>88</v>
      </c>
      <c r="O185" s="4">
        <f>ROUNDUP(I185,0)</f>
        <v>0</v>
      </c>
      <c r="P185" s="4">
        <f>ROUNDUP(J185,0)</f>
        <v>88</v>
      </c>
    </row>
    <row r="186" spans="1:16" x14ac:dyDescent="0.25">
      <c r="A186" t="s">
        <v>1911</v>
      </c>
      <c r="B186" t="s">
        <v>1910</v>
      </c>
      <c r="C186">
        <v>7</v>
      </c>
      <c r="D186" t="s">
        <v>2682</v>
      </c>
      <c r="E186" s="4">
        <v>90.998710000000003</v>
      </c>
      <c r="F186" s="4">
        <v>92.995710000000003</v>
      </c>
      <c r="G186" s="4">
        <v>93</v>
      </c>
      <c r="H186" s="4">
        <v>88</v>
      </c>
      <c r="J186" s="4">
        <v>88</v>
      </c>
      <c r="K186" s="4">
        <f>ROUNDUP(E186,0)</f>
        <v>91</v>
      </c>
      <c r="L186" s="4">
        <f>ROUNDUP(F186,0)</f>
        <v>93</v>
      </c>
      <c r="M186" s="4">
        <f>ROUNDUP(G186,0)</f>
        <v>93</v>
      </c>
      <c r="N186" s="4">
        <f>ROUNDUP(H186,0)</f>
        <v>88</v>
      </c>
      <c r="O186" s="4">
        <f>ROUNDUP(I186,0)</f>
        <v>0</v>
      </c>
      <c r="P186" s="4">
        <f>ROUNDUP(J186,0)</f>
        <v>88</v>
      </c>
    </row>
    <row r="187" spans="1:16" x14ac:dyDescent="0.25">
      <c r="A187" t="s">
        <v>1906</v>
      </c>
      <c r="B187" t="s">
        <v>1905</v>
      </c>
      <c r="C187">
        <v>7</v>
      </c>
      <c r="D187" t="s">
        <v>2682</v>
      </c>
      <c r="E187" s="4">
        <v>90.998710000000003</v>
      </c>
      <c r="F187" s="4">
        <v>92.995710000000003</v>
      </c>
      <c r="G187" s="4">
        <v>93</v>
      </c>
      <c r="H187" s="4">
        <v>88</v>
      </c>
      <c r="J187" s="4">
        <v>88</v>
      </c>
      <c r="K187" s="4">
        <f>ROUNDUP(E187,0)</f>
        <v>91</v>
      </c>
      <c r="L187" s="4">
        <f>ROUNDUP(F187,0)</f>
        <v>93</v>
      </c>
      <c r="M187" s="4">
        <f>ROUNDUP(G187,0)</f>
        <v>93</v>
      </c>
      <c r="N187" s="4">
        <f>ROUNDUP(H187,0)</f>
        <v>88</v>
      </c>
      <c r="O187" s="4">
        <f>ROUNDUP(I187,0)</f>
        <v>0</v>
      </c>
      <c r="P187" s="4">
        <f>ROUNDUP(J187,0)</f>
        <v>88</v>
      </c>
    </row>
    <row r="188" spans="1:16" x14ac:dyDescent="0.25">
      <c r="A188" t="s">
        <v>1376</v>
      </c>
      <c r="B188" t="s">
        <v>42</v>
      </c>
      <c r="C188">
        <v>11</v>
      </c>
      <c r="D188" t="s">
        <v>2682</v>
      </c>
      <c r="E188" s="4">
        <v>90.998710000000003</v>
      </c>
      <c r="F188" s="4">
        <v>92.995710000000003</v>
      </c>
      <c r="G188" s="4">
        <v>93</v>
      </c>
      <c r="H188" s="4">
        <v>88</v>
      </c>
      <c r="J188" s="4">
        <v>88</v>
      </c>
      <c r="K188" s="4">
        <f>ROUNDUP(E188,0)</f>
        <v>91</v>
      </c>
      <c r="L188" s="4">
        <f>ROUNDUP(F188,0)</f>
        <v>93</v>
      </c>
      <c r="M188" s="4">
        <f>ROUNDUP(G188,0)</f>
        <v>93</v>
      </c>
      <c r="N188" s="4">
        <f>ROUNDUP(H188,0)</f>
        <v>88</v>
      </c>
      <c r="O188" s="4">
        <f>ROUNDUP(I188,0)</f>
        <v>0</v>
      </c>
      <c r="P188" s="4">
        <f>ROUNDUP(J188,0)</f>
        <v>88</v>
      </c>
    </row>
    <row r="189" spans="1:16" x14ac:dyDescent="0.25">
      <c r="A189" t="s">
        <v>103</v>
      </c>
      <c r="B189" t="s">
        <v>1363</v>
      </c>
      <c r="C189">
        <v>11</v>
      </c>
      <c r="D189" t="s">
        <v>2681</v>
      </c>
      <c r="E189" s="4">
        <v>90.998710000000003</v>
      </c>
      <c r="F189" s="4">
        <v>92.995710000000003</v>
      </c>
      <c r="G189" s="4">
        <v>93</v>
      </c>
      <c r="H189" s="4">
        <v>88</v>
      </c>
      <c r="J189" s="4">
        <v>88</v>
      </c>
      <c r="K189" s="4">
        <f>ROUNDUP(E189,0)</f>
        <v>91</v>
      </c>
      <c r="L189" s="4">
        <f>ROUNDUP(F189,0)</f>
        <v>93</v>
      </c>
      <c r="M189" s="4">
        <f>ROUNDUP(G189,0)</f>
        <v>93</v>
      </c>
      <c r="N189" s="4">
        <f>ROUNDUP(H189,0)</f>
        <v>88</v>
      </c>
      <c r="O189" s="4">
        <f>ROUNDUP(I189,0)</f>
        <v>0</v>
      </c>
      <c r="P189" s="4">
        <f>ROUNDUP(J189,0)</f>
        <v>88</v>
      </c>
    </row>
    <row r="190" spans="1:16" x14ac:dyDescent="0.25">
      <c r="A190" t="s">
        <v>897</v>
      </c>
      <c r="B190" t="s">
        <v>896</v>
      </c>
      <c r="C190">
        <v>14</v>
      </c>
      <c r="D190" t="s">
        <v>2682</v>
      </c>
      <c r="E190" s="4">
        <v>90.998710000000003</v>
      </c>
      <c r="F190" s="4">
        <v>92.995710000000003</v>
      </c>
      <c r="G190" s="4">
        <v>93</v>
      </c>
      <c r="I190" s="4">
        <v>88</v>
      </c>
      <c r="J190" s="4">
        <v>88</v>
      </c>
      <c r="K190" s="4">
        <f>ROUNDUP(E190,0)</f>
        <v>91</v>
      </c>
      <c r="L190" s="4">
        <f>ROUNDUP(F190,0)</f>
        <v>93</v>
      </c>
      <c r="M190" s="4">
        <f>ROUNDUP(G190,0)</f>
        <v>93</v>
      </c>
      <c r="N190" s="4">
        <f>ROUNDUP(H190,0)</f>
        <v>0</v>
      </c>
      <c r="O190" s="4">
        <f>ROUNDUP(I190,0)</f>
        <v>88</v>
      </c>
      <c r="P190" s="4">
        <f>ROUNDUP(J190,0)</f>
        <v>88</v>
      </c>
    </row>
    <row r="191" spans="1:16" x14ac:dyDescent="0.25">
      <c r="A191" t="s">
        <v>698</v>
      </c>
      <c r="B191" t="s">
        <v>697</v>
      </c>
      <c r="C191">
        <v>15</v>
      </c>
      <c r="D191" t="s">
        <v>2681</v>
      </c>
      <c r="E191" s="4">
        <v>91</v>
      </c>
      <c r="F191" s="4">
        <v>93</v>
      </c>
      <c r="G191" s="4">
        <v>93</v>
      </c>
      <c r="H191" s="4">
        <v>88</v>
      </c>
      <c r="J191" s="4">
        <v>88</v>
      </c>
      <c r="K191" s="4">
        <f>ROUNDUP(E191,0)</f>
        <v>91</v>
      </c>
      <c r="L191" s="4">
        <f>ROUNDUP(F191,0)</f>
        <v>93</v>
      </c>
      <c r="M191" s="4">
        <f>ROUNDUP(G191,0)</f>
        <v>93</v>
      </c>
      <c r="N191" s="4">
        <f>ROUNDUP(H191,0)</f>
        <v>88</v>
      </c>
      <c r="O191" s="4">
        <f>ROUNDUP(I191,0)</f>
        <v>0</v>
      </c>
      <c r="P191" s="4">
        <f>ROUNDUP(J191,0)</f>
        <v>88</v>
      </c>
    </row>
    <row r="192" spans="1:16" x14ac:dyDescent="0.25">
      <c r="A192" t="s">
        <v>842</v>
      </c>
      <c r="B192" t="s">
        <v>156</v>
      </c>
      <c r="C192">
        <v>1</v>
      </c>
      <c r="D192" t="s">
        <v>2680</v>
      </c>
      <c r="E192" s="4">
        <v>91</v>
      </c>
      <c r="F192" s="4">
        <v>0</v>
      </c>
      <c r="G192" s="4">
        <v>95</v>
      </c>
      <c r="H192" s="4">
        <v>88</v>
      </c>
      <c r="J192" s="4">
        <v>88</v>
      </c>
      <c r="K192" s="4">
        <f>ROUNDUP(E192,0)</f>
        <v>91</v>
      </c>
      <c r="L192" s="4">
        <f>ROUNDUP(F192,0)</f>
        <v>0</v>
      </c>
      <c r="M192" s="4">
        <f>ROUNDUP(G192,0)</f>
        <v>95</v>
      </c>
      <c r="N192" s="4">
        <f>ROUNDUP(H192,0)</f>
        <v>88</v>
      </c>
      <c r="O192" s="4">
        <f>ROUNDUP(I192,0)</f>
        <v>0</v>
      </c>
      <c r="P192" s="4">
        <f>ROUNDUP(J192,0)</f>
        <v>88</v>
      </c>
    </row>
    <row r="193" spans="1:16" x14ac:dyDescent="0.25">
      <c r="A193" t="s">
        <v>2647</v>
      </c>
      <c r="B193" t="s">
        <v>48</v>
      </c>
      <c r="C193">
        <v>1</v>
      </c>
      <c r="D193" t="s">
        <v>2682</v>
      </c>
      <c r="E193" s="4">
        <v>91</v>
      </c>
      <c r="F193" s="4">
        <v>0</v>
      </c>
      <c r="G193" s="4">
        <v>95</v>
      </c>
      <c r="H193" s="4">
        <v>88</v>
      </c>
      <c r="J193" s="4">
        <v>88</v>
      </c>
      <c r="K193" s="4">
        <f>ROUNDUP(E193,0)</f>
        <v>91</v>
      </c>
      <c r="L193" s="4">
        <f>ROUNDUP(F193,0)</f>
        <v>0</v>
      </c>
      <c r="M193" s="4">
        <f>ROUNDUP(G193,0)</f>
        <v>95</v>
      </c>
      <c r="N193" s="4">
        <f>ROUNDUP(H193,0)</f>
        <v>88</v>
      </c>
      <c r="O193" s="4">
        <f>ROUNDUP(I193,0)</f>
        <v>0</v>
      </c>
      <c r="P193" s="4">
        <f>ROUNDUP(J193,0)</f>
        <v>88</v>
      </c>
    </row>
    <row r="194" spans="1:16" x14ac:dyDescent="0.25">
      <c r="A194" t="s">
        <v>2613</v>
      </c>
      <c r="B194" t="s">
        <v>2612</v>
      </c>
      <c r="C194">
        <v>1</v>
      </c>
      <c r="D194" t="s">
        <v>2682</v>
      </c>
      <c r="E194" s="4">
        <v>91</v>
      </c>
      <c r="F194" s="4">
        <v>0</v>
      </c>
      <c r="G194" s="4">
        <v>95</v>
      </c>
      <c r="I194" s="4">
        <v>88</v>
      </c>
      <c r="J194" s="4">
        <v>88</v>
      </c>
      <c r="K194" s="4">
        <f>ROUNDUP(E194,0)</f>
        <v>91</v>
      </c>
      <c r="L194" s="4">
        <f>ROUNDUP(F194,0)</f>
        <v>0</v>
      </c>
      <c r="M194" s="4">
        <f>ROUNDUP(G194,0)</f>
        <v>95</v>
      </c>
      <c r="N194" s="4">
        <f>ROUNDUP(H194,0)</f>
        <v>0</v>
      </c>
      <c r="O194" s="4">
        <f>ROUNDUP(I194,0)</f>
        <v>88</v>
      </c>
      <c r="P194" s="4">
        <f>ROUNDUP(J194,0)</f>
        <v>88</v>
      </c>
    </row>
    <row r="195" spans="1:16" x14ac:dyDescent="0.25">
      <c r="A195" t="s">
        <v>2582</v>
      </c>
      <c r="B195" t="s">
        <v>226</v>
      </c>
      <c r="C195">
        <v>1</v>
      </c>
      <c r="D195" t="s">
        <v>2682</v>
      </c>
      <c r="E195" s="4">
        <v>91</v>
      </c>
      <c r="F195" s="4">
        <v>0</v>
      </c>
      <c r="G195" s="4">
        <v>95</v>
      </c>
      <c r="H195" s="4">
        <v>88</v>
      </c>
      <c r="J195" s="4">
        <v>88</v>
      </c>
      <c r="K195" s="4">
        <f>ROUNDUP(E195,0)</f>
        <v>91</v>
      </c>
      <c r="L195" s="4">
        <f>ROUNDUP(F195,0)</f>
        <v>0</v>
      </c>
      <c r="M195" s="4">
        <f>ROUNDUP(G195,0)</f>
        <v>95</v>
      </c>
      <c r="N195" s="4">
        <f>ROUNDUP(H195,0)</f>
        <v>88</v>
      </c>
      <c r="O195" s="4">
        <f>ROUNDUP(I195,0)</f>
        <v>0</v>
      </c>
      <c r="P195" s="4">
        <f>ROUNDUP(J195,0)</f>
        <v>88</v>
      </c>
    </row>
    <row r="196" spans="1:16" x14ac:dyDescent="0.25">
      <c r="A196" t="s">
        <v>223</v>
      </c>
      <c r="B196" t="s">
        <v>222</v>
      </c>
      <c r="C196">
        <v>19</v>
      </c>
      <c r="D196" t="s">
        <v>2681</v>
      </c>
      <c r="E196" s="4">
        <v>91</v>
      </c>
      <c r="F196" s="4">
        <v>0</v>
      </c>
      <c r="G196" s="4">
        <v>95</v>
      </c>
      <c r="H196" s="4">
        <v>88</v>
      </c>
      <c r="J196" s="4">
        <v>88</v>
      </c>
      <c r="K196" s="4">
        <f>ROUNDUP(E196,0)</f>
        <v>91</v>
      </c>
      <c r="L196" s="4">
        <f>ROUNDUP(F196,0)</f>
        <v>0</v>
      </c>
      <c r="M196" s="4">
        <f>ROUNDUP(G196,0)</f>
        <v>95</v>
      </c>
      <c r="N196" s="4">
        <f>ROUNDUP(H196,0)</f>
        <v>88</v>
      </c>
      <c r="O196" s="4">
        <f>ROUNDUP(I196,0)</f>
        <v>0</v>
      </c>
      <c r="P196" s="4">
        <f>ROUNDUP(J196,0)</f>
        <v>88</v>
      </c>
    </row>
    <row r="197" spans="1:16" x14ac:dyDescent="0.25">
      <c r="A197" t="s">
        <v>237</v>
      </c>
      <c r="B197" t="s">
        <v>1908</v>
      </c>
      <c r="C197">
        <v>7</v>
      </c>
      <c r="D197" t="s">
        <v>2682</v>
      </c>
      <c r="E197" s="4">
        <v>91.09957</v>
      </c>
      <c r="F197" s="4">
        <v>90.998570000000001</v>
      </c>
      <c r="G197" s="4">
        <v>90</v>
      </c>
      <c r="H197" s="4">
        <v>92</v>
      </c>
      <c r="J197" s="4">
        <v>92</v>
      </c>
      <c r="K197" s="4">
        <f>ROUNDUP(E197,0)</f>
        <v>92</v>
      </c>
      <c r="L197" s="4">
        <f>ROUNDUP(F197,0)</f>
        <v>91</v>
      </c>
      <c r="M197" s="4">
        <f>ROUNDUP(G197,0)</f>
        <v>90</v>
      </c>
      <c r="N197" s="4">
        <f>ROUNDUP(H197,0)</f>
        <v>92</v>
      </c>
      <c r="O197" s="4">
        <f>ROUNDUP(I197,0)</f>
        <v>0</v>
      </c>
      <c r="P197" s="4">
        <f>ROUNDUP(J197,0)</f>
        <v>92</v>
      </c>
    </row>
    <row r="198" spans="1:16" x14ac:dyDescent="0.25">
      <c r="A198" t="s">
        <v>955</v>
      </c>
      <c r="B198" t="s">
        <v>954</v>
      </c>
      <c r="C198">
        <v>14</v>
      </c>
      <c r="D198" t="s">
        <v>2682</v>
      </c>
      <c r="E198" s="4">
        <v>91.1</v>
      </c>
      <c r="F198" s="4">
        <v>99</v>
      </c>
      <c r="G198" s="4">
        <v>98</v>
      </c>
      <c r="H198" s="4">
        <v>80</v>
      </c>
      <c r="J198" s="4">
        <v>80</v>
      </c>
      <c r="K198" s="4">
        <f>ROUNDUP(E198,0)</f>
        <v>92</v>
      </c>
      <c r="L198" s="4">
        <f>ROUNDUP(F198,0)</f>
        <v>99</v>
      </c>
      <c r="M198" s="4">
        <f>ROUNDUP(G198,0)</f>
        <v>98</v>
      </c>
      <c r="N198" s="4">
        <f>ROUNDUP(H198,0)</f>
        <v>80</v>
      </c>
      <c r="O198" s="4">
        <f>ROUNDUP(I198,0)</f>
        <v>0</v>
      </c>
      <c r="P198" s="4">
        <f>ROUNDUP(J198,0)</f>
        <v>80</v>
      </c>
    </row>
    <row r="199" spans="1:16" x14ac:dyDescent="0.25">
      <c r="A199" t="s">
        <v>2340</v>
      </c>
      <c r="B199" t="s">
        <v>69</v>
      </c>
      <c r="C199">
        <v>6</v>
      </c>
      <c r="D199" t="s">
        <v>2679</v>
      </c>
      <c r="E199" s="4">
        <v>91.197000000000003</v>
      </c>
      <c r="F199" s="4">
        <v>96.99</v>
      </c>
      <c r="G199" s="4">
        <v>95</v>
      </c>
      <c r="H199" s="4">
        <v>84</v>
      </c>
      <c r="J199" s="4">
        <v>84</v>
      </c>
      <c r="K199" s="4">
        <f>ROUNDUP(E199,0)</f>
        <v>92</v>
      </c>
      <c r="L199" s="4">
        <f>ROUNDUP(F199,0)</f>
        <v>97</v>
      </c>
      <c r="M199" s="4">
        <f>ROUNDUP(G199,0)</f>
        <v>95</v>
      </c>
      <c r="N199" s="4">
        <f>ROUNDUP(H199,0)</f>
        <v>84</v>
      </c>
      <c r="O199" s="4">
        <f>ROUNDUP(I199,0)</f>
        <v>0</v>
      </c>
      <c r="P199" s="4">
        <f>ROUNDUP(J199,0)</f>
        <v>84</v>
      </c>
    </row>
    <row r="200" spans="1:16" x14ac:dyDescent="0.25">
      <c r="A200" t="s">
        <v>1503</v>
      </c>
      <c r="B200" t="s">
        <v>69</v>
      </c>
      <c r="C200">
        <v>10</v>
      </c>
      <c r="D200" t="s">
        <v>2679</v>
      </c>
      <c r="E200" s="4">
        <v>91.197000000000003</v>
      </c>
      <c r="F200" s="4">
        <v>96.99</v>
      </c>
      <c r="G200" s="4">
        <v>95</v>
      </c>
      <c r="H200" s="4">
        <v>84</v>
      </c>
      <c r="J200" s="4">
        <v>84</v>
      </c>
      <c r="K200" s="4">
        <f>ROUNDUP(E200,0)</f>
        <v>92</v>
      </c>
      <c r="L200" s="4">
        <f>ROUNDUP(F200,0)</f>
        <v>97</v>
      </c>
      <c r="M200" s="4">
        <f>ROUNDUP(G200,0)</f>
        <v>95</v>
      </c>
      <c r="N200" s="4">
        <f>ROUNDUP(H200,0)</f>
        <v>84</v>
      </c>
      <c r="O200" s="4">
        <f>ROUNDUP(I200,0)</f>
        <v>0</v>
      </c>
      <c r="P200" s="4">
        <f>ROUNDUP(J200,0)</f>
        <v>84</v>
      </c>
    </row>
    <row r="201" spans="1:16" x14ac:dyDescent="0.25">
      <c r="A201" t="s">
        <v>990</v>
      </c>
      <c r="B201" t="s">
        <v>989</v>
      </c>
      <c r="C201">
        <v>14</v>
      </c>
      <c r="D201" t="s">
        <v>2682</v>
      </c>
      <c r="E201" s="4">
        <v>91.197850000000003</v>
      </c>
      <c r="F201" s="4">
        <v>94.992859999999993</v>
      </c>
      <c r="G201" s="4">
        <v>97</v>
      </c>
      <c r="H201" s="4">
        <v>84</v>
      </c>
      <c r="J201" s="4">
        <v>84</v>
      </c>
      <c r="K201" s="4">
        <f>ROUNDUP(E201,0)</f>
        <v>92</v>
      </c>
      <c r="L201" s="4">
        <f>ROUNDUP(F201,0)</f>
        <v>95</v>
      </c>
      <c r="M201" s="4">
        <f>ROUNDUP(G201,0)</f>
        <v>97</v>
      </c>
      <c r="N201" s="4">
        <f>ROUNDUP(H201,0)</f>
        <v>84</v>
      </c>
      <c r="O201" s="4">
        <f>ROUNDUP(I201,0)</f>
        <v>0</v>
      </c>
      <c r="P201" s="4">
        <f>ROUNDUP(J201,0)</f>
        <v>84</v>
      </c>
    </row>
    <row r="202" spans="1:16" x14ac:dyDescent="0.25">
      <c r="A202" t="s">
        <v>1278</v>
      </c>
      <c r="B202" t="s">
        <v>639</v>
      </c>
      <c r="C202">
        <v>12</v>
      </c>
      <c r="D202" t="s">
        <v>2679</v>
      </c>
      <c r="E202" s="4">
        <v>91.2</v>
      </c>
      <c r="F202" s="4">
        <v>98</v>
      </c>
      <c r="G202" s="4">
        <v>94</v>
      </c>
      <c r="H202" s="4">
        <v>84</v>
      </c>
      <c r="J202" s="4">
        <v>84</v>
      </c>
      <c r="K202" s="4">
        <f>ROUNDUP(E202,0)</f>
        <v>92</v>
      </c>
      <c r="L202" s="4">
        <f>ROUNDUP(F202,0)</f>
        <v>98</v>
      </c>
      <c r="M202" s="4">
        <f>ROUNDUP(G202,0)</f>
        <v>94</v>
      </c>
      <c r="N202" s="4">
        <f>ROUNDUP(H202,0)</f>
        <v>84</v>
      </c>
      <c r="O202" s="4">
        <f>ROUNDUP(I202,0)</f>
        <v>0</v>
      </c>
      <c r="P202" s="4">
        <f>ROUNDUP(J202,0)</f>
        <v>84</v>
      </c>
    </row>
    <row r="203" spans="1:16" x14ac:dyDescent="0.25">
      <c r="A203" t="s">
        <v>2283</v>
      </c>
      <c r="B203" t="s">
        <v>80</v>
      </c>
      <c r="C203">
        <v>6</v>
      </c>
      <c r="D203" t="s">
        <v>2679</v>
      </c>
      <c r="E203" s="4">
        <v>91.2</v>
      </c>
      <c r="F203" s="4">
        <v>97</v>
      </c>
      <c r="G203" s="4">
        <v>95</v>
      </c>
      <c r="H203" s="4">
        <v>84</v>
      </c>
      <c r="J203" s="4">
        <v>84</v>
      </c>
      <c r="K203" s="4">
        <f>ROUNDUP(E203,0)</f>
        <v>92</v>
      </c>
      <c r="L203" s="4">
        <f>ROUNDUP(F203,0)</f>
        <v>97</v>
      </c>
      <c r="M203" s="4">
        <f>ROUNDUP(G203,0)</f>
        <v>95</v>
      </c>
      <c r="N203" s="4">
        <f>ROUNDUP(H203,0)</f>
        <v>84</v>
      </c>
      <c r="O203" s="4">
        <f>ROUNDUP(I203,0)</f>
        <v>0</v>
      </c>
      <c r="P203" s="4">
        <f>ROUNDUP(J203,0)</f>
        <v>84</v>
      </c>
    </row>
    <row r="204" spans="1:16" x14ac:dyDescent="0.25">
      <c r="A204" t="s">
        <v>258</v>
      </c>
      <c r="B204" t="s">
        <v>257</v>
      </c>
      <c r="C204">
        <v>19</v>
      </c>
      <c r="D204" t="s">
        <v>2681</v>
      </c>
      <c r="E204" s="4">
        <v>91.2</v>
      </c>
      <c r="F204" s="4">
        <v>97</v>
      </c>
      <c r="G204" s="4">
        <v>95</v>
      </c>
      <c r="H204" s="4">
        <v>84</v>
      </c>
      <c r="J204" s="4">
        <v>84</v>
      </c>
      <c r="K204" s="4">
        <f>ROUNDUP(E204,0)</f>
        <v>92</v>
      </c>
      <c r="L204" s="4">
        <f>ROUNDUP(F204,0)</f>
        <v>97</v>
      </c>
      <c r="M204" s="4">
        <f>ROUNDUP(G204,0)</f>
        <v>95</v>
      </c>
      <c r="N204" s="4">
        <f>ROUNDUP(H204,0)</f>
        <v>84</v>
      </c>
      <c r="O204" s="4">
        <f>ROUNDUP(I204,0)</f>
        <v>0</v>
      </c>
      <c r="P204" s="4">
        <f>ROUNDUP(J204,0)</f>
        <v>84</v>
      </c>
    </row>
    <row r="205" spans="1:16" x14ac:dyDescent="0.25">
      <c r="A205" t="s">
        <v>670</v>
      </c>
      <c r="B205" t="s">
        <v>669</v>
      </c>
      <c r="C205">
        <v>16</v>
      </c>
      <c r="D205" t="s">
        <v>2680</v>
      </c>
      <c r="E205" s="4">
        <v>91.2</v>
      </c>
      <c r="F205" s="4">
        <v>90</v>
      </c>
      <c r="G205" s="4">
        <v>86</v>
      </c>
      <c r="H205" s="4">
        <v>96</v>
      </c>
      <c r="J205" s="4">
        <v>96</v>
      </c>
      <c r="K205" s="4">
        <f>ROUNDUP(E205,0)</f>
        <v>92</v>
      </c>
      <c r="L205" s="4">
        <f>ROUNDUP(F205,0)</f>
        <v>90</v>
      </c>
      <c r="M205" s="4">
        <f>ROUNDUP(G205,0)</f>
        <v>86</v>
      </c>
      <c r="N205" s="4">
        <f>ROUNDUP(H205,0)</f>
        <v>96</v>
      </c>
      <c r="O205" s="4">
        <f>ROUNDUP(I205,0)</f>
        <v>0</v>
      </c>
      <c r="P205" s="4">
        <f>ROUNDUP(J205,0)</f>
        <v>96</v>
      </c>
    </row>
    <row r="206" spans="1:16" x14ac:dyDescent="0.25">
      <c r="A206" t="s">
        <v>552</v>
      </c>
      <c r="B206" t="s">
        <v>551</v>
      </c>
      <c r="C206">
        <v>16</v>
      </c>
      <c r="D206" t="s">
        <v>2682</v>
      </c>
      <c r="E206" s="4">
        <v>91.2</v>
      </c>
      <c r="F206" s="4">
        <v>87</v>
      </c>
      <c r="G206" s="4">
        <v>89</v>
      </c>
      <c r="H206" s="4">
        <v>96</v>
      </c>
      <c r="J206" s="4">
        <v>96</v>
      </c>
      <c r="K206" s="4">
        <f>ROUNDUP(E206,0)</f>
        <v>92</v>
      </c>
      <c r="L206" s="4">
        <f>ROUNDUP(F206,0)</f>
        <v>87</v>
      </c>
      <c r="M206" s="4">
        <f>ROUNDUP(G206,0)</f>
        <v>89</v>
      </c>
      <c r="N206" s="4">
        <f>ROUNDUP(H206,0)</f>
        <v>96</v>
      </c>
      <c r="O206" s="4">
        <f>ROUNDUP(I206,0)</f>
        <v>0</v>
      </c>
      <c r="P206" s="4">
        <f>ROUNDUP(J206,0)</f>
        <v>96</v>
      </c>
    </row>
    <row r="207" spans="1:16" x14ac:dyDescent="0.25">
      <c r="A207" t="s">
        <v>1927</v>
      </c>
      <c r="B207" t="s">
        <v>475</v>
      </c>
      <c r="C207">
        <v>7</v>
      </c>
      <c r="D207" t="s">
        <v>2682</v>
      </c>
      <c r="E207" s="4">
        <v>91.297849999999997</v>
      </c>
      <c r="F207" s="4">
        <v>94.992859999999993</v>
      </c>
      <c r="G207" s="4">
        <v>92</v>
      </c>
      <c r="H207" s="4">
        <v>88</v>
      </c>
      <c r="J207" s="4">
        <v>88</v>
      </c>
      <c r="K207" s="4">
        <f>ROUNDUP(E207,0)</f>
        <v>92</v>
      </c>
      <c r="L207" s="4">
        <f>ROUNDUP(F207,0)</f>
        <v>95</v>
      </c>
      <c r="M207" s="4">
        <f>ROUNDUP(G207,0)</f>
        <v>92</v>
      </c>
      <c r="N207" s="4">
        <f>ROUNDUP(H207,0)</f>
        <v>88</v>
      </c>
      <c r="O207" s="4">
        <f>ROUNDUP(I207,0)</f>
        <v>0</v>
      </c>
      <c r="P207" s="4">
        <f>ROUNDUP(J207,0)</f>
        <v>88</v>
      </c>
    </row>
    <row r="208" spans="1:16" x14ac:dyDescent="0.25">
      <c r="A208" t="s">
        <v>1764</v>
      </c>
      <c r="B208" t="s">
        <v>300</v>
      </c>
      <c r="C208">
        <v>8</v>
      </c>
      <c r="D208" t="s">
        <v>2682</v>
      </c>
      <c r="E208" s="4">
        <v>91.29871</v>
      </c>
      <c r="F208" s="4">
        <v>92.995710000000003</v>
      </c>
      <c r="G208" s="4">
        <v>94</v>
      </c>
      <c r="H208" s="4">
        <v>88</v>
      </c>
      <c r="J208" s="4">
        <v>88</v>
      </c>
      <c r="K208" s="4">
        <f>ROUNDUP(E208,0)</f>
        <v>92</v>
      </c>
      <c r="L208" s="4">
        <f>ROUNDUP(F208,0)</f>
        <v>93</v>
      </c>
      <c r="M208" s="4">
        <f>ROUNDUP(G208,0)</f>
        <v>94</v>
      </c>
      <c r="N208" s="4">
        <f>ROUNDUP(H208,0)</f>
        <v>88</v>
      </c>
      <c r="O208" s="4">
        <f>ROUNDUP(I208,0)</f>
        <v>0</v>
      </c>
      <c r="P208" s="4">
        <f>ROUNDUP(J208,0)</f>
        <v>88</v>
      </c>
    </row>
    <row r="209" spans="1:16" x14ac:dyDescent="0.25">
      <c r="A209" t="s">
        <v>97</v>
      </c>
      <c r="B209" t="s">
        <v>96</v>
      </c>
      <c r="C209">
        <v>18</v>
      </c>
      <c r="D209" t="s">
        <v>2680</v>
      </c>
      <c r="E209" s="4">
        <v>91.299139999999994</v>
      </c>
      <c r="F209" s="4">
        <v>91.997140000000002</v>
      </c>
      <c r="G209" s="4">
        <v>95</v>
      </c>
      <c r="H209" s="4">
        <v>88</v>
      </c>
      <c r="J209" s="4">
        <v>88</v>
      </c>
      <c r="K209" s="4">
        <f>ROUNDUP(E209,0)</f>
        <v>92</v>
      </c>
      <c r="L209" s="4">
        <f>ROUNDUP(F209,0)</f>
        <v>92</v>
      </c>
      <c r="M209" s="4">
        <f>ROUNDUP(G209,0)</f>
        <v>95</v>
      </c>
      <c r="N209" s="4">
        <f>ROUNDUP(H209,0)</f>
        <v>88</v>
      </c>
      <c r="O209" s="4">
        <f>ROUNDUP(I209,0)</f>
        <v>0</v>
      </c>
      <c r="P209" s="4">
        <f>ROUNDUP(J209,0)</f>
        <v>88</v>
      </c>
    </row>
    <row r="210" spans="1:16" x14ac:dyDescent="0.25">
      <c r="A210" t="s">
        <v>833</v>
      </c>
      <c r="B210" t="s">
        <v>832</v>
      </c>
      <c r="C210">
        <v>15</v>
      </c>
      <c r="D210" t="s">
        <v>2679</v>
      </c>
      <c r="E210" s="4">
        <v>91.3</v>
      </c>
      <c r="F210" s="4">
        <v>93</v>
      </c>
      <c r="G210" s="4">
        <v>94</v>
      </c>
      <c r="H210" s="4">
        <v>88</v>
      </c>
      <c r="J210" s="4">
        <v>88</v>
      </c>
      <c r="K210" s="4">
        <f>ROUNDUP(E210,0)</f>
        <v>92</v>
      </c>
      <c r="L210" s="4">
        <f>ROUNDUP(F210,0)</f>
        <v>93</v>
      </c>
      <c r="M210" s="4">
        <f>ROUNDUP(G210,0)</f>
        <v>94</v>
      </c>
      <c r="N210" s="4">
        <f>ROUNDUP(H210,0)</f>
        <v>88</v>
      </c>
      <c r="O210" s="4">
        <f>ROUNDUP(I210,0)</f>
        <v>0</v>
      </c>
      <c r="P210" s="4">
        <f>ROUNDUP(J210,0)</f>
        <v>88</v>
      </c>
    </row>
    <row r="211" spans="1:16" x14ac:dyDescent="0.25">
      <c r="A211" t="s">
        <v>614</v>
      </c>
      <c r="B211" t="s">
        <v>407</v>
      </c>
      <c r="C211">
        <v>16</v>
      </c>
      <c r="D211" t="s">
        <v>2681</v>
      </c>
      <c r="E211" s="4">
        <v>91.3</v>
      </c>
      <c r="F211" s="4">
        <v>92</v>
      </c>
      <c r="G211" s="4">
        <v>95</v>
      </c>
      <c r="H211" s="4">
        <v>88</v>
      </c>
      <c r="J211" s="4">
        <v>88</v>
      </c>
      <c r="K211" s="4">
        <f>ROUNDUP(E211,0)</f>
        <v>92</v>
      </c>
      <c r="L211" s="4">
        <f>ROUNDUP(F211,0)</f>
        <v>92</v>
      </c>
      <c r="M211" s="4">
        <f>ROUNDUP(G211,0)</f>
        <v>95</v>
      </c>
      <c r="N211" s="4">
        <f>ROUNDUP(H211,0)</f>
        <v>88</v>
      </c>
      <c r="O211" s="4">
        <f>ROUNDUP(I211,0)</f>
        <v>0</v>
      </c>
      <c r="P211" s="4">
        <f>ROUNDUP(J211,0)</f>
        <v>88</v>
      </c>
    </row>
    <row r="212" spans="1:16" x14ac:dyDescent="0.25">
      <c r="A212" t="s">
        <v>605</v>
      </c>
      <c r="B212" t="s">
        <v>604</v>
      </c>
      <c r="C212">
        <v>16</v>
      </c>
      <c r="D212" t="s">
        <v>2680</v>
      </c>
      <c r="E212" s="4">
        <v>91.3</v>
      </c>
      <c r="F212" s="4">
        <v>87</v>
      </c>
      <c r="G212" s="4">
        <v>84</v>
      </c>
      <c r="I212" s="4">
        <v>100</v>
      </c>
      <c r="J212" s="4">
        <v>100</v>
      </c>
      <c r="K212" s="4">
        <f>ROUNDUP(E212,0)</f>
        <v>92</v>
      </c>
      <c r="L212" s="4">
        <f>ROUNDUP(F212,0)</f>
        <v>87</v>
      </c>
      <c r="M212" s="4">
        <f>ROUNDUP(G212,0)</f>
        <v>84</v>
      </c>
      <c r="N212" s="4">
        <f>ROUNDUP(H212,0)</f>
        <v>0</v>
      </c>
      <c r="O212" s="4">
        <f>ROUNDUP(I212,0)</f>
        <v>100</v>
      </c>
      <c r="P212" s="4">
        <f>ROUNDUP(J212,0)</f>
        <v>100</v>
      </c>
    </row>
    <row r="213" spans="1:16" x14ac:dyDescent="0.25">
      <c r="A213" t="s">
        <v>2520</v>
      </c>
      <c r="B213" t="s">
        <v>48</v>
      </c>
      <c r="C213">
        <v>2</v>
      </c>
      <c r="D213" t="s">
        <v>2682</v>
      </c>
      <c r="E213" s="4">
        <v>91.397000000000006</v>
      </c>
      <c r="F213" s="4">
        <v>89.99</v>
      </c>
      <c r="G213" s="4">
        <v>92</v>
      </c>
      <c r="H213" s="4">
        <v>92</v>
      </c>
      <c r="J213" s="4">
        <v>92</v>
      </c>
      <c r="K213" s="4">
        <f>ROUNDUP(E213,0)</f>
        <v>92</v>
      </c>
      <c r="L213" s="4">
        <f>ROUNDUP(F213,0)</f>
        <v>90</v>
      </c>
      <c r="M213" s="4">
        <f>ROUNDUP(G213,0)</f>
        <v>92</v>
      </c>
      <c r="N213" s="4">
        <f>ROUNDUP(H213,0)</f>
        <v>92</v>
      </c>
      <c r="O213" s="4">
        <f>ROUNDUP(I213,0)</f>
        <v>0</v>
      </c>
      <c r="P213" s="4">
        <f>ROUNDUP(J213,0)</f>
        <v>92</v>
      </c>
    </row>
    <row r="214" spans="1:16" x14ac:dyDescent="0.25">
      <c r="A214" t="s">
        <v>449</v>
      </c>
      <c r="B214" t="s">
        <v>306</v>
      </c>
      <c r="C214">
        <v>17</v>
      </c>
      <c r="D214" t="s">
        <v>2682</v>
      </c>
      <c r="E214" s="4">
        <v>91.399140000000003</v>
      </c>
      <c r="F214" s="4">
        <v>91.997140000000002</v>
      </c>
      <c r="G214" s="4">
        <v>90</v>
      </c>
      <c r="H214" s="4">
        <v>92</v>
      </c>
      <c r="J214" s="4">
        <v>92</v>
      </c>
      <c r="K214" s="4">
        <f>ROUNDUP(E214,0)</f>
        <v>92</v>
      </c>
      <c r="L214" s="4">
        <f>ROUNDUP(F214,0)</f>
        <v>92</v>
      </c>
      <c r="M214" s="4">
        <f>ROUNDUP(G214,0)</f>
        <v>90</v>
      </c>
      <c r="N214" s="4">
        <f>ROUNDUP(H214,0)</f>
        <v>92</v>
      </c>
      <c r="O214" s="4">
        <f>ROUNDUP(I214,0)</f>
        <v>0</v>
      </c>
      <c r="P214" s="4">
        <f>ROUNDUP(J214,0)</f>
        <v>92</v>
      </c>
    </row>
    <row r="215" spans="1:16" x14ac:dyDescent="0.25">
      <c r="A215" t="s">
        <v>594</v>
      </c>
      <c r="B215" t="s">
        <v>593</v>
      </c>
      <c r="C215">
        <v>16</v>
      </c>
      <c r="D215" t="s">
        <v>2682</v>
      </c>
      <c r="E215" s="4">
        <v>91.4</v>
      </c>
      <c r="F215" s="4">
        <v>92</v>
      </c>
      <c r="G215" s="4">
        <v>90</v>
      </c>
      <c r="H215" s="4">
        <v>92</v>
      </c>
      <c r="J215" s="4">
        <v>92</v>
      </c>
      <c r="K215" s="4">
        <f>ROUNDUP(E215,0)</f>
        <v>92</v>
      </c>
      <c r="L215" s="4">
        <f>ROUNDUP(F215,0)</f>
        <v>92</v>
      </c>
      <c r="M215" s="4">
        <f>ROUNDUP(G215,0)</f>
        <v>90</v>
      </c>
      <c r="N215" s="4">
        <f>ROUNDUP(H215,0)</f>
        <v>92</v>
      </c>
      <c r="O215" s="4">
        <f>ROUNDUP(I215,0)</f>
        <v>0</v>
      </c>
      <c r="P215" s="4">
        <f>ROUNDUP(J215,0)</f>
        <v>92</v>
      </c>
    </row>
    <row r="216" spans="1:16" x14ac:dyDescent="0.25">
      <c r="A216" t="s">
        <v>825</v>
      </c>
      <c r="B216" t="s">
        <v>824</v>
      </c>
      <c r="C216">
        <v>15</v>
      </c>
      <c r="D216" t="s">
        <v>2681</v>
      </c>
      <c r="E216" s="4">
        <v>91.4</v>
      </c>
      <c r="F216" s="4">
        <v>90</v>
      </c>
      <c r="G216" s="4">
        <v>92</v>
      </c>
      <c r="H216" s="4">
        <v>92</v>
      </c>
      <c r="J216" s="4">
        <v>92</v>
      </c>
      <c r="K216" s="4">
        <f>ROUNDUP(E216,0)</f>
        <v>92</v>
      </c>
      <c r="L216" s="4">
        <f>ROUNDUP(F216,0)</f>
        <v>90</v>
      </c>
      <c r="M216" s="4">
        <f>ROUNDUP(G216,0)</f>
        <v>92</v>
      </c>
      <c r="N216" s="4">
        <f>ROUNDUP(H216,0)</f>
        <v>92</v>
      </c>
      <c r="O216" s="4">
        <f>ROUNDUP(I216,0)</f>
        <v>0</v>
      </c>
      <c r="P216" s="4">
        <f>ROUNDUP(J216,0)</f>
        <v>92</v>
      </c>
    </row>
    <row r="217" spans="1:16" x14ac:dyDescent="0.25">
      <c r="A217" t="s">
        <v>2709</v>
      </c>
      <c r="B217" t="s">
        <v>2573</v>
      </c>
      <c r="C217">
        <v>1</v>
      </c>
      <c r="D217" t="s">
        <v>2680</v>
      </c>
      <c r="E217" s="4">
        <v>91.428569999999993</v>
      </c>
      <c r="F217" s="4">
        <v>0</v>
      </c>
      <c r="G217" s="4">
        <v>96</v>
      </c>
      <c r="I217" s="4">
        <v>88</v>
      </c>
      <c r="J217" s="4">
        <v>88</v>
      </c>
      <c r="K217" s="4">
        <f>ROUNDUP(E217,0)</f>
        <v>92</v>
      </c>
      <c r="L217" s="4">
        <f>ROUNDUP(F217,0)</f>
        <v>0</v>
      </c>
      <c r="M217" s="4">
        <f>ROUNDUP(G217,0)</f>
        <v>96</v>
      </c>
      <c r="N217" s="4">
        <f>ROUNDUP(H217,0)</f>
        <v>0</v>
      </c>
      <c r="O217" s="4">
        <f>ROUNDUP(I217,0)</f>
        <v>88</v>
      </c>
      <c r="P217" s="4">
        <f>ROUNDUP(J217,0)</f>
        <v>88</v>
      </c>
    </row>
    <row r="218" spans="1:16" x14ac:dyDescent="0.25">
      <c r="A218" t="s">
        <v>1840</v>
      </c>
      <c r="B218" t="s">
        <v>796</v>
      </c>
      <c r="C218">
        <v>8</v>
      </c>
      <c r="D218" t="s">
        <v>2682</v>
      </c>
      <c r="E218" s="4">
        <v>91.448279999999997</v>
      </c>
      <c r="F218" s="4">
        <v>93.994290000000007</v>
      </c>
      <c r="G218" s="4">
        <v>93.5</v>
      </c>
      <c r="H218" s="4">
        <v>88</v>
      </c>
      <c r="J218" s="4">
        <v>88</v>
      </c>
      <c r="K218" s="4">
        <f>ROUNDUP(E218,0)</f>
        <v>92</v>
      </c>
      <c r="L218" s="4">
        <f>ROUNDUP(F218,0)</f>
        <v>94</v>
      </c>
      <c r="M218" s="4">
        <f>ROUNDUP(G218,0)</f>
        <v>94</v>
      </c>
      <c r="N218" s="4">
        <f>ROUNDUP(H218,0)</f>
        <v>88</v>
      </c>
      <c r="O218" s="4">
        <f>ROUNDUP(I218,0)</f>
        <v>0</v>
      </c>
      <c r="P218" s="4">
        <f>ROUNDUP(J218,0)</f>
        <v>88</v>
      </c>
    </row>
    <row r="219" spans="1:16" x14ac:dyDescent="0.25">
      <c r="A219" t="s">
        <v>1903</v>
      </c>
      <c r="B219" t="s">
        <v>663</v>
      </c>
      <c r="C219">
        <v>7</v>
      </c>
      <c r="D219" t="s">
        <v>2679</v>
      </c>
      <c r="E219" s="4">
        <v>91.497</v>
      </c>
      <c r="F219" s="4">
        <v>96.99</v>
      </c>
      <c r="G219" s="4">
        <v>96</v>
      </c>
      <c r="H219" s="4">
        <v>84</v>
      </c>
      <c r="J219" s="4">
        <v>84</v>
      </c>
      <c r="K219" s="4">
        <f>ROUNDUP(E219,0)</f>
        <v>92</v>
      </c>
      <c r="L219" s="4">
        <f>ROUNDUP(F219,0)</f>
        <v>97</v>
      </c>
      <c r="M219" s="4">
        <f>ROUNDUP(G219,0)</f>
        <v>96</v>
      </c>
      <c r="N219" s="4">
        <f>ROUNDUP(H219,0)</f>
        <v>84</v>
      </c>
      <c r="O219" s="4">
        <f>ROUNDUP(I219,0)</f>
        <v>0</v>
      </c>
      <c r="P219" s="4">
        <f>ROUNDUP(J219,0)</f>
        <v>84</v>
      </c>
    </row>
    <row r="220" spans="1:16" x14ac:dyDescent="0.25">
      <c r="A220" t="s">
        <v>1646</v>
      </c>
      <c r="B220" t="s">
        <v>703</v>
      </c>
      <c r="C220">
        <v>9</v>
      </c>
      <c r="D220" t="s">
        <v>2682</v>
      </c>
      <c r="E220" s="4">
        <v>91.5</v>
      </c>
      <c r="F220" s="4">
        <v>93</v>
      </c>
      <c r="G220" s="4">
        <v>100</v>
      </c>
      <c r="H220" s="4">
        <v>84</v>
      </c>
      <c r="J220" s="4">
        <v>84</v>
      </c>
      <c r="K220" s="4">
        <f>ROUNDUP(E220,0)</f>
        <v>92</v>
      </c>
      <c r="L220" s="4">
        <f>ROUNDUP(F220,0)</f>
        <v>93</v>
      </c>
      <c r="M220" s="4">
        <f>ROUNDUP(G220,0)</f>
        <v>100</v>
      </c>
      <c r="N220" s="4">
        <f>ROUNDUP(H220,0)</f>
        <v>84</v>
      </c>
      <c r="O220" s="4">
        <f>ROUNDUP(I220,0)</f>
        <v>0</v>
      </c>
      <c r="P220" s="4">
        <f>ROUNDUP(J220,0)</f>
        <v>84</v>
      </c>
    </row>
    <row r="221" spans="1:16" x14ac:dyDescent="0.25">
      <c r="A221" t="s">
        <v>743</v>
      </c>
      <c r="B221" t="s">
        <v>42</v>
      </c>
      <c r="C221">
        <v>15</v>
      </c>
      <c r="D221" t="s">
        <v>2680</v>
      </c>
      <c r="E221" s="4">
        <v>91.5</v>
      </c>
      <c r="F221" s="4">
        <v>95</v>
      </c>
      <c r="G221" s="4">
        <v>98</v>
      </c>
      <c r="H221" s="4">
        <v>84</v>
      </c>
      <c r="J221" s="4">
        <v>84</v>
      </c>
      <c r="K221" s="4">
        <f>ROUNDUP(E221,0)</f>
        <v>92</v>
      </c>
      <c r="L221" s="4">
        <f>ROUNDUP(F221,0)</f>
        <v>95</v>
      </c>
      <c r="M221" s="4">
        <f>ROUNDUP(G221,0)</f>
        <v>98</v>
      </c>
      <c r="N221" s="4">
        <f>ROUNDUP(H221,0)</f>
        <v>84</v>
      </c>
      <c r="O221" s="4">
        <f>ROUNDUP(I221,0)</f>
        <v>0</v>
      </c>
      <c r="P221" s="4">
        <f>ROUNDUP(J221,0)</f>
        <v>84</v>
      </c>
    </row>
    <row r="222" spans="1:16" x14ac:dyDescent="0.25">
      <c r="A222" t="s">
        <v>2023</v>
      </c>
      <c r="B222" t="s">
        <v>2022</v>
      </c>
      <c r="C222">
        <v>5</v>
      </c>
      <c r="D222" t="s">
        <v>2679</v>
      </c>
      <c r="E222" s="4">
        <v>91.598280000000003</v>
      </c>
      <c r="F222" s="4">
        <v>93.994290000000007</v>
      </c>
      <c r="G222" s="4">
        <v>94</v>
      </c>
      <c r="H222" s="4">
        <v>88</v>
      </c>
      <c r="J222" s="4">
        <v>88</v>
      </c>
      <c r="K222" s="4">
        <f>ROUNDUP(E222,0)</f>
        <v>92</v>
      </c>
      <c r="L222" s="4">
        <f>ROUNDUP(F222,0)</f>
        <v>94</v>
      </c>
      <c r="M222" s="4">
        <f>ROUNDUP(G222,0)</f>
        <v>94</v>
      </c>
      <c r="N222" s="4">
        <f>ROUNDUP(H222,0)</f>
        <v>88</v>
      </c>
      <c r="O222" s="4">
        <f>ROUNDUP(I222,0)</f>
        <v>0</v>
      </c>
      <c r="P222" s="4">
        <f>ROUNDUP(J222,0)</f>
        <v>88</v>
      </c>
    </row>
    <row r="223" spans="1:16" x14ac:dyDescent="0.25">
      <c r="A223" t="s">
        <v>1886</v>
      </c>
      <c r="B223" t="s">
        <v>1706</v>
      </c>
      <c r="C223">
        <v>7</v>
      </c>
      <c r="D223" t="s">
        <v>2682</v>
      </c>
      <c r="E223" s="4">
        <v>91.598280000000003</v>
      </c>
      <c r="F223" s="4">
        <v>93.994290000000007</v>
      </c>
      <c r="G223" s="4">
        <v>94</v>
      </c>
      <c r="H223" s="4">
        <v>88</v>
      </c>
      <c r="J223" s="4">
        <v>88</v>
      </c>
      <c r="K223" s="4">
        <f>ROUNDUP(E223,0)</f>
        <v>92</v>
      </c>
      <c r="L223" s="4">
        <f>ROUNDUP(F223,0)</f>
        <v>94</v>
      </c>
      <c r="M223" s="4">
        <f>ROUNDUP(G223,0)</f>
        <v>94</v>
      </c>
      <c r="N223" s="4">
        <f>ROUNDUP(H223,0)</f>
        <v>88</v>
      </c>
      <c r="O223" s="4">
        <f>ROUNDUP(I223,0)</f>
        <v>0</v>
      </c>
      <c r="P223" s="4">
        <f>ROUNDUP(J223,0)</f>
        <v>88</v>
      </c>
    </row>
    <row r="224" spans="1:16" x14ac:dyDescent="0.25">
      <c r="A224" t="s">
        <v>2052</v>
      </c>
      <c r="B224" t="s">
        <v>2051</v>
      </c>
      <c r="C224">
        <v>5</v>
      </c>
      <c r="D224" t="s">
        <v>2681</v>
      </c>
      <c r="E224" s="4">
        <v>91.598709999999997</v>
      </c>
      <c r="F224" s="4">
        <v>92.995710000000003</v>
      </c>
      <c r="G224" s="4">
        <v>95</v>
      </c>
      <c r="H224" s="4">
        <v>88</v>
      </c>
      <c r="J224" s="4">
        <v>88</v>
      </c>
      <c r="K224" s="4">
        <f>ROUNDUP(E224,0)</f>
        <v>92</v>
      </c>
      <c r="L224" s="4">
        <f>ROUNDUP(F224,0)</f>
        <v>93</v>
      </c>
      <c r="M224" s="4">
        <f>ROUNDUP(G224,0)</f>
        <v>95</v>
      </c>
      <c r="N224" s="4">
        <f>ROUNDUP(H224,0)</f>
        <v>88</v>
      </c>
      <c r="O224" s="4">
        <f>ROUNDUP(I224,0)</f>
        <v>0</v>
      </c>
      <c r="P224" s="4">
        <f>ROUNDUP(J224,0)</f>
        <v>88</v>
      </c>
    </row>
    <row r="225" spans="1:16" x14ac:dyDescent="0.25">
      <c r="A225" t="s">
        <v>1766</v>
      </c>
      <c r="B225" t="s">
        <v>48</v>
      </c>
      <c r="C225">
        <v>8</v>
      </c>
      <c r="D225" t="s">
        <v>2680</v>
      </c>
      <c r="E225" s="4">
        <v>91.598709999999997</v>
      </c>
      <c r="F225" s="4">
        <v>92.995710000000003</v>
      </c>
      <c r="G225" s="4">
        <v>95</v>
      </c>
      <c r="H225" s="4">
        <v>88</v>
      </c>
      <c r="J225" s="4">
        <v>88</v>
      </c>
      <c r="K225" s="4">
        <f>ROUNDUP(E225,0)</f>
        <v>92</v>
      </c>
      <c r="L225" s="4">
        <f>ROUNDUP(F225,0)</f>
        <v>93</v>
      </c>
      <c r="M225" s="4">
        <f>ROUNDUP(G225,0)</f>
        <v>95</v>
      </c>
      <c r="N225" s="4">
        <f>ROUNDUP(H225,0)</f>
        <v>88</v>
      </c>
      <c r="O225" s="4">
        <f>ROUNDUP(I225,0)</f>
        <v>0</v>
      </c>
      <c r="P225" s="4">
        <f>ROUNDUP(J225,0)</f>
        <v>88</v>
      </c>
    </row>
    <row r="226" spans="1:16" x14ac:dyDescent="0.25">
      <c r="A226" t="s">
        <v>1149</v>
      </c>
      <c r="B226" t="s">
        <v>226</v>
      </c>
      <c r="C226">
        <v>12</v>
      </c>
      <c r="D226" t="s">
        <v>2682</v>
      </c>
      <c r="E226" s="4">
        <v>91.598709999999997</v>
      </c>
      <c r="F226" s="4">
        <v>92.995710000000003</v>
      </c>
      <c r="G226" s="4">
        <v>95</v>
      </c>
      <c r="H226" s="4">
        <v>88</v>
      </c>
      <c r="J226" s="4">
        <v>88</v>
      </c>
      <c r="K226" s="4">
        <f>ROUNDUP(E226,0)</f>
        <v>92</v>
      </c>
      <c r="L226" s="4">
        <f>ROUNDUP(F226,0)</f>
        <v>93</v>
      </c>
      <c r="M226" s="4">
        <f>ROUNDUP(G226,0)</f>
        <v>95</v>
      </c>
      <c r="N226" s="4">
        <f>ROUNDUP(H226,0)</f>
        <v>88</v>
      </c>
      <c r="O226" s="4">
        <f>ROUNDUP(I226,0)</f>
        <v>0</v>
      </c>
      <c r="P226" s="4">
        <f>ROUNDUP(J226,0)</f>
        <v>88</v>
      </c>
    </row>
    <row r="227" spans="1:16" x14ac:dyDescent="0.25">
      <c r="A227" t="s">
        <v>1047</v>
      </c>
      <c r="B227" t="s">
        <v>437</v>
      </c>
      <c r="C227">
        <v>13</v>
      </c>
      <c r="D227" t="s">
        <v>2679</v>
      </c>
      <c r="E227" s="4">
        <v>91.598709999999997</v>
      </c>
      <c r="F227" s="4">
        <v>92.995710000000003</v>
      </c>
      <c r="G227" s="4">
        <v>95</v>
      </c>
      <c r="H227" s="4">
        <v>88</v>
      </c>
      <c r="J227" s="4">
        <v>88</v>
      </c>
      <c r="K227" s="4">
        <f>ROUNDUP(E227,0)</f>
        <v>92</v>
      </c>
      <c r="L227" s="4">
        <f>ROUNDUP(F227,0)</f>
        <v>93</v>
      </c>
      <c r="M227" s="4">
        <f>ROUNDUP(G227,0)</f>
        <v>95</v>
      </c>
      <c r="N227" s="4">
        <f>ROUNDUP(H227,0)</f>
        <v>88</v>
      </c>
      <c r="O227" s="4">
        <f>ROUNDUP(I227,0)</f>
        <v>0</v>
      </c>
      <c r="P227" s="4">
        <f>ROUNDUP(J227,0)</f>
        <v>88</v>
      </c>
    </row>
    <row r="228" spans="1:16" x14ac:dyDescent="0.25">
      <c r="A228" t="s">
        <v>413</v>
      </c>
      <c r="B228" t="s">
        <v>412</v>
      </c>
      <c r="C228">
        <v>17</v>
      </c>
      <c r="D228" t="s">
        <v>2679</v>
      </c>
      <c r="E228" s="4">
        <v>91.598709999999997</v>
      </c>
      <c r="F228" s="4">
        <v>92.995710000000003</v>
      </c>
      <c r="G228" s="4">
        <v>95</v>
      </c>
      <c r="I228" s="4">
        <v>88</v>
      </c>
      <c r="J228" s="4">
        <v>88</v>
      </c>
      <c r="K228" s="4">
        <f>ROUNDUP(E228,0)</f>
        <v>92</v>
      </c>
      <c r="L228" s="4">
        <f>ROUNDUP(F228,0)</f>
        <v>93</v>
      </c>
      <c r="M228" s="4">
        <f>ROUNDUP(G228,0)</f>
        <v>95</v>
      </c>
      <c r="N228" s="4">
        <f>ROUNDUP(H228,0)</f>
        <v>0</v>
      </c>
      <c r="O228" s="4">
        <f>ROUNDUP(I228,0)</f>
        <v>88</v>
      </c>
      <c r="P228" s="4">
        <f>ROUNDUP(J228,0)</f>
        <v>88</v>
      </c>
    </row>
    <row r="229" spans="1:16" x14ac:dyDescent="0.25">
      <c r="A229" t="s">
        <v>55</v>
      </c>
      <c r="B229" t="s">
        <v>54</v>
      </c>
      <c r="C229">
        <v>18</v>
      </c>
      <c r="D229" t="s">
        <v>2682</v>
      </c>
      <c r="E229" s="4">
        <v>91.598709999999997</v>
      </c>
      <c r="F229" s="4">
        <v>92.995710000000003</v>
      </c>
      <c r="G229" s="4">
        <v>95</v>
      </c>
      <c r="H229" s="4">
        <v>88</v>
      </c>
      <c r="J229" s="4">
        <v>88</v>
      </c>
      <c r="K229" s="4">
        <f>ROUNDUP(E229,0)</f>
        <v>92</v>
      </c>
      <c r="L229" s="4">
        <f>ROUNDUP(F229,0)</f>
        <v>93</v>
      </c>
      <c r="M229" s="4">
        <f>ROUNDUP(G229,0)</f>
        <v>95</v>
      </c>
      <c r="N229" s="4">
        <f>ROUNDUP(H229,0)</f>
        <v>88</v>
      </c>
      <c r="O229" s="4">
        <f>ROUNDUP(I229,0)</f>
        <v>0</v>
      </c>
      <c r="P229" s="4">
        <f>ROUNDUP(J229,0)</f>
        <v>88</v>
      </c>
    </row>
    <row r="230" spans="1:16" x14ac:dyDescent="0.25">
      <c r="A230" t="s">
        <v>1654</v>
      </c>
      <c r="B230" t="s">
        <v>186</v>
      </c>
      <c r="C230">
        <v>9</v>
      </c>
      <c r="D230" t="s">
        <v>2680</v>
      </c>
      <c r="E230" s="4">
        <v>91.6</v>
      </c>
      <c r="F230" s="4">
        <v>93</v>
      </c>
      <c r="G230" s="4">
        <v>95</v>
      </c>
      <c r="H230" s="4">
        <v>88</v>
      </c>
      <c r="J230" s="4">
        <v>88</v>
      </c>
      <c r="K230" s="4">
        <f>ROUNDUP(E230,0)</f>
        <v>92</v>
      </c>
      <c r="L230" s="4">
        <f>ROUNDUP(F230,0)</f>
        <v>93</v>
      </c>
      <c r="M230" s="4">
        <f>ROUNDUP(G230,0)</f>
        <v>95</v>
      </c>
      <c r="N230" s="4">
        <f>ROUNDUP(H230,0)</f>
        <v>88</v>
      </c>
      <c r="O230" s="4">
        <f>ROUNDUP(I230,0)</f>
        <v>0</v>
      </c>
      <c r="P230" s="4">
        <f>ROUNDUP(J230,0)</f>
        <v>88</v>
      </c>
    </row>
    <row r="231" spans="1:16" x14ac:dyDescent="0.25">
      <c r="A231" t="s">
        <v>1006</v>
      </c>
      <c r="B231" t="s">
        <v>1586</v>
      </c>
      <c r="C231">
        <v>9</v>
      </c>
      <c r="D231" t="s">
        <v>2682</v>
      </c>
      <c r="E231" s="4">
        <v>91.6</v>
      </c>
      <c r="F231" s="4">
        <v>93</v>
      </c>
      <c r="G231" s="4">
        <v>95</v>
      </c>
      <c r="H231" s="4">
        <v>88</v>
      </c>
      <c r="J231" s="4">
        <v>88</v>
      </c>
      <c r="K231" s="4">
        <f>ROUNDUP(E231,0)</f>
        <v>92</v>
      </c>
      <c r="L231" s="4">
        <f>ROUNDUP(F231,0)</f>
        <v>93</v>
      </c>
      <c r="M231" s="4">
        <f>ROUNDUP(G231,0)</f>
        <v>95</v>
      </c>
      <c r="N231" s="4">
        <f>ROUNDUP(H231,0)</f>
        <v>88</v>
      </c>
      <c r="O231" s="4">
        <f>ROUNDUP(I231,0)</f>
        <v>0</v>
      </c>
      <c r="P231" s="4">
        <f>ROUNDUP(J231,0)</f>
        <v>88</v>
      </c>
    </row>
    <row r="232" spans="1:16" x14ac:dyDescent="0.25">
      <c r="A232" t="s">
        <v>703</v>
      </c>
      <c r="B232" t="s">
        <v>291</v>
      </c>
      <c r="C232">
        <v>12</v>
      </c>
      <c r="D232" t="s">
        <v>2681</v>
      </c>
      <c r="E232" s="4">
        <v>91.6</v>
      </c>
      <c r="F232" s="4">
        <v>95</v>
      </c>
      <c r="G232" s="4">
        <v>93</v>
      </c>
      <c r="H232" s="4">
        <v>88</v>
      </c>
      <c r="J232" s="4">
        <v>88</v>
      </c>
      <c r="K232" s="4">
        <f>ROUNDUP(E232,0)</f>
        <v>92</v>
      </c>
      <c r="L232" s="4">
        <f>ROUNDUP(F232,0)</f>
        <v>95</v>
      </c>
      <c r="M232" s="4">
        <f>ROUNDUP(G232,0)</f>
        <v>93</v>
      </c>
      <c r="N232" s="4">
        <f>ROUNDUP(H232,0)</f>
        <v>88</v>
      </c>
      <c r="O232" s="4">
        <f>ROUNDUP(I232,0)</f>
        <v>0</v>
      </c>
      <c r="P232" s="4">
        <f>ROUNDUP(J232,0)</f>
        <v>88</v>
      </c>
    </row>
    <row r="233" spans="1:16" x14ac:dyDescent="0.25">
      <c r="A233" t="s">
        <v>779</v>
      </c>
      <c r="B233" t="s">
        <v>60</v>
      </c>
      <c r="C233">
        <v>15</v>
      </c>
      <c r="D233" t="s">
        <v>2681</v>
      </c>
      <c r="E233" s="4">
        <v>91.6</v>
      </c>
      <c r="F233" s="4">
        <v>94</v>
      </c>
      <c r="G233" s="4">
        <v>94</v>
      </c>
      <c r="H233" s="4">
        <v>88</v>
      </c>
      <c r="J233" s="4">
        <v>88</v>
      </c>
      <c r="K233" s="4">
        <f>ROUNDUP(E233,0)</f>
        <v>92</v>
      </c>
      <c r="L233" s="4">
        <f>ROUNDUP(F233,0)</f>
        <v>94</v>
      </c>
      <c r="M233" s="4">
        <f>ROUNDUP(G233,0)</f>
        <v>94</v>
      </c>
      <c r="N233" s="4">
        <f>ROUNDUP(H233,0)</f>
        <v>88</v>
      </c>
      <c r="O233" s="4">
        <f>ROUNDUP(I233,0)</f>
        <v>0</v>
      </c>
      <c r="P233" s="4">
        <f>ROUNDUP(J233,0)</f>
        <v>88</v>
      </c>
    </row>
    <row r="234" spans="1:16" x14ac:dyDescent="0.25">
      <c r="A234" t="s">
        <v>1283</v>
      </c>
      <c r="B234" t="s">
        <v>1282</v>
      </c>
      <c r="C234">
        <v>12</v>
      </c>
      <c r="D234" t="s">
        <v>2680</v>
      </c>
      <c r="E234" s="4">
        <v>91.6</v>
      </c>
      <c r="F234" s="4">
        <v>93</v>
      </c>
      <c r="G234" s="4">
        <v>95</v>
      </c>
      <c r="I234" s="4">
        <v>88</v>
      </c>
      <c r="J234" s="4">
        <v>88</v>
      </c>
      <c r="K234" s="4">
        <f>ROUNDUP(E234,0)</f>
        <v>92</v>
      </c>
      <c r="L234" s="4">
        <f>ROUNDUP(F234,0)</f>
        <v>93</v>
      </c>
      <c r="M234" s="4">
        <f>ROUNDUP(G234,0)</f>
        <v>95</v>
      </c>
      <c r="N234" s="4">
        <f>ROUNDUP(H234,0)</f>
        <v>0</v>
      </c>
      <c r="O234" s="4">
        <f>ROUNDUP(I234,0)</f>
        <v>88</v>
      </c>
      <c r="P234" s="4">
        <f>ROUNDUP(J234,0)</f>
        <v>88</v>
      </c>
    </row>
    <row r="235" spans="1:16" x14ac:dyDescent="0.25">
      <c r="A235" t="s">
        <v>643</v>
      </c>
      <c r="B235" t="s">
        <v>642</v>
      </c>
      <c r="C235">
        <v>16</v>
      </c>
      <c r="D235" t="s">
        <v>2679</v>
      </c>
      <c r="E235" s="4">
        <v>91.6</v>
      </c>
      <c r="F235" s="4">
        <v>93</v>
      </c>
      <c r="G235" s="4">
        <v>95</v>
      </c>
      <c r="I235" s="4">
        <v>88</v>
      </c>
      <c r="J235" s="4">
        <v>88</v>
      </c>
      <c r="K235" s="4">
        <f>ROUNDUP(E235,0)</f>
        <v>92</v>
      </c>
      <c r="L235" s="4">
        <f>ROUNDUP(F235,0)</f>
        <v>93</v>
      </c>
      <c r="M235" s="4">
        <f>ROUNDUP(G235,0)</f>
        <v>95</v>
      </c>
      <c r="N235" s="4">
        <f>ROUNDUP(H235,0)</f>
        <v>0</v>
      </c>
      <c r="O235" s="4">
        <f>ROUNDUP(I235,0)</f>
        <v>88</v>
      </c>
      <c r="P235" s="4">
        <f>ROUNDUP(J235,0)</f>
        <v>88</v>
      </c>
    </row>
    <row r="236" spans="1:16" x14ac:dyDescent="0.25">
      <c r="A236" t="s">
        <v>583</v>
      </c>
      <c r="B236" t="s">
        <v>582</v>
      </c>
      <c r="C236">
        <v>16</v>
      </c>
      <c r="D236" t="s">
        <v>2679</v>
      </c>
      <c r="E236" s="4">
        <v>91.6</v>
      </c>
      <c r="F236" s="4">
        <v>93</v>
      </c>
      <c r="G236" s="4">
        <v>95</v>
      </c>
      <c r="H236" s="4">
        <v>88</v>
      </c>
      <c r="J236" s="4">
        <v>88</v>
      </c>
      <c r="K236" s="4">
        <f>ROUNDUP(E236,0)</f>
        <v>92</v>
      </c>
      <c r="L236" s="4">
        <f>ROUNDUP(F236,0)</f>
        <v>93</v>
      </c>
      <c r="M236" s="4">
        <f>ROUNDUP(G236,0)</f>
        <v>95</v>
      </c>
      <c r="N236" s="4">
        <f>ROUNDUP(H236,0)</f>
        <v>88</v>
      </c>
      <c r="O236" s="4">
        <f>ROUNDUP(I236,0)</f>
        <v>0</v>
      </c>
      <c r="P236" s="4">
        <f>ROUNDUP(J236,0)</f>
        <v>88</v>
      </c>
    </row>
    <row r="237" spans="1:16" x14ac:dyDescent="0.25">
      <c r="A237" t="s">
        <v>2432</v>
      </c>
      <c r="B237" t="s">
        <v>2108</v>
      </c>
      <c r="C237">
        <v>2</v>
      </c>
      <c r="D237" t="s">
        <v>2682</v>
      </c>
      <c r="E237" s="4">
        <v>91.697299999999998</v>
      </c>
      <c r="F237" s="4">
        <v>88.991</v>
      </c>
      <c r="G237" s="4">
        <v>94</v>
      </c>
      <c r="H237" s="4">
        <v>92</v>
      </c>
      <c r="J237" s="4">
        <v>92</v>
      </c>
      <c r="K237" s="4">
        <f>ROUNDUP(E237,0)</f>
        <v>92</v>
      </c>
      <c r="L237" s="4">
        <f>ROUNDUP(F237,0)</f>
        <v>89</v>
      </c>
      <c r="M237" s="4">
        <f>ROUNDUP(G237,0)</f>
        <v>94</v>
      </c>
      <c r="N237" s="4">
        <f>ROUNDUP(H237,0)</f>
        <v>92</v>
      </c>
      <c r="O237" s="4">
        <f>ROUNDUP(I237,0)</f>
        <v>0</v>
      </c>
      <c r="P237" s="4">
        <f>ROUNDUP(J237,0)</f>
        <v>92</v>
      </c>
    </row>
    <row r="238" spans="1:16" x14ac:dyDescent="0.25">
      <c r="A238" t="s">
        <v>430</v>
      </c>
      <c r="B238" t="s">
        <v>453</v>
      </c>
      <c r="C238">
        <v>6</v>
      </c>
      <c r="D238" t="s">
        <v>2681</v>
      </c>
      <c r="E238" s="4">
        <v>91.698710000000005</v>
      </c>
      <c r="F238" s="4">
        <v>92.995710000000003</v>
      </c>
      <c r="G238" s="4">
        <v>90</v>
      </c>
      <c r="H238" s="4">
        <v>92</v>
      </c>
      <c r="J238" s="4">
        <v>92</v>
      </c>
      <c r="K238" s="4">
        <f>ROUNDUP(E238,0)</f>
        <v>92</v>
      </c>
      <c r="L238" s="4">
        <f>ROUNDUP(F238,0)</f>
        <v>93</v>
      </c>
      <c r="M238" s="4">
        <f>ROUNDUP(G238,0)</f>
        <v>90</v>
      </c>
      <c r="N238" s="4">
        <f>ROUNDUP(H238,0)</f>
        <v>92</v>
      </c>
      <c r="O238" s="4">
        <f>ROUNDUP(I238,0)</f>
        <v>0</v>
      </c>
      <c r="P238" s="4">
        <f>ROUNDUP(J238,0)</f>
        <v>92</v>
      </c>
    </row>
    <row r="239" spans="1:16" x14ac:dyDescent="0.25">
      <c r="A239" t="s">
        <v>465</v>
      </c>
      <c r="B239" t="s">
        <v>111</v>
      </c>
      <c r="C239">
        <v>17</v>
      </c>
      <c r="D239" t="s">
        <v>2680</v>
      </c>
      <c r="E239" s="4">
        <v>91.698710000000005</v>
      </c>
      <c r="F239" s="4">
        <v>92.995710000000003</v>
      </c>
      <c r="G239" s="4">
        <v>90</v>
      </c>
      <c r="H239" s="4">
        <v>92</v>
      </c>
      <c r="J239" s="4">
        <v>92</v>
      </c>
      <c r="K239" s="4">
        <f>ROUNDUP(E239,0)</f>
        <v>92</v>
      </c>
      <c r="L239" s="4">
        <f>ROUNDUP(F239,0)</f>
        <v>93</v>
      </c>
      <c r="M239" s="4">
        <f>ROUNDUP(G239,0)</f>
        <v>90</v>
      </c>
      <c r="N239" s="4">
        <f>ROUNDUP(H239,0)</f>
        <v>92</v>
      </c>
      <c r="O239" s="4">
        <f>ROUNDUP(I239,0)</f>
        <v>0</v>
      </c>
      <c r="P239" s="4">
        <f>ROUNDUP(J239,0)</f>
        <v>92</v>
      </c>
    </row>
    <row r="240" spans="1:16" x14ac:dyDescent="0.25">
      <c r="A240" t="s">
        <v>1258</v>
      </c>
      <c r="B240" t="s">
        <v>1257</v>
      </c>
      <c r="C240">
        <v>12</v>
      </c>
      <c r="D240" t="s">
        <v>2681</v>
      </c>
      <c r="E240" s="4">
        <v>91.7</v>
      </c>
      <c r="F240" s="4">
        <v>90</v>
      </c>
      <c r="G240" s="4">
        <v>93</v>
      </c>
      <c r="H240" s="4">
        <v>92</v>
      </c>
      <c r="J240" s="4">
        <v>92</v>
      </c>
      <c r="K240" s="4">
        <f>ROUNDUP(E240,0)</f>
        <v>92</v>
      </c>
      <c r="L240" s="4">
        <f>ROUNDUP(F240,0)</f>
        <v>90</v>
      </c>
      <c r="M240" s="4">
        <f>ROUNDUP(G240,0)</f>
        <v>93</v>
      </c>
      <c r="N240" s="4">
        <f>ROUNDUP(H240,0)</f>
        <v>92</v>
      </c>
      <c r="O240" s="4">
        <f>ROUNDUP(I240,0)</f>
        <v>0</v>
      </c>
      <c r="P240" s="4">
        <f>ROUNDUP(J240,0)</f>
        <v>92</v>
      </c>
    </row>
    <row r="241" spans="1:16" x14ac:dyDescent="0.25">
      <c r="A241" t="s">
        <v>987</v>
      </c>
      <c r="B241" t="s">
        <v>616</v>
      </c>
      <c r="C241">
        <v>14</v>
      </c>
      <c r="D241" t="s">
        <v>2679</v>
      </c>
      <c r="E241" s="4">
        <v>91.7</v>
      </c>
      <c r="F241" s="4">
        <v>90</v>
      </c>
      <c r="G241" s="4">
        <v>93</v>
      </c>
      <c r="H241" s="4">
        <v>92</v>
      </c>
      <c r="J241" s="4">
        <v>92</v>
      </c>
      <c r="K241" s="4">
        <f>ROUNDUP(E241,0)</f>
        <v>92</v>
      </c>
      <c r="L241" s="4">
        <f>ROUNDUP(F241,0)</f>
        <v>90</v>
      </c>
      <c r="M241" s="4">
        <f>ROUNDUP(G241,0)</f>
        <v>93</v>
      </c>
      <c r="N241" s="4">
        <f>ROUNDUP(H241,0)</f>
        <v>92</v>
      </c>
      <c r="O241" s="4">
        <f>ROUNDUP(I241,0)</f>
        <v>0</v>
      </c>
      <c r="P241" s="4">
        <f>ROUNDUP(J241,0)</f>
        <v>92</v>
      </c>
    </row>
    <row r="242" spans="1:16" x14ac:dyDescent="0.25">
      <c r="A242" t="s">
        <v>640</v>
      </c>
      <c r="B242" t="s">
        <v>639</v>
      </c>
      <c r="C242">
        <v>16</v>
      </c>
      <c r="D242" t="s">
        <v>2682</v>
      </c>
      <c r="E242" s="4">
        <v>91.7</v>
      </c>
      <c r="F242" s="4">
        <v>90</v>
      </c>
      <c r="G242" s="4">
        <v>93</v>
      </c>
      <c r="H242" s="4">
        <v>92</v>
      </c>
      <c r="J242" s="4">
        <v>92</v>
      </c>
      <c r="K242" s="4">
        <f>ROUNDUP(E242,0)</f>
        <v>92</v>
      </c>
      <c r="L242" s="4">
        <f>ROUNDUP(F242,0)</f>
        <v>90</v>
      </c>
      <c r="M242" s="4">
        <f>ROUNDUP(G242,0)</f>
        <v>93</v>
      </c>
      <c r="N242" s="4">
        <f>ROUNDUP(H242,0)</f>
        <v>92</v>
      </c>
      <c r="O242" s="4">
        <f>ROUNDUP(I242,0)</f>
        <v>0</v>
      </c>
      <c r="P242" s="4">
        <f>ROUNDUP(J242,0)</f>
        <v>92</v>
      </c>
    </row>
    <row r="243" spans="1:16" x14ac:dyDescent="0.25">
      <c r="A243" t="s">
        <v>580</v>
      </c>
      <c r="B243" t="s">
        <v>63</v>
      </c>
      <c r="C243">
        <v>16</v>
      </c>
      <c r="D243" t="s">
        <v>2680</v>
      </c>
      <c r="E243" s="4">
        <v>91.8</v>
      </c>
      <c r="F243" s="4">
        <v>90</v>
      </c>
      <c r="G243" s="4">
        <v>88</v>
      </c>
      <c r="H243" s="4">
        <v>96</v>
      </c>
      <c r="J243" s="4">
        <v>96</v>
      </c>
      <c r="K243" s="4">
        <f>ROUNDUP(E243,0)</f>
        <v>92</v>
      </c>
      <c r="L243" s="4">
        <f>ROUNDUP(F243,0)</f>
        <v>90</v>
      </c>
      <c r="M243" s="4">
        <f>ROUNDUP(G243,0)</f>
        <v>88</v>
      </c>
      <c r="N243" s="4">
        <f>ROUNDUP(H243,0)</f>
        <v>96</v>
      </c>
      <c r="O243" s="4">
        <f>ROUNDUP(I243,0)</f>
        <v>0</v>
      </c>
      <c r="P243" s="4">
        <f>ROUNDUP(J243,0)</f>
        <v>96</v>
      </c>
    </row>
    <row r="244" spans="1:16" x14ac:dyDescent="0.25">
      <c r="A244" t="s">
        <v>2030</v>
      </c>
      <c r="B244" t="s">
        <v>219</v>
      </c>
      <c r="C244">
        <v>5</v>
      </c>
      <c r="D244" t="s">
        <v>2680</v>
      </c>
      <c r="E244" s="4">
        <v>91.897850000000005</v>
      </c>
      <c r="F244" s="4">
        <v>94.992859999999993</v>
      </c>
      <c r="G244" s="4">
        <v>94</v>
      </c>
      <c r="H244" s="4">
        <v>88</v>
      </c>
      <c r="J244" s="4">
        <v>88</v>
      </c>
      <c r="K244" s="4">
        <f>ROUNDUP(E244,0)</f>
        <v>92</v>
      </c>
      <c r="L244" s="4">
        <f>ROUNDUP(F244,0)</f>
        <v>95</v>
      </c>
      <c r="M244" s="4">
        <f>ROUNDUP(G244,0)</f>
        <v>94</v>
      </c>
      <c r="N244" s="4">
        <f>ROUNDUP(H244,0)</f>
        <v>88</v>
      </c>
      <c r="O244" s="4">
        <f>ROUNDUP(I244,0)</f>
        <v>0</v>
      </c>
      <c r="P244" s="4">
        <f>ROUNDUP(J244,0)</f>
        <v>88</v>
      </c>
    </row>
    <row r="245" spans="1:16" x14ac:dyDescent="0.25">
      <c r="A245" t="s">
        <v>2026</v>
      </c>
      <c r="B245" t="s">
        <v>2025</v>
      </c>
      <c r="C245">
        <v>5</v>
      </c>
      <c r="D245" t="s">
        <v>2680</v>
      </c>
      <c r="E245" s="4">
        <v>91.897850000000005</v>
      </c>
      <c r="F245" s="4">
        <v>94.992859999999993</v>
      </c>
      <c r="G245" s="4">
        <v>94</v>
      </c>
      <c r="I245" s="4">
        <v>88</v>
      </c>
      <c r="J245" s="4">
        <v>88</v>
      </c>
      <c r="K245" s="4">
        <f>ROUNDUP(E245,0)</f>
        <v>92</v>
      </c>
      <c r="L245" s="4">
        <f>ROUNDUP(F245,0)</f>
        <v>95</v>
      </c>
      <c r="M245" s="4">
        <f>ROUNDUP(G245,0)</f>
        <v>94</v>
      </c>
      <c r="N245" s="4">
        <f>ROUNDUP(H245,0)</f>
        <v>0</v>
      </c>
      <c r="O245" s="4">
        <f>ROUNDUP(I245,0)</f>
        <v>88</v>
      </c>
      <c r="P245" s="4">
        <f>ROUNDUP(J245,0)</f>
        <v>88</v>
      </c>
    </row>
    <row r="246" spans="1:16" x14ac:dyDescent="0.25">
      <c r="A246" t="s">
        <v>1280</v>
      </c>
      <c r="B246" t="s">
        <v>21</v>
      </c>
      <c r="C246">
        <v>12</v>
      </c>
      <c r="D246" t="s">
        <v>2679</v>
      </c>
      <c r="E246" s="4">
        <v>91.897850000000005</v>
      </c>
      <c r="F246" s="4">
        <v>94.992859999999993</v>
      </c>
      <c r="G246" s="4">
        <v>94</v>
      </c>
      <c r="H246" s="4">
        <v>88</v>
      </c>
      <c r="J246" s="4">
        <v>88</v>
      </c>
      <c r="K246" s="4">
        <f>ROUNDUP(E246,0)</f>
        <v>92</v>
      </c>
      <c r="L246" s="4">
        <f>ROUNDUP(F246,0)</f>
        <v>95</v>
      </c>
      <c r="M246" s="4">
        <f>ROUNDUP(G246,0)</f>
        <v>94</v>
      </c>
      <c r="N246" s="4">
        <f>ROUNDUP(H246,0)</f>
        <v>88</v>
      </c>
      <c r="O246" s="4">
        <f>ROUNDUP(I246,0)</f>
        <v>0</v>
      </c>
      <c r="P246" s="4">
        <f>ROUNDUP(J246,0)</f>
        <v>88</v>
      </c>
    </row>
    <row r="247" spans="1:16" x14ac:dyDescent="0.25">
      <c r="A247" t="s">
        <v>724</v>
      </c>
      <c r="B247" t="s">
        <v>1170</v>
      </c>
      <c r="C247">
        <v>12</v>
      </c>
      <c r="D247" t="s">
        <v>2679</v>
      </c>
      <c r="E247" s="4">
        <v>91.897850000000005</v>
      </c>
      <c r="F247" s="4">
        <v>94.992859999999993</v>
      </c>
      <c r="G247" s="4">
        <v>94</v>
      </c>
      <c r="I247" s="4">
        <v>88</v>
      </c>
      <c r="J247" s="4">
        <v>88</v>
      </c>
      <c r="K247" s="4">
        <f>ROUNDUP(E247,0)</f>
        <v>92</v>
      </c>
      <c r="L247" s="4">
        <f>ROUNDUP(F247,0)</f>
        <v>95</v>
      </c>
      <c r="M247" s="4">
        <f>ROUNDUP(G247,0)</f>
        <v>94</v>
      </c>
      <c r="N247" s="4">
        <f>ROUNDUP(H247,0)</f>
        <v>0</v>
      </c>
      <c r="O247" s="4">
        <f>ROUNDUP(I247,0)</f>
        <v>88</v>
      </c>
      <c r="P247" s="4">
        <f>ROUNDUP(J247,0)</f>
        <v>88</v>
      </c>
    </row>
    <row r="248" spans="1:16" x14ac:dyDescent="0.25">
      <c r="A248" t="s">
        <v>89</v>
      </c>
      <c r="B248" t="s">
        <v>1963</v>
      </c>
      <c r="C248">
        <v>7</v>
      </c>
      <c r="D248" t="s">
        <v>2681</v>
      </c>
      <c r="E248" s="4">
        <v>91.89828</v>
      </c>
      <c r="F248" s="4">
        <v>93.994290000000007</v>
      </c>
      <c r="G248" s="4">
        <v>95</v>
      </c>
      <c r="H248" s="4">
        <v>88</v>
      </c>
      <c r="J248" s="4">
        <v>88</v>
      </c>
      <c r="K248" s="4">
        <f>ROUNDUP(E248,0)</f>
        <v>92</v>
      </c>
      <c r="L248" s="4">
        <f>ROUNDUP(F248,0)</f>
        <v>94</v>
      </c>
      <c r="M248" s="4">
        <f>ROUNDUP(G248,0)</f>
        <v>95</v>
      </c>
      <c r="N248" s="4">
        <f>ROUNDUP(H248,0)</f>
        <v>88</v>
      </c>
      <c r="O248" s="4">
        <f>ROUNDUP(I248,0)</f>
        <v>0</v>
      </c>
      <c r="P248" s="4">
        <f>ROUNDUP(J248,0)</f>
        <v>88</v>
      </c>
    </row>
    <row r="249" spans="1:16" x14ac:dyDescent="0.25">
      <c r="A249" t="s">
        <v>1501</v>
      </c>
      <c r="B249" t="s">
        <v>1500</v>
      </c>
      <c r="C249">
        <v>10</v>
      </c>
      <c r="D249" t="s">
        <v>2679</v>
      </c>
      <c r="E249" s="4">
        <v>91.89828</v>
      </c>
      <c r="F249" s="4">
        <v>93.994290000000007</v>
      </c>
      <c r="G249" s="4">
        <v>95</v>
      </c>
      <c r="H249" s="4">
        <v>88</v>
      </c>
      <c r="J249" s="4">
        <v>88</v>
      </c>
      <c r="K249" s="4">
        <f>ROUNDUP(E249,0)</f>
        <v>92</v>
      </c>
      <c r="L249" s="4">
        <f>ROUNDUP(F249,0)</f>
        <v>94</v>
      </c>
      <c r="M249" s="4">
        <f>ROUNDUP(G249,0)</f>
        <v>95</v>
      </c>
      <c r="N249" s="4">
        <f>ROUNDUP(H249,0)</f>
        <v>88</v>
      </c>
      <c r="O249" s="4">
        <f>ROUNDUP(I249,0)</f>
        <v>0</v>
      </c>
      <c r="P249" s="4">
        <f>ROUNDUP(J249,0)</f>
        <v>88</v>
      </c>
    </row>
    <row r="250" spans="1:16" x14ac:dyDescent="0.25">
      <c r="A250" t="s">
        <v>1338</v>
      </c>
      <c r="B250" t="s">
        <v>257</v>
      </c>
      <c r="C250">
        <v>11</v>
      </c>
      <c r="D250" t="s">
        <v>2679</v>
      </c>
      <c r="E250" s="4">
        <v>91.89828</v>
      </c>
      <c r="F250" s="4">
        <v>93.994290000000007</v>
      </c>
      <c r="G250" s="4">
        <v>95</v>
      </c>
      <c r="H250" s="4">
        <v>88</v>
      </c>
      <c r="J250" s="4">
        <v>88</v>
      </c>
      <c r="K250" s="4">
        <f>ROUNDUP(E250,0)</f>
        <v>92</v>
      </c>
      <c r="L250" s="4">
        <f>ROUNDUP(F250,0)</f>
        <v>94</v>
      </c>
      <c r="M250" s="4">
        <f>ROUNDUP(G250,0)</f>
        <v>95</v>
      </c>
      <c r="N250" s="4">
        <f>ROUNDUP(H250,0)</f>
        <v>88</v>
      </c>
      <c r="O250" s="4">
        <f>ROUNDUP(I250,0)</f>
        <v>0</v>
      </c>
      <c r="P250" s="4">
        <f>ROUNDUP(J250,0)</f>
        <v>88</v>
      </c>
    </row>
    <row r="251" spans="1:16" x14ac:dyDescent="0.25">
      <c r="A251" t="s">
        <v>1212</v>
      </c>
      <c r="B251" t="s">
        <v>1211</v>
      </c>
      <c r="C251">
        <v>12</v>
      </c>
      <c r="D251" t="s">
        <v>2682</v>
      </c>
      <c r="E251" s="4">
        <v>91.89828</v>
      </c>
      <c r="F251" s="4">
        <v>93.994290000000007</v>
      </c>
      <c r="G251" s="4">
        <v>95</v>
      </c>
      <c r="I251" s="4">
        <v>88</v>
      </c>
      <c r="J251" s="4">
        <v>88</v>
      </c>
      <c r="K251" s="4">
        <f>ROUNDUP(E251,0)</f>
        <v>92</v>
      </c>
      <c r="L251" s="4">
        <f>ROUNDUP(F251,0)</f>
        <v>94</v>
      </c>
      <c r="M251" s="4">
        <f>ROUNDUP(G251,0)</f>
        <v>95</v>
      </c>
      <c r="N251" s="4">
        <f>ROUNDUP(H251,0)</f>
        <v>0</v>
      </c>
      <c r="O251" s="4">
        <f>ROUNDUP(I251,0)</f>
        <v>88</v>
      </c>
      <c r="P251" s="4">
        <f>ROUNDUP(J251,0)</f>
        <v>88</v>
      </c>
    </row>
    <row r="252" spans="1:16" x14ac:dyDescent="0.25">
      <c r="A252" t="s">
        <v>746</v>
      </c>
      <c r="B252" t="s">
        <v>745</v>
      </c>
      <c r="C252">
        <v>15</v>
      </c>
      <c r="D252" t="s">
        <v>2679</v>
      </c>
      <c r="E252" s="4">
        <v>91.9</v>
      </c>
      <c r="F252" s="4">
        <v>95</v>
      </c>
      <c r="G252" s="4">
        <v>94</v>
      </c>
      <c r="H252" s="4">
        <v>88</v>
      </c>
      <c r="J252" s="4">
        <v>88</v>
      </c>
      <c r="K252" s="4">
        <f>ROUNDUP(E252,0)</f>
        <v>92</v>
      </c>
      <c r="L252" s="4">
        <f>ROUNDUP(F252,0)</f>
        <v>95</v>
      </c>
      <c r="M252" s="4">
        <f>ROUNDUP(G252,0)</f>
        <v>94</v>
      </c>
      <c r="N252" s="4">
        <f>ROUNDUP(H252,0)</f>
        <v>88</v>
      </c>
      <c r="O252" s="4">
        <f>ROUNDUP(I252,0)</f>
        <v>0</v>
      </c>
      <c r="P252" s="4">
        <f>ROUNDUP(J252,0)</f>
        <v>88</v>
      </c>
    </row>
    <row r="253" spans="1:16" x14ac:dyDescent="0.25">
      <c r="A253" t="s">
        <v>2507</v>
      </c>
      <c r="B253" t="s">
        <v>2506</v>
      </c>
      <c r="C253">
        <v>2</v>
      </c>
      <c r="D253" t="s">
        <v>2681</v>
      </c>
      <c r="E253" s="4">
        <v>91.9</v>
      </c>
      <c r="F253" s="4">
        <v>94</v>
      </c>
      <c r="G253" s="4">
        <v>95</v>
      </c>
      <c r="H253" s="4">
        <v>88</v>
      </c>
      <c r="J253" s="4">
        <v>88</v>
      </c>
      <c r="K253" s="4">
        <f>ROUNDUP(E253,0)</f>
        <v>92</v>
      </c>
      <c r="L253" s="4">
        <f>ROUNDUP(F253,0)</f>
        <v>94</v>
      </c>
      <c r="M253" s="4">
        <f>ROUNDUP(G253,0)</f>
        <v>95</v>
      </c>
      <c r="N253" s="4">
        <f>ROUNDUP(H253,0)</f>
        <v>88</v>
      </c>
      <c r="O253" s="4">
        <f>ROUNDUP(I253,0)</f>
        <v>0</v>
      </c>
      <c r="P253" s="4">
        <f>ROUNDUP(J253,0)</f>
        <v>88</v>
      </c>
    </row>
    <row r="254" spans="1:16" x14ac:dyDescent="0.25">
      <c r="A254" t="s">
        <v>1218</v>
      </c>
      <c r="B254" t="s">
        <v>1217</v>
      </c>
      <c r="C254">
        <v>12</v>
      </c>
      <c r="D254" t="s">
        <v>2682</v>
      </c>
      <c r="E254" s="4">
        <v>91.9</v>
      </c>
      <c r="F254" s="4">
        <v>94</v>
      </c>
      <c r="G254" s="4">
        <v>95</v>
      </c>
      <c r="H254" s="4">
        <v>88</v>
      </c>
      <c r="J254" s="4">
        <v>88</v>
      </c>
      <c r="K254" s="4">
        <f>ROUNDUP(E254,0)</f>
        <v>92</v>
      </c>
      <c r="L254" s="4">
        <f>ROUNDUP(F254,0)</f>
        <v>94</v>
      </c>
      <c r="M254" s="4">
        <f>ROUNDUP(G254,0)</f>
        <v>95</v>
      </c>
      <c r="N254" s="4">
        <f>ROUNDUP(H254,0)</f>
        <v>88</v>
      </c>
      <c r="O254" s="4">
        <f>ROUNDUP(I254,0)</f>
        <v>0</v>
      </c>
      <c r="P254" s="4">
        <f>ROUNDUP(J254,0)</f>
        <v>88</v>
      </c>
    </row>
    <row r="255" spans="1:16" x14ac:dyDescent="0.25">
      <c r="A255" t="s">
        <v>1399</v>
      </c>
      <c r="B255" t="s">
        <v>89</v>
      </c>
      <c r="C255">
        <v>11</v>
      </c>
      <c r="D255" t="s">
        <v>2681</v>
      </c>
      <c r="E255" s="4">
        <v>91.99785</v>
      </c>
      <c r="F255" s="4">
        <v>94.992859999999993</v>
      </c>
      <c r="G255" s="4">
        <v>89</v>
      </c>
      <c r="H255" s="4">
        <v>92</v>
      </c>
      <c r="J255" s="4">
        <v>92</v>
      </c>
      <c r="K255" s="4">
        <f>ROUNDUP(E255,0)</f>
        <v>92</v>
      </c>
      <c r="L255" s="4">
        <f>ROUNDUP(F255,0)</f>
        <v>95</v>
      </c>
      <c r="M255" s="4">
        <f>ROUNDUP(G255,0)</f>
        <v>89</v>
      </c>
      <c r="N255" s="4">
        <f>ROUNDUP(H255,0)</f>
        <v>92</v>
      </c>
      <c r="O255" s="4">
        <f>ROUNDUP(I255,0)</f>
        <v>0</v>
      </c>
      <c r="P255" s="4">
        <f>ROUNDUP(J255,0)</f>
        <v>92</v>
      </c>
    </row>
    <row r="256" spans="1:16" x14ac:dyDescent="0.25">
      <c r="A256" t="s">
        <v>2379</v>
      </c>
      <c r="B256" t="s">
        <v>2378</v>
      </c>
      <c r="C256">
        <v>6</v>
      </c>
      <c r="D256" t="s">
        <v>2679</v>
      </c>
      <c r="E256" s="4">
        <v>91.998279999999994</v>
      </c>
      <c r="F256" s="4">
        <v>93.994290000000007</v>
      </c>
      <c r="G256" s="4">
        <v>90</v>
      </c>
      <c r="H256" s="4">
        <v>92</v>
      </c>
      <c r="J256" s="4">
        <v>92</v>
      </c>
      <c r="K256" s="4">
        <f>ROUNDUP(E256,0)</f>
        <v>92</v>
      </c>
      <c r="L256" s="4">
        <f>ROUNDUP(F256,0)</f>
        <v>94</v>
      </c>
      <c r="M256" s="4">
        <f>ROUNDUP(G256,0)</f>
        <v>90</v>
      </c>
      <c r="N256" s="4">
        <f>ROUNDUP(H256,0)</f>
        <v>92</v>
      </c>
      <c r="O256" s="4">
        <f>ROUNDUP(I256,0)</f>
        <v>0</v>
      </c>
      <c r="P256" s="4">
        <f>ROUNDUP(J256,0)</f>
        <v>92</v>
      </c>
    </row>
    <row r="257" spans="1:16" x14ac:dyDescent="0.25">
      <c r="A257" t="s">
        <v>451</v>
      </c>
      <c r="B257" t="s">
        <v>89</v>
      </c>
      <c r="C257">
        <v>17</v>
      </c>
      <c r="D257" t="s">
        <v>2680</v>
      </c>
      <c r="E257" s="4">
        <v>91.998279999999994</v>
      </c>
      <c r="F257" s="4">
        <v>93.994290000000007</v>
      </c>
      <c r="G257" s="4">
        <v>90</v>
      </c>
      <c r="H257" s="4">
        <v>92</v>
      </c>
      <c r="J257" s="4">
        <v>92</v>
      </c>
      <c r="K257" s="4">
        <f>ROUNDUP(E257,0)</f>
        <v>92</v>
      </c>
      <c r="L257" s="4">
        <f>ROUNDUP(F257,0)</f>
        <v>94</v>
      </c>
      <c r="M257" s="4">
        <f>ROUNDUP(G257,0)</f>
        <v>90</v>
      </c>
      <c r="N257" s="4">
        <f>ROUNDUP(H257,0)</f>
        <v>92</v>
      </c>
      <c r="O257" s="4">
        <f>ROUNDUP(I257,0)</f>
        <v>0</v>
      </c>
      <c r="P257" s="4">
        <f>ROUNDUP(J257,0)</f>
        <v>92</v>
      </c>
    </row>
    <row r="258" spans="1:16" x14ac:dyDescent="0.25">
      <c r="A258" t="s">
        <v>383</v>
      </c>
      <c r="B258" t="s">
        <v>382</v>
      </c>
      <c r="C258">
        <v>17</v>
      </c>
      <c r="D258" t="s">
        <v>2682</v>
      </c>
      <c r="E258" s="4">
        <v>91.998279999999994</v>
      </c>
      <c r="F258" s="4">
        <v>93.994290000000007</v>
      </c>
      <c r="G258" s="4">
        <v>90</v>
      </c>
      <c r="H258" s="4">
        <v>92</v>
      </c>
      <c r="J258" s="4">
        <v>92</v>
      </c>
      <c r="K258" s="4">
        <f>ROUNDUP(E258,0)</f>
        <v>92</v>
      </c>
      <c r="L258" s="4">
        <f>ROUNDUP(F258,0)</f>
        <v>94</v>
      </c>
      <c r="M258" s="4">
        <f>ROUNDUP(G258,0)</f>
        <v>90</v>
      </c>
      <c r="N258" s="4">
        <f>ROUNDUP(H258,0)</f>
        <v>92</v>
      </c>
      <c r="O258" s="4">
        <f>ROUNDUP(I258,0)</f>
        <v>0</v>
      </c>
      <c r="P258" s="4">
        <f>ROUNDUP(J258,0)</f>
        <v>92</v>
      </c>
    </row>
    <row r="259" spans="1:16" x14ac:dyDescent="0.25">
      <c r="A259" t="s">
        <v>405</v>
      </c>
      <c r="B259" t="s">
        <v>189</v>
      </c>
      <c r="C259">
        <v>17</v>
      </c>
      <c r="D259" t="s">
        <v>2679</v>
      </c>
      <c r="E259" s="4">
        <v>91.998279999999994</v>
      </c>
      <c r="F259" s="4">
        <v>93.994290000000007</v>
      </c>
      <c r="G259" s="4">
        <v>90</v>
      </c>
      <c r="H259" s="4">
        <v>92</v>
      </c>
      <c r="J259" s="4">
        <v>92</v>
      </c>
      <c r="K259" s="4">
        <f>ROUNDUP(E259,0)</f>
        <v>92</v>
      </c>
      <c r="L259" s="4">
        <f>ROUNDUP(F259,0)</f>
        <v>94</v>
      </c>
      <c r="M259" s="4">
        <f>ROUNDUP(G259,0)</f>
        <v>90</v>
      </c>
      <c r="N259" s="4">
        <f>ROUNDUP(H259,0)</f>
        <v>92</v>
      </c>
      <c r="O259" s="4">
        <f>ROUNDUP(I259,0)</f>
        <v>0</v>
      </c>
      <c r="P259" s="4">
        <f>ROUNDUP(J259,0)</f>
        <v>92</v>
      </c>
    </row>
    <row r="260" spans="1:16" x14ac:dyDescent="0.25">
      <c r="A260" t="s">
        <v>714</v>
      </c>
      <c r="B260" t="s">
        <v>2427</v>
      </c>
      <c r="C260">
        <v>2</v>
      </c>
      <c r="D260" t="s">
        <v>2680</v>
      </c>
      <c r="E260" s="4">
        <v>91.999139999999997</v>
      </c>
      <c r="F260" s="4">
        <v>91.997140000000002</v>
      </c>
      <c r="G260" s="4">
        <v>92</v>
      </c>
      <c r="H260" s="4">
        <v>92</v>
      </c>
      <c r="J260" s="4">
        <v>92</v>
      </c>
      <c r="K260" s="4">
        <f>ROUNDUP(E260,0)</f>
        <v>92</v>
      </c>
      <c r="L260" s="4">
        <f>ROUNDUP(F260,0)</f>
        <v>92</v>
      </c>
      <c r="M260" s="4">
        <f>ROUNDUP(G260,0)</f>
        <v>92</v>
      </c>
      <c r="N260" s="4">
        <f>ROUNDUP(H260,0)</f>
        <v>92</v>
      </c>
      <c r="O260" s="4">
        <f>ROUNDUP(I260,0)</f>
        <v>0</v>
      </c>
      <c r="P260" s="4">
        <f>ROUNDUP(J260,0)</f>
        <v>92</v>
      </c>
    </row>
    <row r="261" spans="1:16" x14ac:dyDescent="0.25">
      <c r="A261" t="s">
        <v>617</v>
      </c>
      <c r="B261" t="s">
        <v>913</v>
      </c>
      <c r="C261">
        <v>14</v>
      </c>
      <c r="D261" t="s">
        <v>2679</v>
      </c>
      <c r="E261" s="4">
        <v>92</v>
      </c>
      <c r="F261" s="4">
        <v>94</v>
      </c>
      <c r="G261" s="4">
        <v>90</v>
      </c>
      <c r="H261" s="4">
        <v>92</v>
      </c>
      <c r="J261" s="4">
        <v>92</v>
      </c>
      <c r="K261" s="4">
        <f>ROUNDUP(E261,0)</f>
        <v>92</v>
      </c>
      <c r="L261" s="4">
        <f>ROUNDUP(F261,0)</f>
        <v>94</v>
      </c>
      <c r="M261" s="4">
        <f>ROUNDUP(G261,0)</f>
        <v>90</v>
      </c>
      <c r="N261" s="4">
        <f>ROUNDUP(H261,0)</f>
        <v>92</v>
      </c>
      <c r="O261" s="4">
        <f>ROUNDUP(I261,0)</f>
        <v>0</v>
      </c>
      <c r="P261" s="4">
        <f>ROUNDUP(J261,0)</f>
        <v>92</v>
      </c>
    </row>
    <row r="262" spans="1:16" x14ac:dyDescent="0.25">
      <c r="A262" t="s">
        <v>717</v>
      </c>
      <c r="B262" t="s">
        <v>716</v>
      </c>
      <c r="C262">
        <v>15</v>
      </c>
      <c r="D262" t="s">
        <v>2679</v>
      </c>
      <c r="E262" s="4">
        <v>92</v>
      </c>
      <c r="F262" s="4">
        <v>90</v>
      </c>
      <c r="G262" s="4">
        <v>94</v>
      </c>
      <c r="I262" s="4">
        <v>92</v>
      </c>
      <c r="J262" s="4">
        <v>92</v>
      </c>
      <c r="K262" s="4">
        <f>ROUNDUP(E262,0)</f>
        <v>92</v>
      </c>
      <c r="L262" s="4">
        <f>ROUNDUP(F262,0)</f>
        <v>90</v>
      </c>
      <c r="M262" s="4">
        <f>ROUNDUP(G262,0)</f>
        <v>94</v>
      </c>
      <c r="N262" s="4">
        <f>ROUNDUP(H262,0)</f>
        <v>0</v>
      </c>
      <c r="O262" s="4">
        <f>ROUNDUP(I262,0)</f>
        <v>92</v>
      </c>
      <c r="P262" s="4">
        <f>ROUNDUP(J262,0)</f>
        <v>92</v>
      </c>
    </row>
    <row r="263" spans="1:16" x14ac:dyDescent="0.25">
      <c r="A263" t="s">
        <v>2660</v>
      </c>
      <c r="B263" t="s">
        <v>2665</v>
      </c>
      <c r="C263">
        <v>1</v>
      </c>
      <c r="D263" t="s">
        <v>2679</v>
      </c>
      <c r="E263" s="4">
        <v>92</v>
      </c>
      <c r="F263" s="4">
        <v>0</v>
      </c>
      <c r="H263" s="4">
        <v>92</v>
      </c>
      <c r="J263" s="4">
        <v>92</v>
      </c>
      <c r="K263" s="4">
        <f>ROUNDUP(E263,0)</f>
        <v>92</v>
      </c>
      <c r="L263" s="4">
        <f>ROUNDUP(F263,0)</f>
        <v>0</v>
      </c>
      <c r="M263" s="4">
        <f>ROUNDUP(G263,0)</f>
        <v>0</v>
      </c>
      <c r="N263" s="4">
        <f>ROUNDUP(H263,0)</f>
        <v>92</v>
      </c>
      <c r="O263" s="4">
        <f>ROUNDUP(I263,0)</f>
        <v>0</v>
      </c>
      <c r="P263" s="4">
        <f>ROUNDUP(J263,0)</f>
        <v>92</v>
      </c>
    </row>
    <row r="264" spans="1:16" x14ac:dyDescent="0.25">
      <c r="A264" t="s">
        <v>2658</v>
      </c>
      <c r="B264" t="s">
        <v>2657</v>
      </c>
      <c r="C264">
        <v>1</v>
      </c>
      <c r="D264" t="s">
        <v>2679</v>
      </c>
      <c r="E264" s="4">
        <v>92</v>
      </c>
      <c r="F264" s="4">
        <v>0</v>
      </c>
      <c r="I264" s="4">
        <v>92</v>
      </c>
      <c r="J264" s="4">
        <v>92</v>
      </c>
      <c r="K264" s="4">
        <f>ROUNDUP(E264,0)</f>
        <v>92</v>
      </c>
      <c r="L264" s="4">
        <f>ROUNDUP(F264,0)</f>
        <v>0</v>
      </c>
      <c r="M264" s="4">
        <f>ROUNDUP(G264,0)</f>
        <v>0</v>
      </c>
      <c r="N264" s="4">
        <f>ROUNDUP(H264,0)</f>
        <v>0</v>
      </c>
      <c r="O264" s="4">
        <f>ROUNDUP(I264,0)</f>
        <v>92</v>
      </c>
      <c r="P264" s="4">
        <f>ROUNDUP(J264,0)</f>
        <v>92</v>
      </c>
    </row>
    <row r="265" spans="1:16" x14ac:dyDescent="0.25">
      <c r="A265" t="s">
        <v>2641</v>
      </c>
      <c r="B265" t="s">
        <v>2640</v>
      </c>
      <c r="C265">
        <v>1</v>
      </c>
      <c r="D265" t="s">
        <v>2679</v>
      </c>
      <c r="E265" s="4">
        <v>92</v>
      </c>
      <c r="F265" s="4">
        <v>0</v>
      </c>
      <c r="H265" s="4">
        <v>92</v>
      </c>
      <c r="J265" s="4">
        <v>92</v>
      </c>
      <c r="K265" s="4">
        <f>ROUNDUP(E265,0)</f>
        <v>92</v>
      </c>
      <c r="L265" s="4">
        <f>ROUNDUP(F265,0)</f>
        <v>0</v>
      </c>
      <c r="M265" s="4">
        <f>ROUNDUP(G265,0)</f>
        <v>0</v>
      </c>
      <c r="N265" s="4">
        <f>ROUNDUP(H265,0)</f>
        <v>92</v>
      </c>
      <c r="O265" s="4">
        <f>ROUNDUP(I265,0)</f>
        <v>0</v>
      </c>
      <c r="P265" s="4">
        <f>ROUNDUP(J265,0)</f>
        <v>92</v>
      </c>
    </row>
    <row r="266" spans="1:16" x14ac:dyDescent="0.25">
      <c r="A266" t="s">
        <v>2580</v>
      </c>
      <c r="B266" t="s">
        <v>453</v>
      </c>
      <c r="C266">
        <v>1</v>
      </c>
      <c r="D266" t="s">
        <v>2679</v>
      </c>
      <c r="E266" s="4">
        <v>92</v>
      </c>
      <c r="F266" s="4">
        <v>0</v>
      </c>
      <c r="H266" s="4">
        <v>92</v>
      </c>
      <c r="J266" s="4">
        <v>92</v>
      </c>
      <c r="K266" s="4">
        <f>ROUNDUP(E266,0)</f>
        <v>92</v>
      </c>
      <c r="L266" s="4">
        <f>ROUNDUP(F266,0)</f>
        <v>0</v>
      </c>
      <c r="M266" s="4">
        <f>ROUNDUP(G266,0)</f>
        <v>0</v>
      </c>
      <c r="N266" s="4">
        <f>ROUNDUP(H266,0)</f>
        <v>92</v>
      </c>
      <c r="O266" s="4">
        <f>ROUNDUP(I266,0)</f>
        <v>0</v>
      </c>
      <c r="P266" s="4">
        <f>ROUNDUP(J266,0)</f>
        <v>92</v>
      </c>
    </row>
    <row r="267" spans="1:16" x14ac:dyDescent="0.25">
      <c r="A267" t="s">
        <v>2592</v>
      </c>
      <c r="B267" t="s">
        <v>2591</v>
      </c>
      <c r="C267">
        <v>1</v>
      </c>
      <c r="D267" t="s">
        <v>2681</v>
      </c>
      <c r="E267" s="4">
        <v>92</v>
      </c>
      <c r="F267" s="4">
        <v>0</v>
      </c>
      <c r="H267" s="4">
        <v>92</v>
      </c>
      <c r="J267" s="4">
        <v>92</v>
      </c>
      <c r="K267" s="4">
        <f>ROUNDUP(E267,0)</f>
        <v>92</v>
      </c>
      <c r="L267" s="4">
        <f>ROUNDUP(F267,0)</f>
        <v>0</v>
      </c>
      <c r="M267" s="4">
        <f>ROUNDUP(G267,0)</f>
        <v>0</v>
      </c>
      <c r="N267" s="4">
        <f>ROUNDUP(H267,0)</f>
        <v>92</v>
      </c>
      <c r="O267" s="4">
        <f>ROUNDUP(I267,0)</f>
        <v>0</v>
      </c>
      <c r="P267" s="4">
        <f>ROUNDUP(J267,0)</f>
        <v>92</v>
      </c>
    </row>
    <row r="268" spans="1:16" x14ac:dyDescent="0.25">
      <c r="A268" t="s">
        <v>2576</v>
      </c>
      <c r="B268" t="s">
        <v>60</v>
      </c>
      <c r="C268">
        <v>1</v>
      </c>
      <c r="D268" t="s">
        <v>2681</v>
      </c>
      <c r="E268" s="4">
        <v>92</v>
      </c>
      <c r="F268" s="4">
        <v>0</v>
      </c>
      <c r="H268" s="4">
        <v>92</v>
      </c>
      <c r="J268" s="4">
        <v>92</v>
      </c>
      <c r="K268" s="4">
        <f>ROUNDUP(E268,0)</f>
        <v>92</v>
      </c>
      <c r="L268" s="4">
        <f>ROUNDUP(F268,0)</f>
        <v>0</v>
      </c>
      <c r="M268" s="4">
        <f>ROUNDUP(G268,0)</f>
        <v>0</v>
      </c>
      <c r="N268" s="4">
        <f>ROUNDUP(H268,0)</f>
        <v>92</v>
      </c>
      <c r="O268" s="4">
        <f>ROUNDUP(I268,0)</f>
        <v>0</v>
      </c>
      <c r="P268" s="4">
        <f>ROUNDUP(J268,0)</f>
        <v>92</v>
      </c>
    </row>
    <row r="269" spans="1:16" x14ac:dyDescent="0.25">
      <c r="A269" t="s">
        <v>2258</v>
      </c>
      <c r="B269" t="s">
        <v>2257</v>
      </c>
      <c r="C269">
        <v>4</v>
      </c>
      <c r="D269" t="s">
        <v>2682</v>
      </c>
      <c r="E269" s="4">
        <v>92</v>
      </c>
      <c r="F269" s="4">
        <v>0</v>
      </c>
      <c r="H269" s="4">
        <v>92</v>
      </c>
      <c r="J269" s="4">
        <v>92</v>
      </c>
      <c r="K269" s="4">
        <f>ROUNDUP(E269,0)</f>
        <v>92</v>
      </c>
      <c r="L269" s="4">
        <f>ROUNDUP(F269,0)</f>
        <v>0</v>
      </c>
      <c r="M269" s="4">
        <f>ROUNDUP(G269,0)</f>
        <v>0</v>
      </c>
      <c r="N269" s="4">
        <f>ROUNDUP(H269,0)</f>
        <v>92</v>
      </c>
      <c r="O269" s="4">
        <f>ROUNDUP(I269,0)</f>
        <v>0</v>
      </c>
      <c r="P269" s="4">
        <f>ROUNDUP(J269,0)</f>
        <v>92</v>
      </c>
    </row>
    <row r="270" spans="1:16" x14ac:dyDescent="0.25">
      <c r="A270" t="s">
        <v>2142</v>
      </c>
      <c r="B270" t="s">
        <v>2141</v>
      </c>
      <c r="C270">
        <v>4</v>
      </c>
      <c r="D270" t="s">
        <v>2682</v>
      </c>
      <c r="E270" s="4">
        <v>92</v>
      </c>
      <c r="F270" s="4">
        <v>0</v>
      </c>
      <c r="I270" s="4">
        <v>92</v>
      </c>
      <c r="J270" s="4">
        <v>92</v>
      </c>
      <c r="K270" s="4">
        <f>ROUNDUP(E270,0)</f>
        <v>92</v>
      </c>
      <c r="L270" s="4">
        <f>ROUNDUP(F270,0)</f>
        <v>0</v>
      </c>
      <c r="M270" s="4">
        <f>ROUNDUP(G270,0)</f>
        <v>0</v>
      </c>
      <c r="N270" s="4">
        <f>ROUNDUP(H270,0)</f>
        <v>0</v>
      </c>
      <c r="O270" s="4">
        <f>ROUNDUP(I270,0)</f>
        <v>92</v>
      </c>
      <c r="P270" s="4">
        <f>ROUNDUP(J270,0)</f>
        <v>92</v>
      </c>
    </row>
    <row r="271" spans="1:16" x14ac:dyDescent="0.25">
      <c r="A271" t="s">
        <v>1967</v>
      </c>
      <c r="B271" t="s">
        <v>407</v>
      </c>
      <c r="C271">
        <v>7</v>
      </c>
      <c r="D271" t="s">
        <v>2680</v>
      </c>
      <c r="E271" s="4">
        <v>92</v>
      </c>
      <c r="F271" s="4">
        <v>0</v>
      </c>
      <c r="H271" s="4">
        <v>92</v>
      </c>
      <c r="J271" s="4">
        <v>92</v>
      </c>
      <c r="K271" s="4">
        <f>ROUNDUP(E271,0)</f>
        <v>92</v>
      </c>
      <c r="L271" s="4">
        <f>ROUNDUP(F271,0)</f>
        <v>0</v>
      </c>
      <c r="M271" s="4">
        <f>ROUNDUP(G271,0)</f>
        <v>0</v>
      </c>
      <c r="N271" s="4">
        <f>ROUNDUP(H271,0)</f>
        <v>92</v>
      </c>
      <c r="O271" s="4">
        <f>ROUNDUP(I271,0)</f>
        <v>0</v>
      </c>
      <c r="P271" s="4">
        <f>ROUNDUP(J271,0)</f>
        <v>92</v>
      </c>
    </row>
    <row r="272" spans="1:16" x14ac:dyDescent="0.25">
      <c r="A272" t="s">
        <v>1838</v>
      </c>
      <c r="B272" t="s">
        <v>14</v>
      </c>
      <c r="C272">
        <v>8</v>
      </c>
      <c r="D272" t="s">
        <v>2679</v>
      </c>
      <c r="E272" s="4">
        <v>92</v>
      </c>
      <c r="F272" s="4">
        <v>0</v>
      </c>
      <c r="H272" s="4">
        <v>92</v>
      </c>
      <c r="J272" s="4">
        <v>92</v>
      </c>
      <c r="K272" s="4">
        <f>ROUNDUP(E272,0)</f>
        <v>92</v>
      </c>
      <c r="L272" s="4">
        <f>ROUNDUP(F272,0)</f>
        <v>0</v>
      </c>
      <c r="M272" s="4">
        <f>ROUNDUP(G272,0)</f>
        <v>0</v>
      </c>
      <c r="N272" s="4">
        <f>ROUNDUP(H272,0)</f>
        <v>92</v>
      </c>
      <c r="O272" s="4">
        <f>ROUNDUP(I272,0)</f>
        <v>0</v>
      </c>
      <c r="P272" s="4">
        <f>ROUNDUP(J272,0)</f>
        <v>92</v>
      </c>
    </row>
    <row r="273" spans="1:16" x14ac:dyDescent="0.25">
      <c r="A273" t="s">
        <v>1826</v>
      </c>
      <c r="B273" t="s">
        <v>1825</v>
      </c>
      <c r="C273">
        <v>8</v>
      </c>
      <c r="D273" t="s">
        <v>2679</v>
      </c>
      <c r="E273" s="4">
        <v>92</v>
      </c>
      <c r="F273" s="4">
        <v>0</v>
      </c>
      <c r="I273" s="4">
        <v>92</v>
      </c>
      <c r="J273" s="4">
        <v>92</v>
      </c>
      <c r="K273" s="4">
        <f>ROUNDUP(E273,0)</f>
        <v>92</v>
      </c>
      <c r="L273" s="4">
        <f>ROUNDUP(F273,0)</f>
        <v>0</v>
      </c>
      <c r="M273" s="4">
        <f>ROUNDUP(G273,0)</f>
        <v>0</v>
      </c>
      <c r="N273" s="4">
        <f>ROUNDUP(H273,0)</f>
        <v>0</v>
      </c>
      <c r="O273" s="4">
        <f>ROUNDUP(I273,0)</f>
        <v>92</v>
      </c>
      <c r="P273" s="4">
        <f>ROUNDUP(J273,0)</f>
        <v>92</v>
      </c>
    </row>
    <row r="274" spans="1:16" x14ac:dyDescent="0.25">
      <c r="A274" t="s">
        <v>1716</v>
      </c>
      <c r="B274" t="s">
        <v>663</v>
      </c>
      <c r="C274">
        <v>8</v>
      </c>
      <c r="D274" t="s">
        <v>2679</v>
      </c>
      <c r="E274" s="4">
        <v>92</v>
      </c>
      <c r="F274" s="4">
        <v>0</v>
      </c>
      <c r="H274" s="4">
        <v>92</v>
      </c>
      <c r="J274" s="4">
        <v>92</v>
      </c>
      <c r="K274" s="4">
        <f>ROUNDUP(E274,0)</f>
        <v>92</v>
      </c>
      <c r="L274" s="4">
        <f>ROUNDUP(F274,0)</f>
        <v>0</v>
      </c>
      <c r="M274" s="4">
        <f>ROUNDUP(G274,0)</f>
        <v>0</v>
      </c>
      <c r="N274" s="4">
        <f>ROUNDUP(H274,0)</f>
        <v>92</v>
      </c>
      <c r="O274" s="4">
        <f>ROUNDUP(I274,0)</f>
        <v>0</v>
      </c>
      <c r="P274" s="4">
        <f>ROUNDUP(J274,0)</f>
        <v>92</v>
      </c>
    </row>
    <row r="275" spans="1:16" x14ac:dyDescent="0.25">
      <c r="A275" t="s">
        <v>1257</v>
      </c>
      <c r="B275" t="s">
        <v>1828</v>
      </c>
      <c r="C275">
        <v>8</v>
      </c>
      <c r="D275" t="s">
        <v>2681</v>
      </c>
      <c r="E275" s="4">
        <v>92</v>
      </c>
      <c r="F275" s="4">
        <v>0</v>
      </c>
      <c r="H275" s="4">
        <v>92</v>
      </c>
      <c r="J275" s="4">
        <v>92</v>
      </c>
      <c r="K275" s="4">
        <f>ROUNDUP(E275,0)</f>
        <v>92</v>
      </c>
      <c r="L275" s="4">
        <f>ROUNDUP(F275,0)</f>
        <v>0</v>
      </c>
      <c r="M275" s="4">
        <f>ROUNDUP(G275,0)</f>
        <v>0</v>
      </c>
      <c r="N275" s="4">
        <f>ROUNDUP(H275,0)</f>
        <v>92</v>
      </c>
      <c r="O275" s="4">
        <f>ROUNDUP(I275,0)</f>
        <v>0</v>
      </c>
      <c r="P275" s="4">
        <f>ROUNDUP(J275,0)</f>
        <v>92</v>
      </c>
    </row>
    <row r="276" spans="1:16" x14ac:dyDescent="0.25">
      <c r="A276" t="s">
        <v>279</v>
      </c>
      <c r="B276" t="s">
        <v>147</v>
      </c>
      <c r="C276">
        <v>19</v>
      </c>
      <c r="D276" t="s">
        <v>2679</v>
      </c>
      <c r="E276" s="4">
        <v>92</v>
      </c>
      <c r="F276" s="4">
        <v>0</v>
      </c>
      <c r="H276" s="4">
        <v>92</v>
      </c>
      <c r="J276" s="4">
        <v>92</v>
      </c>
      <c r="K276" s="4">
        <f>ROUNDUP(E276,0)</f>
        <v>92</v>
      </c>
      <c r="L276" s="4">
        <f>ROUNDUP(F276,0)</f>
        <v>0</v>
      </c>
      <c r="M276" s="4">
        <f>ROUNDUP(G276,0)</f>
        <v>0</v>
      </c>
      <c r="N276" s="4">
        <f>ROUNDUP(H276,0)</f>
        <v>92</v>
      </c>
      <c r="O276" s="4">
        <f>ROUNDUP(I276,0)</f>
        <v>0</v>
      </c>
      <c r="P276" s="4">
        <f>ROUNDUP(J276,0)</f>
        <v>92</v>
      </c>
    </row>
    <row r="277" spans="1:16" x14ac:dyDescent="0.25">
      <c r="A277" t="s">
        <v>260</v>
      </c>
      <c r="B277" t="s">
        <v>156</v>
      </c>
      <c r="C277">
        <v>19</v>
      </c>
      <c r="D277" t="s">
        <v>2679</v>
      </c>
      <c r="E277" s="4">
        <v>92</v>
      </c>
      <c r="F277" s="4">
        <v>0</v>
      </c>
      <c r="H277" s="4">
        <v>92</v>
      </c>
      <c r="J277" s="4">
        <v>92</v>
      </c>
      <c r="K277" s="4">
        <f>ROUNDUP(E277,0)</f>
        <v>92</v>
      </c>
      <c r="L277" s="4">
        <f>ROUNDUP(F277,0)</f>
        <v>0</v>
      </c>
      <c r="M277" s="4">
        <f>ROUNDUP(G277,0)</f>
        <v>0</v>
      </c>
      <c r="N277" s="4">
        <f>ROUNDUP(H277,0)</f>
        <v>92</v>
      </c>
      <c r="O277" s="4">
        <f>ROUNDUP(I277,0)</f>
        <v>0</v>
      </c>
      <c r="P277" s="4">
        <f>ROUNDUP(J277,0)</f>
        <v>92</v>
      </c>
    </row>
    <row r="278" spans="1:16" x14ac:dyDescent="0.25">
      <c r="A278" t="s">
        <v>2225</v>
      </c>
      <c r="B278" t="s">
        <v>453</v>
      </c>
      <c r="C278">
        <v>4</v>
      </c>
      <c r="D278" t="s">
        <v>2680</v>
      </c>
      <c r="E278" s="4">
        <v>92</v>
      </c>
      <c r="H278" s="4">
        <v>92</v>
      </c>
      <c r="J278" s="4">
        <v>92</v>
      </c>
      <c r="K278" s="4">
        <f>ROUNDUP(E278,0)</f>
        <v>92</v>
      </c>
      <c r="L278" s="4">
        <f>ROUNDUP(F278,0)</f>
        <v>0</v>
      </c>
      <c r="M278" s="4">
        <f>ROUNDUP(G278,0)</f>
        <v>0</v>
      </c>
      <c r="N278" s="4">
        <f>ROUNDUP(H278,0)</f>
        <v>92</v>
      </c>
      <c r="O278" s="4">
        <f>ROUNDUP(I278,0)</f>
        <v>0</v>
      </c>
      <c r="P278" s="4">
        <f>ROUNDUP(J278,0)</f>
        <v>92</v>
      </c>
    </row>
    <row r="279" spans="1:16" x14ac:dyDescent="0.25">
      <c r="A279" t="s">
        <v>2205</v>
      </c>
      <c r="B279" t="s">
        <v>2204</v>
      </c>
      <c r="C279">
        <v>4</v>
      </c>
      <c r="D279" t="s">
        <v>2682</v>
      </c>
      <c r="E279" s="4">
        <v>92</v>
      </c>
      <c r="H279" s="4">
        <v>92</v>
      </c>
      <c r="J279" s="4">
        <v>92</v>
      </c>
      <c r="K279" s="4">
        <f>ROUNDUP(E279,0)</f>
        <v>92</v>
      </c>
      <c r="L279" s="4">
        <f>ROUNDUP(F279,0)</f>
        <v>0</v>
      </c>
      <c r="M279" s="4">
        <f>ROUNDUP(G279,0)</f>
        <v>0</v>
      </c>
      <c r="N279" s="4">
        <f>ROUNDUP(H279,0)</f>
        <v>92</v>
      </c>
      <c r="O279" s="4">
        <f>ROUNDUP(I279,0)</f>
        <v>0</v>
      </c>
      <c r="P279" s="4">
        <f>ROUNDUP(J279,0)</f>
        <v>92</v>
      </c>
    </row>
    <row r="280" spans="1:16" x14ac:dyDescent="0.25">
      <c r="A280" t="s">
        <v>2235</v>
      </c>
      <c r="B280" t="s">
        <v>257</v>
      </c>
      <c r="C280">
        <v>4</v>
      </c>
      <c r="D280" t="s">
        <v>2681</v>
      </c>
      <c r="E280" s="4">
        <v>92</v>
      </c>
      <c r="H280" s="4">
        <v>92</v>
      </c>
      <c r="J280" s="4">
        <v>92</v>
      </c>
      <c r="K280" s="4">
        <f>ROUNDUP(E280,0)</f>
        <v>92</v>
      </c>
      <c r="L280" s="4">
        <f>ROUNDUP(F280,0)</f>
        <v>0</v>
      </c>
      <c r="M280" s="4">
        <f>ROUNDUP(G280,0)</f>
        <v>0</v>
      </c>
      <c r="N280" s="4">
        <f>ROUNDUP(H280,0)</f>
        <v>92</v>
      </c>
      <c r="O280" s="4">
        <f>ROUNDUP(I280,0)</f>
        <v>0</v>
      </c>
      <c r="P280" s="4">
        <f>ROUNDUP(J280,0)</f>
        <v>92</v>
      </c>
    </row>
    <row r="281" spans="1:16" x14ac:dyDescent="0.25">
      <c r="A281" t="s">
        <v>730</v>
      </c>
      <c r="B281" t="s">
        <v>453</v>
      </c>
      <c r="C281">
        <v>7</v>
      </c>
      <c r="D281" t="s">
        <v>2680</v>
      </c>
      <c r="E281" s="4">
        <v>92</v>
      </c>
      <c r="H281" s="4">
        <v>92</v>
      </c>
      <c r="J281" s="4">
        <v>92</v>
      </c>
      <c r="K281" s="4">
        <f>ROUNDUP(E281,0)</f>
        <v>92</v>
      </c>
      <c r="L281" s="4">
        <f>ROUNDUP(F281,0)</f>
        <v>0</v>
      </c>
      <c r="M281" s="4">
        <f>ROUNDUP(G281,0)</f>
        <v>0</v>
      </c>
      <c r="N281" s="4">
        <f>ROUNDUP(H281,0)</f>
        <v>92</v>
      </c>
      <c r="O281" s="4">
        <f>ROUNDUP(I281,0)</f>
        <v>0</v>
      </c>
      <c r="P281" s="4">
        <f>ROUNDUP(J281,0)</f>
        <v>92</v>
      </c>
    </row>
    <row r="282" spans="1:16" x14ac:dyDescent="0.25">
      <c r="A282" t="s">
        <v>1815</v>
      </c>
      <c r="B282" t="s">
        <v>156</v>
      </c>
      <c r="C282">
        <v>8</v>
      </c>
      <c r="D282" t="s">
        <v>2681</v>
      </c>
      <c r="E282" s="4">
        <v>92</v>
      </c>
      <c r="H282" s="4">
        <v>92</v>
      </c>
      <c r="J282" s="4">
        <v>92</v>
      </c>
      <c r="K282" s="4">
        <f>ROUNDUP(E282,0)</f>
        <v>92</v>
      </c>
      <c r="L282" s="4">
        <f>ROUNDUP(F282,0)</f>
        <v>0</v>
      </c>
      <c r="M282" s="4">
        <f>ROUNDUP(G282,0)</f>
        <v>0</v>
      </c>
      <c r="N282" s="4">
        <f>ROUNDUP(H282,0)</f>
        <v>92</v>
      </c>
      <c r="O282" s="4">
        <f>ROUNDUP(I282,0)</f>
        <v>0</v>
      </c>
      <c r="P282" s="4">
        <f>ROUNDUP(J282,0)</f>
        <v>92</v>
      </c>
    </row>
    <row r="283" spans="1:16" x14ac:dyDescent="0.25">
      <c r="A283" t="s">
        <v>771</v>
      </c>
      <c r="B283" t="s">
        <v>2536</v>
      </c>
      <c r="C283">
        <v>2</v>
      </c>
      <c r="D283" t="s">
        <v>2680</v>
      </c>
      <c r="E283" s="4">
        <v>92.197000000000003</v>
      </c>
      <c r="F283" s="4">
        <v>96.99</v>
      </c>
      <c r="G283" s="4">
        <v>93</v>
      </c>
      <c r="H283" s="4">
        <v>88</v>
      </c>
      <c r="J283" s="4">
        <v>88</v>
      </c>
      <c r="K283" s="4">
        <f>ROUNDUP(E283,0)</f>
        <v>93</v>
      </c>
      <c r="L283" s="4">
        <f>ROUNDUP(F283,0)</f>
        <v>97</v>
      </c>
      <c r="M283" s="4">
        <f>ROUNDUP(G283,0)</f>
        <v>93</v>
      </c>
      <c r="N283" s="4">
        <f>ROUNDUP(H283,0)</f>
        <v>88</v>
      </c>
      <c r="O283" s="4">
        <f>ROUNDUP(I283,0)</f>
        <v>0</v>
      </c>
      <c r="P283" s="4">
        <f>ROUNDUP(J283,0)</f>
        <v>88</v>
      </c>
    </row>
    <row r="284" spans="1:16" x14ac:dyDescent="0.25">
      <c r="A284" t="s">
        <v>1311</v>
      </c>
      <c r="B284" t="s">
        <v>663</v>
      </c>
      <c r="C284">
        <v>11</v>
      </c>
      <c r="D284" t="s">
        <v>2681</v>
      </c>
      <c r="E284" s="4">
        <v>92.197000000000003</v>
      </c>
      <c r="F284" s="4">
        <v>96.99</v>
      </c>
      <c r="G284" s="4">
        <v>93</v>
      </c>
      <c r="H284" s="4">
        <v>88</v>
      </c>
      <c r="J284" s="4">
        <v>88</v>
      </c>
      <c r="K284" s="4">
        <f>ROUNDUP(E284,0)</f>
        <v>93</v>
      </c>
      <c r="L284" s="4">
        <f>ROUNDUP(F284,0)</f>
        <v>97</v>
      </c>
      <c r="M284" s="4">
        <f>ROUNDUP(G284,0)</f>
        <v>93</v>
      </c>
      <c r="N284" s="4">
        <f>ROUNDUP(H284,0)</f>
        <v>88</v>
      </c>
      <c r="O284" s="4">
        <f>ROUNDUP(I284,0)</f>
        <v>0</v>
      </c>
      <c r="P284" s="4">
        <f>ROUNDUP(J284,0)</f>
        <v>88</v>
      </c>
    </row>
    <row r="285" spans="1:16" x14ac:dyDescent="0.25">
      <c r="A285" t="s">
        <v>1418</v>
      </c>
      <c r="B285" t="s">
        <v>257</v>
      </c>
      <c r="C285">
        <v>11</v>
      </c>
      <c r="D285" t="s">
        <v>2679</v>
      </c>
      <c r="E285" s="4">
        <v>92.197419999999994</v>
      </c>
      <c r="F285" s="4">
        <v>95.991429999999994</v>
      </c>
      <c r="G285" s="4">
        <v>94</v>
      </c>
      <c r="H285" s="4">
        <v>88</v>
      </c>
      <c r="J285" s="4">
        <v>88</v>
      </c>
      <c r="K285" s="4">
        <f>ROUNDUP(E285,0)</f>
        <v>93</v>
      </c>
      <c r="L285" s="4">
        <f>ROUNDUP(F285,0)</f>
        <v>96</v>
      </c>
      <c r="M285" s="4">
        <f>ROUNDUP(G285,0)</f>
        <v>94</v>
      </c>
      <c r="N285" s="4">
        <f>ROUNDUP(H285,0)</f>
        <v>88</v>
      </c>
      <c r="O285" s="4">
        <f>ROUNDUP(I285,0)</f>
        <v>0</v>
      </c>
      <c r="P285" s="4">
        <f>ROUNDUP(J285,0)</f>
        <v>88</v>
      </c>
    </row>
    <row r="286" spans="1:16" x14ac:dyDescent="0.25">
      <c r="A286" t="s">
        <v>2338</v>
      </c>
      <c r="B286" t="s">
        <v>2337</v>
      </c>
      <c r="C286">
        <v>6</v>
      </c>
      <c r="D286" t="s">
        <v>2682</v>
      </c>
      <c r="E286" s="4">
        <v>92.197850000000003</v>
      </c>
      <c r="F286" s="4">
        <v>94.992859999999993</v>
      </c>
      <c r="G286" s="4">
        <v>95</v>
      </c>
      <c r="H286" s="4">
        <v>88</v>
      </c>
      <c r="J286" s="4">
        <v>88</v>
      </c>
      <c r="K286" s="4">
        <f>ROUNDUP(E286,0)</f>
        <v>93</v>
      </c>
      <c r="L286" s="4">
        <f>ROUNDUP(F286,0)</f>
        <v>95</v>
      </c>
      <c r="M286" s="4">
        <f>ROUNDUP(G286,0)</f>
        <v>95</v>
      </c>
      <c r="N286" s="4">
        <f>ROUNDUP(H286,0)</f>
        <v>88</v>
      </c>
      <c r="O286" s="4">
        <f>ROUNDUP(I286,0)</f>
        <v>0</v>
      </c>
      <c r="P286" s="4">
        <f>ROUNDUP(J286,0)</f>
        <v>88</v>
      </c>
    </row>
    <row r="287" spans="1:16" x14ac:dyDescent="0.25">
      <c r="A287" t="s">
        <v>2307</v>
      </c>
      <c r="B287" t="s">
        <v>759</v>
      </c>
      <c r="C287">
        <v>6</v>
      </c>
      <c r="D287" t="s">
        <v>2681</v>
      </c>
      <c r="E287" s="4">
        <v>92.197850000000003</v>
      </c>
      <c r="F287" s="4">
        <v>94.992859999999993</v>
      </c>
      <c r="G287" s="4">
        <v>95</v>
      </c>
      <c r="H287" s="4">
        <v>88</v>
      </c>
      <c r="J287" s="4">
        <v>88</v>
      </c>
      <c r="K287" s="4">
        <f>ROUNDUP(E287,0)</f>
        <v>93</v>
      </c>
      <c r="L287" s="4">
        <f>ROUNDUP(F287,0)</f>
        <v>95</v>
      </c>
      <c r="M287" s="4">
        <f>ROUNDUP(G287,0)</f>
        <v>95</v>
      </c>
      <c r="N287" s="4">
        <f>ROUNDUP(H287,0)</f>
        <v>88</v>
      </c>
      <c r="O287" s="4">
        <f>ROUNDUP(I287,0)</f>
        <v>0</v>
      </c>
      <c r="P287" s="4">
        <f>ROUNDUP(J287,0)</f>
        <v>88</v>
      </c>
    </row>
    <row r="288" spans="1:16" x14ac:dyDescent="0.25">
      <c r="A288" t="s">
        <v>1922</v>
      </c>
      <c r="B288" t="s">
        <v>86</v>
      </c>
      <c r="C288">
        <v>7</v>
      </c>
      <c r="D288" t="s">
        <v>2682</v>
      </c>
      <c r="E288" s="4">
        <v>92.197850000000003</v>
      </c>
      <c r="F288" s="4">
        <v>94.992859999999993</v>
      </c>
      <c r="G288" s="4">
        <v>95</v>
      </c>
      <c r="H288" s="4">
        <v>88</v>
      </c>
      <c r="J288" s="4">
        <v>88</v>
      </c>
      <c r="K288" s="4">
        <f>ROUNDUP(E288,0)</f>
        <v>93</v>
      </c>
      <c r="L288" s="4">
        <f>ROUNDUP(F288,0)</f>
        <v>95</v>
      </c>
      <c r="M288" s="4">
        <f>ROUNDUP(G288,0)</f>
        <v>95</v>
      </c>
      <c r="N288" s="4">
        <f>ROUNDUP(H288,0)</f>
        <v>88</v>
      </c>
      <c r="O288" s="4">
        <f>ROUNDUP(I288,0)</f>
        <v>0</v>
      </c>
      <c r="P288" s="4">
        <f>ROUNDUP(J288,0)</f>
        <v>88</v>
      </c>
    </row>
    <row r="289" spans="1:16" x14ac:dyDescent="0.25">
      <c r="A289" t="s">
        <v>1407</v>
      </c>
      <c r="B289" t="s">
        <v>63</v>
      </c>
      <c r="C289">
        <v>11</v>
      </c>
      <c r="D289" t="s">
        <v>2679</v>
      </c>
      <c r="E289" s="4">
        <v>92.197850000000003</v>
      </c>
      <c r="F289" s="4">
        <v>94.992859999999993</v>
      </c>
      <c r="G289" s="4">
        <v>95</v>
      </c>
      <c r="H289" s="4">
        <v>88</v>
      </c>
      <c r="J289" s="4">
        <v>88</v>
      </c>
      <c r="K289" s="4">
        <f>ROUNDUP(E289,0)</f>
        <v>93</v>
      </c>
      <c r="L289" s="4">
        <f>ROUNDUP(F289,0)</f>
        <v>95</v>
      </c>
      <c r="M289" s="4">
        <f>ROUNDUP(G289,0)</f>
        <v>95</v>
      </c>
      <c r="N289" s="4">
        <f>ROUNDUP(H289,0)</f>
        <v>88</v>
      </c>
      <c r="O289" s="4">
        <f>ROUNDUP(I289,0)</f>
        <v>0</v>
      </c>
      <c r="P289" s="4">
        <f>ROUNDUP(J289,0)</f>
        <v>88</v>
      </c>
    </row>
    <row r="290" spans="1:16" x14ac:dyDescent="0.25">
      <c r="A290" t="s">
        <v>1138</v>
      </c>
      <c r="B290" t="s">
        <v>1137</v>
      </c>
      <c r="C290">
        <v>13</v>
      </c>
      <c r="D290" t="s">
        <v>2680</v>
      </c>
      <c r="E290" s="4">
        <v>92.197850000000003</v>
      </c>
      <c r="F290" s="4">
        <v>94.992859999999993</v>
      </c>
      <c r="G290" s="4">
        <v>95</v>
      </c>
      <c r="I290" s="4">
        <v>88</v>
      </c>
      <c r="J290" s="4">
        <v>88</v>
      </c>
      <c r="K290" s="4">
        <f>ROUNDUP(E290,0)</f>
        <v>93</v>
      </c>
      <c r="L290" s="4">
        <f>ROUNDUP(F290,0)</f>
        <v>95</v>
      </c>
      <c r="M290" s="4">
        <f>ROUNDUP(G290,0)</f>
        <v>95</v>
      </c>
      <c r="N290" s="4">
        <f>ROUNDUP(H290,0)</f>
        <v>0</v>
      </c>
      <c r="O290" s="4">
        <f>ROUNDUP(I290,0)</f>
        <v>88</v>
      </c>
      <c r="P290" s="4">
        <f>ROUNDUP(J290,0)</f>
        <v>88</v>
      </c>
    </row>
    <row r="291" spans="1:16" x14ac:dyDescent="0.25">
      <c r="A291" t="s">
        <v>724</v>
      </c>
      <c r="B291" t="s">
        <v>1021</v>
      </c>
      <c r="C291">
        <v>13</v>
      </c>
      <c r="D291" t="s">
        <v>2680</v>
      </c>
      <c r="E291" s="4">
        <v>92.197850000000003</v>
      </c>
      <c r="F291" s="4">
        <v>94.992859999999993</v>
      </c>
      <c r="G291" s="4">
        <v>95</v>
      </c>
      <c r="H291" s="4">
        <v>88</v>
      </c>
      <c r="J291" s="4">
        <v>88</v>
      </c>
      <c r="K291" s="4">
        <f>ROUNDUP(E291,0)</f>
        <v>93</v>
      </c>
      <c r="L291" s="4">
        <f>ROUNDUP(F291,0)</f>
        <v>95</v>
      </c>
      <c r="M291" s="4">
        <f>ROUNDUP(G291,0)</f>
        <v>95</v>
      </c>
      <c r="N291" s="4">
        <f>ROUNDUP(H291,0)</f>
        <v>88</v>
      </c>
      <c r="O291" s="4">
        <f>ROUNDUP(I291,0)</f>
        <v>0</v>
      </c>
      <c r="P291" s="4">
        <f>ROUNDUP(J291,0)</f>
        <v>88</v>
      </c>
    </row>
    <row r="292" spans="1:16" x14ac:dyDescent="0.25">
      <c r="A292" t="s">
        <v>1009</v>
      </c>
      <c r="B292" t="s">
        <v>339</v>
      </c>
      <c r="C292">
        <v>13</v>
      </c>
      <c r="D292" t="s">
        <v>2680</v>
      </c>
      <c r="E292" s="4">
        <v>92.197850000000003</v>
      </c>
      <c r="F292" s="4">
        <v>94.992859999999993</v>
      </c>
      <c r="G292" s="4">
        <v>95</v>
      </c>
      <c r="H292" s="4">
        <v>88</v>
      </c>
      <c r="J292" s="4">
        <v>88</v>
      </c>
      <c r="K292" s="4">
        <f>ROUNDUP(E292,0)</f>
        <v>93</v>
      </c>
      <c r="L292" s="4">
        <f>ROUNDUP(F292,0)</f>
        <v>95</v>
      </c>
      <c r="M292" s="4">
        <f>ROUNDUP(G292,0)</f>
        <v>95</v>
      </c>
      <c r="N292" s="4">
        <f>ROUNDUP(H292,0)</f>
        <v>88</v>
      </c>
      <c r="O292" s="4">
        <f>ROUNDUP(I292,0)</f>
        <v>0</v>
      </c>
      <c r="P292" s="4">
        <f>ROUNDUP(J292,0)</f>
        <v>88</v>
      </c>
    </row>
    <row r="293" spans="1:16" x14ac:dyDescent="0.25">
      <c r="A293" t="s">
        <v>1032</v>
      </c>
      <c r="B293" t="s">
        <v>139</v>
      </c>
      <c r="C293">
        <v>13</v>
      </c>
      <c r="D293" t="s">
        <v>2682</v>
      </c>
      <c r="E293" s="4">
        <v>92.197850000000003</v>
      </c>
      <c r="F293" s="4">
        <v>94.992859999999993</v>
      </c>
      <c r="G293" s="4">
        <v>95</v>
      </c>
      <c r="H293" s="4">
        <v>88</v>
      </c>
      <c r="J293" s="4">
        <v>88</v>
      </c>
      <c r="K293" s="4">
        <f>ROUNDUP(E293,0)</f>
        <v>93</v>
      </c>
      <c r="L293" s="4">
        <f>ROUNDUP(F293,0)</f>
        <v>95</v>
      </c>
      <c r="M293" s="4">
        <f>ROUNDUP(G293,0)</f>
        <v>95</v>
      </c>
      <c r="N293" s="4">
        <f>ROUNDUP(H293,0)</f>
        <v>88</v>
      </c>
      <c r="O293" s="4">
        <f>ROUNDUP(I293,0)</f>
        <v>0</v>
      </c>
      <c r="P293" s="4">
        <f>ROUNDUP(J293,0)</f>
        <v>88</v>
      </c>
    </row>
    <row r="294" spans="1:16" x14ac:dyDescent="0.25">
      <c r="A294" t="s">
        <v>460</v>
      </c>
      <c r="B294" t="s">
        <v>459</v>
      </c>
      <c r="C294">
        <v>17</v>
      </c>
      <c r="D294" t="s">
        <v>2681</v>
      </c>
      <c r="E294" s="4">
        <v>92.197850000000003</v>
      </c>
      <c r="F294" s="4">
        <v>94.992859999999993</v>
      </c>
      <c r="G294" s="4">
        <v>95</v>
      </c>
      <c r="H294" s="4">
        <v>88</v>
      </c>
      <c r="J294" s="4">
        <v>88</v>
      </c>
      <c r="K294" s="4">
        <f>ROUNDUP(E294,0)</f>
        <v>93</v>
      </c>
      <c r="L294" s="4">
        <f>ROUNDUP(F294,0)</f>
        <v>95</v>
      </c>
      <c r="M294" s="4">
        <f>ROUNDUP(G294,0)</f>
        <v>95</v>
      </c>
      <c r="N294" s="4">
        <f>ROUNDUP(H294,0)</f>
        <v>88</v>
      </c>
      <c r="O294" s="4">
        <f>ROUNDUP(I294,0)</f>
        <v>0</v>
      </c>
      <c r="P294" s="4">
        <f>ROUNDUP(J294,0)</f>
        <v>88</v>
      </c>
    </row>
    <row r="295" spans="1:16" x14ac:dyDescent="0.25">
      <c r="A295" t="s">
        <v>447</v>
      </c>
      <c r="B295" t="s">
        <v>132</v>
      </c>
      <c r="C295">
        <v>17</v>
      </c>
      <c r="D295" t="s">
        <v>2681</v>
      </c>
      <c r="E295" s="4">
        <v>92.197850000000003</v>
      </c>
      <c r="F295" s="4">
        <v>94.992859999999993</v>
      </c>
      <c r="G295" s="4">
        <v>95</v>
      </c>
      <c r="H295" s="4">
        <v>88</v>
      </c>
      <c r="J295" s="4">
        <v>88</v>
      </c>
      <c r="K295" s="4">
        <f>ROUNDUP(E295,0)</f>
        <v>93</v>
      </c>
      <c r="L295" s="4">
        <f>ROUNDUP(F295,0)</f>
        <v>95</v>
      </c>
      <c r="M295" s="4">
        <f>ROUNDUP(G295,0)</f>
        <v>95</v>
      </c>
      <c r="N295" s="4">
        <f>ROUNDUP(H295,0)</f>
        <v>88</v>
      </c>
      <c r="O295" s="4">
        <f>ROUNDUP(I295,0)</f>
        <v>0</v>
      </c>
      <c r="P295" s="4">
        <f>ROUNDUP(J295,0)</f>
        <v>88</v>
      </c>
    </row>
    <row r="296" spans="1:16" x14ac:dyDescent="0.25">
      <c r="A296" t="s">
        <v>1599</v>
      </c>
      <c r="B296" t="s">
        <v>979</v>
      </c>
      <c r="C296">
        <v>9</v>
      </c>
      <c r="D296" t="s">
        <v>2682</v>
      </c>
      <c r="E296" s="4">
        <v>92.2</v>
      </c>
      <c r="F296" s="4">
        <v>95</v>
      </c>
      <c r="G296" s="4">
        <v>95</v>
      </c>
      <c r="H296" s="4">
        <v>88</v>
      </c>
      <c r="J296" s="4">
        <v>88</v>
      </c>
      <c r="K296" s="4">
        <f>ROUNDUP(E296,0)</f>
        <v>93</v>
      </c>
      <c r="L296" s="4">
        <f>ROUNDUP(F296,0)</f>
        <v>95</v>
      </c>
      <c r="M296" s="4">
        <f>ROUNDUP(G296,0)</f>
        <v>95</v>
      </c>
      <c r="N296" s="4">
        <f>ROUNDUP(H296,0)</f>
        <v>88</v>
      </c>
      <c r="O296" s="4">
        <f>ROUNDUP(I296,0)</f>
        <v>0</v>
      </c>
      <c r="P296" s="4">
        <f>ROUNDUP(J296,0)</f>
        <v>88</v>
      </c>
    </row>
    <row r="297" spans="1:16" x14ac:dyDescent="0.25">
      <c r="A297" t="s">
        <v>601</v>
      </c>
      <c r="B297" t="s">
        <v>1163</v>
      </c>
      <c r="C297">
        <v>12</v>
      </c>
      <c r="D297" t="s">
        <v>2681</v>
      </c>
      <c r="E297" s="4">
        <v>92.2</v>
      </c>
      <c r="F297" s="4">
        <v>97</v>
      </c>
      <c r="G297" s="4">
        <v>93</v>
      </c>
      <c r="H297" s="4">
        <v>88</v>
      </c>
      <c r="J297" s="4">
        <v>88</v>
      </c>
      <c r="K297" s="4">
        <f>ROUNDUP(E297,0)</f>
        <v>93</v>
      </c>
      <c r="L297" s="4">
        <f>ROUNDUP(F297,0)</f>
        <v>97</v>
      </c>
      <c r="M297" s="4">
        <f>ROUNDUP(G297,0)</f>
        <v>93</v>
      </c>
      <c r="N297" s="4">
        <f>ROUNDUP(H297,0)</f>
        <v>88</v>
      </c>
      <c r="O297" s="4">
        <f>ROUNDUP(I297,0)</f>
        <v>0</v>
      </c>
      <c r="P297" s="4">
        <f>ROUNDUP(J297,0)</f>
        <v>88</v>
      </c>
    </row>
    <row r="298" spans="1:16" x14ac:dyDescent="0.25">
      <c r="A298" t="s">
        <v>130</v>
      </c>
      <c r="B298" t="s">
        <v>129</v>
      </c>
      <c r="C298">
        <v>18</v>
      </c>
      <c r="D298" t="s">
        <v>2679</v>
      </c>
      <c r="E298" s="4">
        <v>92.2</v>
      </c>
      <c r="F298" s="4">
        <v>96.5</v>
      </c>
      <c r="G298" s="4">
        <v>93.5</v>
      </c>
      <c r="H298" s="4">
        <v>88</v>
      </c>
      <c r="J298" s="4">
        <v>88</v>
      </c>
      <c r="K298" s="4">
        <f>ROUNDUP(E298,0)</f>
        <v>93</v>
      </c>
      <c r="L298" s="4">
        <f>ROUNDUP(F298,0)</f>
        <v>97</v>
      </c>
      <c r="M298" s="4">
        <f>ROUNDUP(G298,0)</f>
        <v>94</v>
      </c>
      <c r="N298" s="4">
        <f>ROUNDUP(H298,0)</f>
        <v>88</v>
      </c>
      <c r="O298" s="4">
        <f>ROUNDUP(I298,0)</f>
        <v>0</v>
      </c>
      <c r="P298" s="4">
        <f>ROUNDUP(J298,0)</f>
        <v>88</v>
      </c>
    </row>
    <row r="299" spans="1:16" x14ac:dyDescent="0.25">
      <c r="A299" t="s">
        <v>1549</v>
      </c>
      <c r="B299" t="s">
        <v>129</v>
      </c>
      <c r="C299">
        <v>10</v>
      </c>
      <c r="D299" t="s">
        <v>2680</v>
      </c>
      <c r="E299" s="4">
        <v>92.2</v>
      </c>
      <c r="F299" s="4">
        <v>95</v>
      </c>
      <c r="G299" s="4">
        <v>95</v>
      </c>
      <c r="H299" s="4">
        <v>88</v>
      </c>
      <c r="J299" s="4">
        <v>88</v>
      </c>
      <c r="K299" s="4">
        <f>ROUNDUP(E299,0)</f>
        <v>93</v>
      </c>
      <c r="L299" s="4">
        <f>ROUNDUP(F299,0)</f>
        <v>95</v>
      </c>
      <c r="M299" s="4">
        <f>ROUNDUP(G299,0)</f>
        <v>95</v>
      </c>
      <c r="N299" s="4">
        <f>ROUNDUP(H299,0)</f>
        <v>88</v>
      </c>
      <c r="O299" s="4">
        <f>ROUNDUP(I299,0)</f>
        <v>0</v>
      </c>
      <c r="P299" s="4">
        <f>ROUNDUP(J299,0)</f>
        <v>88</v>
      </c>
    </row>
    <row r="300" spans="1:16" x14ac:dyDescent="0.25">
      <c r="A300" t="s">
        <v>1469</v>
      </c>
      <c r="B300" t="s">
        <v>111</v>
      </c>
      <c r="C300">
        <v>10</v>
      </c>
      <c r="D300" t="s">
        <v>2680</v>
      </c>
      <c r="E300" s="4">
        <v>92.2</v>
      </c>
      <c r="F300" s="4">
        <v>95</v>
      </c>
      <c r="G300" s="4">
        <v>95</v>
      </c>
      <c r="H300" s="4">
        <v>88</v>
      </c>
      <c r="J300" s="4">
        <v>88</v>
      </c>
      <c r="K300" s="4">
        <f>ROUNDUP(E300,0)</f>
        <v>93</v>
      </c>
      <c r="L300" s="4">
        <f>ROUNDUP(F300,0)</f>
        <v>95</v>
      </c>
      <c r="M300" s="4">
        <f>ROUNDUP(G300,0)</f>
        <v>95</v>
      </c>
      <c r="N300" s="4">
        <f>ROUNDUP(H300,0)</f>
        <v>88</v>
      </c>
      <c r="O300" s="4">
        <f>ROUNDUP(I300,0)</f>
        <v>0</v>
      </c>
      <c r="P300" s="4">
        <f>ROUNDUP(J300,0)</f>
        <v>88</v>
      </c>
    </row>
    <row r="301" spans="1:16" x14ac:dyDescent="0.25">
      <c r="A301" t="s">
        <v>1006</v>
      </c>
      <c r="B301" t="s">
        <v>1005</v>
      </c>
      <c r="C301">
        <v>13</v>
      </c>
      <c r="D301" t="s">
        <v>2682</v>
      </c>
      <c r="E301" s="4">
        <v>92.2</v>
      </c>
      <c r="F301" s="4">
        <v>95</v>
      </c>
      <c r="G301" s="4">
        <v>95</v>
      </c>
      <c r="H301" s="4">
        <v>88</v>
      </c>
      <c r="J301" s="4">
        <v>88</v>
      </c>
      <c r="K301" s="4">
        <f>ROUNDUP(E301,0)</f>
        <v>93</v>
      </c>
      <c r="L301" s="4">
        <f>ROUNDUP(F301,0)</f>
        <v>95</v>
      </c>
      <c r="M301" s="4">
        <f>ROUNDUP(G301,0)</f>
        <v>95</v>
      </c>
      <c r="N301" s="4">
        <f>ROUNDUP(H301,0)</f>
        <v>88</v>
      </c>
      <c r="O301" s="4">
        <f>ROUNDUP(I301,0)</f>
        <v>0</v>
      </c>
      <c r="P301" s="4">
        <f>ROUNDUP(J301,0)</f>
        <v>88</v>
      </c>
    </row>
    <row r="302" spans="1:16" x14ac:dyDescent="0.25">
      <c r="A302" t="s">
        <v>677</v>
      </c>
      <c r="B302" t="s">
        <v>676</v>
      </c>
      <c r="C302">
        <v>16</v>
      </c>
      <c r="D302" t="s">
        <v>2681</v>
      </c>
      <c r="E302" s="4">
        <v>92.2</v>
      </c>
      <c r="F302" s="4">
        <v>94</v>
      </c>
      <c r="G302" s="4">
        <v>96</v>
      </c>
      <c r="H302" s="4">
        <v>88</v>
      </c>
      <c r="J302" s="4">
        <v>88</v>
      </c>
      <c r="K302" s="4">
        <f>ROUNDUP(E302,0)</f>
        <v>93</v>
      </c>
      <c r="L302" s="4">
        <f>ROUNDUP(F302,0)</f>
        <v>94</v>
      </c>
      <c r="M302" s="4">
        <f>ROUNDUP(G302,0)</f>
        <v>96</v>
      </c>
      <c r="N302" s="4">
        <f>ROUNDUP(H302,0)</f>
        <v>88</v>
      </c>
      <c r="O302" s="4">
        <f>ROUNDUP(I302,0)</f>
        <v>0</v>
      </c>
      <c r="P302" s="4">
        <f>ROUNDUP(J302,0)</f>
        <v>88</v>
      </c>
    </row>
    <row r="303" spans="1:16" x14ac:dyDescent="0.25">
      <c r="A303" t="s">
        <v>528</v>
      </c>
      <c r="B303" t="s">
        <v>1508</v>
      </c>
      <c r="C303">
        <v>10</v>
      </c>
      <c r="D303" t="s">
        <v>2682</v>
      </c>
      <c r="E303" s="4">
        <v>92.2</v>
      </c>
      <c r="F303" s="4">
        <v>92</v>
      </c>
      <c r="G303" s="4">
        <v>98</v>
      </c>
      <c r="H303" s="4">
        <v>88</v>
      </c>
      <c r="J303" s="4">
        <v>88</v>
      </c>
      <c r="K303" s="4">
        <f>ROUNDUP(E303,0)</f>
        <v>93</v>
      </c>
      <c r="L303" s="4">
        <f>ROUNDUP(F303,0)</f>
        <v>92</v>
      </c>
      <c r="M303" s="4">
        <f>ROUNDUP(G303,0)</f>
        <v>98</v>
      </c>
      <c r="N303" s="4">
        <f>ROUNDUP(H303,0)</f>
        <v>88</v>
      </c>
      <c r="O303" s="4">
        <f>ROUNDUP(I303,0)</f>
        <v>0</v>
      </c>
      <c r="P303" s="4">
        <f>ROUNDUP(J303,0)</f>
        <v>88</v>
      </c>
    </row>
    <row r="304" spans="1:16" x14ac:dyDescent="0.25">
      <c r="A304" t="s">
        <v>1447</v>
      </c>
      <c r="B304" t="s">
        <v>1446</v>
      </c>
      <c r="C304">
        <v>10</v>
      </c>
      <c r="D304" t="s">
        <v>2682</v>
      </c>
      <c r="E304" s="4">
        <v>92.2</v>
      </c>
      <c r="F304" s="4">
        <v>92</v>
      </c>
      <c r="G304" s="4">
        <v>98</v>
      </c>
      <c r="H304" s="4">
        <v>88</v>
      </c>
      <c r="J304" s="4">
        <v>88</v>
      </c>
      <c r="K304" s="4">
        <f>ROUNDUP(E304,0)</f>
        <v>93</v>
      </c>
      <c r="L304" s="4">
        <f>ROUNDUP(F304,0)</f>
        <v>92</v>
      </c>
      <c r="M304" s="4">
        <f>ROUNDUP(G304,0)</f>
        <v>98</v>
      </c>
      <c r="N304" s="4">
        <f>ROUNDUP(H304,0)</f>
        <v>88</v>
      </c>
      <c r="O304" s="4">
        <f>ROUNDUP(I304,0)</f>
        <v>0</v>
      </c>
      <c r="P304" s="4">
        <f>ROUNDUP(J304,0)</f>
        <v>88</v>
      </c>
    </row>
    <row r="305" spans="1:16" x14ac:dyDescent="0.25">
      <c r="A305" t="s">
        <v>257</v>
      </c>
      <c r="B305" t="s">
        <v>54</v>
      </c>
      <c r="C305">
        <v>6</v>
      </c>
      <c r="D305" t="s">
        <v>2680</v>
      </c>
      <c r="E305" s="4">
        <v>92.296999999999997</v>
      </c>
      <c r="F305" s="4">
        <v>89.99</v>
      </c>
      <c r="G305" s="4">
        <v>95</v>
      </c>
      <c r="H305" s="4">
        <v>92</v>
      </c>
      <c r="J305" s="4">
        <v>92</v>
      </c>
      <c r="K305" s="4">
        <f>ROUNDUP(E305,0)</f>
        <v>93</v>
      </c>
      <c r="L305" s="4">
        <f>ROUNDUP(F305,0)</f>
        <v>90</v>
      </c>
      <c r="M305" s="4">
        <f>ROUNDUP(G305,0)</f>
        <v>95</v>
      </c>
      <c r="N305" s="4">
        <f>ROUNDUP(H305,0)</f>
        <v>92</v>
      </c>
      <c r="O305" s="4">
        <f>ROUNDUP(I305,0)</f>
        <v>0</v>
      </c>
      <c r="P305" s="4">
        <f>ROUNDUP(J305,0)</f>
        <v>92</v>
      </c>
    </row>
    <row r="306" spans="1:16" x14ac:dyDescent="0.25">
      <c r="A306" t="s">
        <v>2382</v>
      </c>
      <c r="B306" t="s">
        <v>2381</v>
      </c>
      <c r="C306">
        <v>6</v>
      </c>
      <c r="D306" t="s">
        <v>2681</v>
      </c>
      <c r="E306" s="4">
        <v>92.297849999999997</v>
      </c>
      <c r="F306" s="4">
        <v>94.992859999999993</v>
      </c>
      <c r="G306" s="4">
        <v>90</v>
      </c>
      <c r="H306" s="4">
        <v>92</v>
      </c>
      <c r="J306" s="4">
        <v>92</v>
      </c>
      <c r="K306" s="4">
        <f>ROUNDUP(E306,0)</f>
        <v>93</v>
      </c>
      <c r="L306" s="4">
        <f>ROUNDUP(F306,0)</f>
        <v>95</v>
      </c>
      <c r="M306" s="4">
        <f>ROUNDUP(G306,0)</f>
        <v>90</v>
      </c>
      <c r="N306" s="4">
        <f>ROUNDUP(H306,0)</f>
        <v>92</v>
      </c>
      <c r="O306" s="4">
        <f>ROUNDUP(I306,0)</f>
        <v>0</v>
      </c>
      <c r="P306" s="4">
        <f>ROUNDUP(J306,0)</f>
        <v>92</v>
      </c>
    </row>
    <row r="307" spans="1:16" x14ac:dyDescent="0.25">
      <c r="A307" t="s">
        <v>263</v>
      </c>
      <c r="B307" t="s">
        <v>262</v>
      </c>
      <c r="C307">
        <v>19</v>
      </c>
      <c r="D307" t="s">
        <v>2682</v>
      </c>
      <c r="E307" s="4">
        <v>92.297849999999997</v>
      </c>
      <c r="F307" s="4">
        <v>94.992859999999993</v>
      </c>
      <c r="G307" s="4">
        <v>90</v>
      </c>
      <c r="H307" s="4">
        <v>92</v>
      </c>
      <c r="J307" s="4">
        <v>92</v>
      </c>
      <c r="K307" s="4">
        <f>ROUNDUP(E307,0)</f>
        <v>93</v>
      </c>
      <c r="L307" s="4">
        <f>ROUNDUP(F307,0)</f>
        <v>95</v>
      </c>
      <c r="M307" s="4">
        <f>ROUNDUP(G307,0)</f>
        <v>90</v>
      </c>
      <c r="N307" s="4">
        <f>ROUNDUP(H307,0)</f>
        <v>92</v>
      </c>
      <c r="O307" s="4">
        <f>ROUNDUP(I307,0)</f>
        <v>0</v>
      </c>
      <c r="P307" s="4">
        <f>ROUNDUP(J307,0)</f>
        <v>92</v>
      </c>
    </row>
    <row r="308" spans="1:16" x14ac:dyDescent="0.25">
      <c r="A308" t="s">
        <v>1349</v>
      </c>
      <c r="B308" t="s">
        <v>521</v>
      </c>
      <c r="C308">
        <v>11</v>
      </c>
      <c r="D308" t="s">
        <v>2681</v>
      </c>
      <c r="E308" s="4">
        <v>92.29871</v>
      </c>
      <c r="F308" s="4">
        <v>92.995710000000003</v>
      </c>
      <c r="G308" s="4">
        <v>92</v>
      </c>
      <c r="H308" s="4">
        <v>92</v>
      </c>
      <c r="J308" s="4">
        <v>92</v>
      </c>
      <c r="K308" s="4">
        <f>ROUNDUP(E308,0)</f>
        <v>93</v>
      </c>
      <c r="L308" s="4">
        <f>ROUNDUP(F308,0)</f>
        <v>93</v>
      </c>
      <c r="M308" s="4">
        <f>ROUNDUP(G308,0)</f>
        <v>92</v>
      </c>
      <c r="N308" s="4">
        <f>ROUNDUP(H308,0)</f>
        <v>92</v>
      </c>
      <c r="O308" s="4">
        <f>ROUNDUP(I308,0)</f>
        <v>0</v>
      </c>
      <c r="P308" s="4">
        <f>ROUNDUP(J308,0)</f>
        <v>92</v>
      </c>
    </row>
    <row r="309" spans="1:16" x14ac:dyDescent="0.25">
      <c r="A309" t="s">
        <v>858</v>
      </c>
      <c r="B309" t="s">
        <v>857</v>
      </c>
      <c r="C309">
        <v>14</v>
      </c>
      <c r="D309" t="s">
        <v>2681</v>
      </c>
      <c r="E309" s="4">
        <v>92.29871</v>
      </c>
      <c r="F309" s="4">
        <v>92.995710000000003</v>
      </c>
      <c r="G309" s="4">
        <v>92</v>
      </c>
      <c r="H309" s="4">
        <v>92</v>
      </c>
      <c r="J309" s="4">
        <v>92</v>
      </c>
      <c r="K309" s="4">
        <f>ROUNDUP(E309,0)</f>
        <v>93</v>
      </c>
      <c r="L309" s="4">
        <f>ROUNDUP(F309,0)</f>
        <v>93</v>
      </c>
      <c r="M309" s="4">
        <f>ROUNDUP(G309,0)</f>
        <v>92</v>
      </c>
      <c r="N309" s="4">
        <f>ROUNDUP(H309,0)</f>
        <v>92</v>
      </c>
      <c r="O309" s="4">
        <f>ROUNDUP(I309,0)</f>
        <v>0</v>
      </c>
      <c r="P309" s="4">
        <f>ROUNDUP(J309,0)</f>
        <v>92</v>
      </c>
    </row>
    <row r="310" spans="1:16" x14ac:dyDescent="0.25">
      <c r="A310" t="s">
        <v>2502</v>
      </c>
      <c r="B310" t="s">
        <v>2501</v>
      </c>
      <c r="C310">
        <v>2</v>
      </c>
      <c r="D310" t="s">
        <v>2682</v>
      </c>
      <c r="E310" s="4">
        <v>92.299139999999994</v>
      </c>
      <c r="F310" s="4">
        <v>91.997140000000002</v>
      </c>
      <c r="G310" s="4">
        <v>93</v>
      </c>
      <c r="I310" s="4">
        <v>92</v>
      </c>
      <c r="J310" s="4">
        <v>92</v>
      </c>
      <c r="K310" s="4">
        <f>ROUNDUP(E310,0)</f>
        <v>93</v>
      </c>
      <c r="L310" s="4">
        <f>ROUNDUP(F310,0)</f>
        <v>92</v>
      </c>
      <c r="M310" s="4">
        <f>ROUNDUP(G310,0)</f>
        <v>93</v>
      </c>
      <c r="N310" s="4">
        <f>ROUNDUP(H310,0)</f>
        <v>0</v>
      </c>
      <c r="O310" s="4">
        <f>ROUNDUP(I310,0)</f>
        <v>92</v>
      </c>
      <c r="P310" s="4">
        <f>ROUNDUP(J310,0)</f>
        <v>92</v>
      </c>
    </row>
    <row r="311" spans="1:16" x14ac:dyDescent="0.25">
      <c r="A311" t="s">
        <v>2457</v>
      </c>
      <c r="B311" t="s">
        <v>663</v>
      </c>
      <c r="C311">
        <v>2</v>
      </c>
      <c r="D311" t="s">
        <v>2682</v>
      </c>
      <c r="E311" s="4">
        <v>92.299139999999994</v>
      </c>
      <c r="F311" s="4">
        <v>91.997140000000002</v>
      </c>
      <c r="G311" s="4">
        <v>93</v>
      </c>
      <c r="H311" s="4">
        <v>92</v>
      </c>
      <c r="J311" s="4">
        <v>92</v>
      </c>
      <c r="K311" s="4">
        <f>ROUNDUP(E311,0)</f>
        <v>93</v>
      </c>
      <c r="L311" s="4">
        <f>ROUNDUP(F311,0)</f>
        <v>92</v>
      </c>
      <c r="M311" s="4">
        <f>ROUNDUP(G311,0)</f>
        <v>93</v>
      </c>
      <c r="N311" s="4">
        <f>ROUNDUP(H311,0)</f>
        <v>92</v>
      </c>
      <c r="O311" s="4">
        <f>ROUNDUP(I311,0)</f>
        <v>0</v>
      </c>
      <c r="P311" s="4">
        <f>ROUNDUP(J311,0)</f>
        <v>92</v>
      </c>
    </row>
    <row r="312" spans="1:16" x14ac:dyDescent="0.25">
      <c r="A312" t="s">
        <v>1630</v>
      </c>
      <c r="B312" t="s">
        <v>1629</v>
      </c>
      <c r="C312">
        <v>9</v>
      </c>
      <c r="D312" t="s">
        <v>2681</v>
      </c>
      <c r="E312" s="4">
        <v>92.3</v>
      </c>
      <c r="F312" s="4">
        <v>90</v>
      </c>
      <c r="G312" s="4">
        <v>95</v>
      </c>
      <c r="H312" s="4">
        <v>92</v>
      </c>
      <c r="J312" s="4">
        <v>92</v>
      </c>
      <c r="K312" s="4">
        <f>ROUNDUP(E312,0)</f>
        <v>93</v>
      </c>
      <c r="L312" s="4">
        <f>ROUNDUP(F312,0)</f>
        <v>90</v>
      </c>
      <c r="M312" s="4">
        <f>ROUNDUP(G312,0)</f>
        <v>95</v>
      </c>
      <c r="N312" s="4">
        <f>ROUNDUP(H312,0)</f>
        <v>92</v>
      </c>
      <c r="O312" s="4">
        <f>ROUNDUP(I312,0)</f>
        <v>0</v>
      </c>
      <c r="P312" s="4">
        <f>ROUNDUP(J312,0)</f>
        <v>92</v>
      </c>
    </row>
    <row r="313" spans="1:16" x14ac:dyDescent="0.25">
      <c r="A313" t="s">
        <v>812</v>
      </c>
      <c r="B313" t="s">
        <v>811</v>
      </c>
      <c r="C313">
        <v>15</v>
      </c>
      <c r="D313" t="s">
        <v>2682</v>
      </c>
      <c r="E313" s="4">
        <v>92.3</v>
      </c>
      <c r="F313" s="4">
        <v>93</v>
      </c>
      <c r="G313" s="4">
        <v>92</v>
      </c>
      <c r="H313" s="4">
        <v>92</v>
      </c>
      <c r="J313" s="4">
        <v>92</v>
      </c>
      <c r="K313" s="4">
        <f>ROUNDUP(E313,0)</f>
        <v>93</v>
      </c>
      <c r="L313" s="4">
        <f>ROUNDUP(F313,0)</f>
        <v>93</v>
      </c>
      <c r="M313" s="4">
        <f>ROUNDUP(G313,0)</f>
        <v>92</v>
      </c>
      <c r="N313" s="4">
        <f>ROUNDUP(H313,0)</f>
        <v>92</v>
      </c>
      <c r="O313" s="4">
        <f>ROUNDUP(I313,0)</f>
        <v>0</v>
      </c>
      <c r="P313" s="4">
        <f>ROUNDUP(J313,0)</f>
        <v>92</v>
      </c>
    </row>
    <row r="314" spans="1:16" x14ac:dyDescent="0.25">
      <c r="A314" t="s">
        <v>1704</v>
      </c>
      <c r="B314" t="s">
        <v>1703</v>
      </c>
      <c r="C314">
        <v>9</v>
      </c>
      <c r="D314" t="s">
        <v>2680</v>
      </c>
      <c r="E314" s="4">
        <v>92.3</v>
      </c>
      <c r="F314" s="4">
        <v>90</v>
      </c>
      <c r="G314" s="4">
        <v>95</v>
      </c>
      <c r="I314" s="4">
        <v>92</v>
      </c>
      <c r="J314" s="4">
        <v>92</v>
      </c>
      <c r="K314" s="4">
        <f>ROUNDUP(E314,0)</f>
        <v>93</v>
      </c>
      <c r="L314" s="4">
        <f>ROUNDUP(F314,0)</f>
        <v>90</v>
      </c>
      <c r="M314" s="4">
        <f>ROUNDUP(G314,0)</f>
        <v>95</v>
      </c>
      <c r="N314" s="4">
        <f>ROUNDUP(H314,0)</f>
        <v>0</v>
      </c>
      <c r="O314" s="4">
        <f>ROUNDUP(I314,0)</f>
        <v>92</v>
      </c>
      <c r="P314" s="4">
        <f>ROUNDUP(J314,0)</f>
        <v>92</v>
      </c>
    </row>
    <row r="315" spans="1:16" x14ac:dyDescent="0.25">
      <c r="A315" t="s">
        <v>115</v>
      </c>
      <c r="B315" t="s">
        <v>114</v>
      </c>
      <c r="C315">
        <v>18</v>
      </c>
      <c r="D315" t="s">
        <v>2681</v>
      </c>
      <c r="E315" s="4">
        <v>92.346999999999994</v>
      </c>
      <c r="F315" s="4">
        <v>96.99</v>
      </c>
      <c r="G315" s="4">
        <v>93.5</v>
      </c>
      <c r="H315" s="4">
        <v>88</v>
      </c>
      <c r="J315" s="4">
        <v>88</v>
      </c>
      <c r="K315" s="4">
        <f>ROUNDUP(E315,0)</f>
        <v>93</v>
      </c>
      <c r="L315" s="4">
        <f>ROUNDUP(F315,0)</f>
        <v>97</v>
      </c>
      <c r="M315" s="4">
        <f>ROUNDUP(G315,0)</f>
        <v>94</v>
      </c>
      <c r="N315" s="4">
        <f>ROUNDUP(H315,0)</f>
        <v>88</v>
      </c>
      <c r="O315" s="4">
        <f>ROUNDUP(I315,0)</f>
        <v>0</v>
      </c>
      <c r="P315" s="4">
        <f>ROUNDUP(J315,0)</f>
        <v>88</v>
      </c>
    </row>
    <row r="316" spans="1:16" x14ac:dyDescent="0.25">
      <c r="A316" t="s">
        <v>883</v>
      </c>
      <c r="B316" t="s">
        <v>882</v>
      </c>
      <c r="C316">
        <v>14</v>
      </c>
      <c r="D316" t="s">
        <v>2680</v>
      </c>
      <c r="E316" s="4">
        <v>92.4</v>
      </c>
      <c r="F316" s="4">
        <v>99</v>
      </c>
      <c r="G316" s="4">
        <v>97</v>
      </c>
      <c r="H316" s="4">
        <v>84</v>
      </c>
      <c r="J316" s="4">
        <v>84</v>
      </c>
      <c r="K316" s="4">
        <f>ROUNDUP(E316,0)</f>
        <v>93</v>
      </c>
      <c r="L316" s="4">
        <f>ROUNDUP(F316,0)</f>
        <v>99</v>
      </c>
      <c r="M316" s="4">
        <f>ROUNDUP(G316,0)</f>
        <v>97</v>
      </c>
      <c r="N316" s="4">
        <f>ROUNDUP(H316,0)</f>
        <v>84</v>
      </c>
      <c r="O316" s="4">
        <f>ROUNDUP(I316,0)</f>
        <v>0</v>
      </c>
      <c r="P316" s="4">
        <f>ROUNDUP(J316,0)</f>
        <v>84</v>
      </c>
    </row>
    <row r="317" spans="1:16" x14ac:dyDescent="0.25">
      <c r="A317" t="s">
        <v>1515</v>
      </c>
      <c r="B317" t="s">
        <v>616</v>
      </c>
      <c r="C317">
        <v>10</v>
      </c>
      <c r="D317" t="s">
        <v>2682</v>
      </c>
      <c r="E317" s="4">
        <v>92.4</v>
      </c>
      <c r="F317" s="4">
        <v>98</v>
      </c>
      <c r="G317" s="4">
        <v>98</v>
      </c>
      <c r="H317" s="4">
        <v>84</v>
      </c>
      <c r="J317" s="4">
        <v>84</v>
      </c>
      <c r="K317" s="4">
        <f>ROUNDUP(E317,0)</f>
        <v>93</v>
      </c>
      <c r="L317" s="4">
        <f>ROUNDUP(F317,0)</f>
        <v>98</v>
      </c>
      <c r="M317" s="4">
        <f>ROUNDUP(G317,0)</f>
        <v>98</v>
      </c>
      <c r="N317" s="4">
        <f>ROUNDUP(H317,0)</f>
        <v>84</v>
      </c>
      <c r="O317" s="4">
        <f>ROUNDUP(I317,0)</f>
        <v>0</v>
      </c>
      <c r="P317" s="4">
        <f>ROUNDUP(J317,0)</f>
        <v>84</v>
      </c>
    </row>
    <row r="318" spans="1:16" x14ac:dyDescent="0.25">
      <c r="A318" t="s">
        <v>396</v>
      </c>
      <c r="B318" t="s">
        <v>807</v>
      </c>
      <c r="C318">
        <v>15</v>
      </c>
      <c r="D318" t="s">
        <v>2682</v>
      </c>
      <c r="E318" s="4">
        <v>92.4</v>
      </c>
      <c r="F318" s="4">
        <v>90</v>
      </c>
      <c r="G318" s="4">
        <v>90</v>
      </c>
      <c r="H318" s="4">
        <v>96</v>
      </c>
      <c r="J318" s="4">
        <v>96</v>
      </c>
      <c r="K318" s="4">
        <f>ROUNDUP(E318,0)</f>
        <v>93</v>
      </c>
      <c r="L318" s="4">
        <f>ROUNDUP(F318,0)</f>
        <v>90</v>
      </c>
      <c r="M318" s="4">
        <f>ROUNDUP(G318,0)</f>
        <v>90</v>
      </c>
      <c r="N318" s="4">
        <f>ROUNDUP(H318,0)</f>
        <v>96</v>
      </c>
      <c r="O318" s="4">
        <f>ROUNDUP(I318,0)</f>
        <v>0</v>
      </c>
      <c r="P318" s="4">
        <f>ROUNDUP(J318,0)</f>
        <v>96</v>
      </c>
    </row>
    <row r="319" spans="1:16" x14ac:dyDescent="0.25">
      <c r="A319" t="s">
        <v>364</v>
      </c>
      <c r="B319" t="s">
        <v>2711</v>
      </c>
      <c r="C319">
        <v>17</v>
      </c>
      <c r="D319" t="s">
        <v>2680</v>
      </c>
      <c r="E319" s="4">
        <v>92.4</v>
      </c>
      <c r="F319" s="4">
        <v>90</v>
      </c>
      <c r="G319" s="4">
        <v>90</v>
      </c>
      <c r="I319" s="4">
        <v>96</v>
      </c>
      <c r="J319" s="4">
        <v>96</v>
      </c>
      <c r="K319" s="4">
        <f>ROUNDUP(E319,0)</f>
        <v>93</v>
      </c>
      <c r="L319" s="4">
        <f>ROUNDUP(F319,0)</f>
        <v>90</v>
      </c>
      <c r="M319" s="4">
        <f>ROUNDUP(G319,0)</f>
        <v>90</v>
      </c>
      <c r="N319" s="4">
        <f>ROUNDUP(H319,0)</f>
        <v>0</v>
      </c>
      <c r="O319" s="4">
        <f>ROUNDUP(I319,0)</f>
        <v>96</v>
      </c>
      <c r="P319" s="4">
        <f>ROUNDUP(J319,0)</f>
        <v>96</v>
      </c>
    </row>
    <row r="320" spans="1:16" x14ac:dyDescent="0.25">
      <c r="A320" t="s">
        <v>378</v>
      </c>
      <c r="B320" t="s">
        <v>377</v>
      </c>
      <c r="C320">
        <v>17</v>
      </c>
      <c r="D320" t="s">
        <v>2682</v>
      </c>
      <c r="E320" s="4">
        <v>92.4</v>
      </c>
      <c r="F320" s="4">
        <v>90</v>
      </c>
      <c r="G320" s="4">
        <v>90</v>
      </c>
      <c r="I320" s="4">
        <v>96</v>
      </c>
      <c r="J320" s="4">
        <v>96</v>
      </c>
      <c r="K320" s="4">
        <f>ROUNDUP(E320,0)</f>
        <v>93</v>
      </c>
      <c r="L320" s="4">
        <f>ROUNDUP(F320,0)</f>
        <v>90</v>
      </c>
      <c r="M320" s="4">
        <f>ROUNDUP(G320,0)</f>
        <v>90</v>
      </c>
      <c r="N320" s="4">
        <f>ROUNDUP(H320,0)</f>
        <v>0</v>
      </c>
      <c r="O320" s="4">
        <f>ROUNDUP(I320,0)</f>
        <v>96</v>
      </c>
      <c r="P320" s="4">
        <f>ROUNDUP(J320,0)</f>
        <v>96</v>
      </c>
    </row>
    <row r="321" spans="1:16" x14ac:dyDescent="0.25">
      <c r="A321" t="s">
        <v>1047</v>
      </c>
      <c r="B321" t="s">
        <v>758</v>
      </c>
      <c r="C321">
        <v>8</v>
      </c>
      <c r="D321" t="s">
        <v>2682</v>
      </c>
      <c r="E321" s="4">
        <v>92.44914</v>
      </c>
      <c r="F321" s="4">
        <v>91.997140000000002</v>
      </c>
      <c r="G321" s="4">
        <v>93.5</v>
      </c>
      <c r="H321" s="4">
        <v>92</v>
      </c>
      <c r="J321" s="4">
        <v>92</v>
      </c>
      <c r="K321" s="4">
        <f>ROUNDUP(E321,0)</f>
        <v>93</v>
      </c>
      <c r="L321" s="4">
        <f>ROUNDUP(F321,0)</f>
        <v>92</v>
      </c>
      <c r="M321" s="4">
        <f>ROUNDUP(G321,0)</f>
        <v>94</v>
      </c>
      <c r="N321" s="4">
        <f>ROUNDUP(H321,0)</f>
        <v>92</v>
      </c>
      <c r="O321" s="4">
        <f>ROUNDUP(I321,0)</f>
        <v>0</v>
      </c>
      <c r="P321" s="4">
        <f>ROUNDUP(J321,0)</f>
        <v>92</v>
      </c>
    </row>
    <row r="322" spans="1:16" x14ac:dyDescent="0.25">
      <c r="A322" t="s">
        <v>81</v>
      </c>
      <c r="B322" t="s">
        <v>80</v>
      </c>
      <c r="C322">
        <v>18</v>
      </c>
      <c r="D322" t="s">
        <v>2679</v>
      </c>
      <c r="E322" s="4">
        <v>92.44914</v>
      </c>
      <c r="F322" s="4">
        <v>91.997140000000002</v>
      </c>
      <c r="G322" s="4">
        <v>93.5</v>
      </c>
      <c r="H322" s="4">
        <v>92</v>
      </c>
      <c r="J322" s="4">
        <v>92</v>
      </c>
      <c r="K322" s="4">
        <f>ROUNDUP(E322,0)</f>
        <v>93</v>
      </c>
      <c r="L322" s="4">
        <f>ROUNDUP(F322,0)</f>
        <v>92</v>
      </c>
      <c r="M322" s="4">
        <f>ROUNDUP(G322,0)</f>
        <v>94</v>
      </c>
      <c r="N322" s="4">
        <f>ROUNDUP(H322,0)</f>
        <v>92</v>
      </c>
      <c r="O322" s="4">
        <f>ROUNDUP(I322,0)</f>
        <v>0</v>
      </c>
      <c r="P322" s="4">
        <f>ROUNDUP(J322,0)</f>
        <v>92</v>
      </c>
    </row>
    <row r="323" spans="1:16" x14ac:dyDescent="0.25">
      <c r="A323" t="s">
        <v>27</v>
      </c>
      <c r="B323" t="s">
        <v>156</v>
      </c>
      <c r="C323">
        <v>13</v>
      </c>
      <c r="D323" t="s">
        <v>2680</v>
      </c>
      <c r="E323" s="4">
        <v>92.497420000000005</v>
      </c>
      <c r="F323" s="4">
        <v>95.991429999999994</v>
      </c>
      <c r="G323" s="4">
        <v>95</v>
      </c>
      <c r="H323" s="4">
        <v>88</v>
      </c>
      <c r="J323" s="4">
        <v>88</v>
      </c>
      <c r="K323" s="4">
        <f>ROUNDUP(E323,0)</f>
        <v>93</v>
      </c>
      <c r="L323" s="4">
        <f>ROUNDUP(F323,0)</f>
        <v>96</v>
      </c>
      <c r="M323" s="4">
        <f>ROUNDUP(G323,0)</f>
        <v>95</v>
      </c>
      <c r="N323" s="4">
        <f>ROUNDUP(H323,0)</f>
        <v>88</v>
      </c>
      <c r="O323" s="4">
        <f>ROUNDUP(I323,0)</f>
        <v>0</v>
      </c>
      <c r="P323" s="4">
        <f>ROUNDUP(J323,0)</f>
        <v>88</v>
      </c>
    </row>
    <row r="324" spans="1:16" x14ac:dyDescent="0.25">
      <c r="A324" t="s">
        <v>1030</v>
      </c>
      <c r="B324" t="s">
        <v>1029</v>
      </c>
      <c r="C324">
        <v>13</v>
      </c>
      <c r="D324" t="s">
        <v>2682</v>
      </c>
      <c r="E324" s="4">
        <v>92.497420000000005</v>
      </c>
      <c r="F324" s="4">
        <v>95.991429999999994</v>
      </c>
      <c r="G324" s="4">
        <v>95</v>
      </c>
      <c r="I324" s="4">
        <v>88</v>
      </c>
      <c r="J324" s="4">
        <v>88</v>
      </c>
      <c r="K324" s="4">
        <f>ROUNDUP(E324,0)</f>
        <v>93</v>
      </c>
      <c r="L324" s="4">
        <f>ROUNDUP(F324,0)</f>
        <v>96</v>
      </c>
      <c r="M324" s="4">
        <f>ROUNDUP(G324,0)</f>
        <v>95</v>
      </c>
      <c r="N324" s="4">
        <f>ROUNDUP(H324,0)</f>
        <v>0</v>
      </c>
      <c r="O324" s="4">
        <f>ROUNDUP(I324,0)</f>
        <v>88</v>
      </c>
      <c r="P324" s="4">
        <f>ROUNDUP(J324,0)</f>
        <v>88</v>
      </c>
    </row>
    <row r="325" spans="1:16" x14ac:dyDescent="0.25">
      <c r="A325" t="s">
        <v>46</v>
      </c>
      <c r="B325" t="s">
        <v>45</v>
      </c>
      <c r="C325">
        <v>18</v>
      </c>
      <c r="D325" t="s">
        <v>2680</v>
      </c>
      <c r="E325" s="4">
        <v>92.497420000000005</v>
      </c>
      <c r="F325" s="4">
        <v>95.991429999999994</v>
      </c>
      <c r="G325" s="4">
        <v>95</v>
      </c>
      <c r="H325" s="4">
        <v>88</v>
      </c>
      <c r="J325" s="4">
        <v>88</v>
      </c>
      <c r="K325" s="4">
        <f>ROUNDUP(E325,0)</f>
        <v>93</v>
      </c>
      <c r="L325" s="4">
        <f>ROUNDUP(F325,0)</f>
        <v>96</v>
      </c>
      <c r="M325" s="4">
        <f>ROUNDUP(G325,0)</f>
        <v>95</v>
      </c>
      <c r="N325" s="4">
        <f>ROUNDUP(H325,0)</f>
        <v>88</v>
      </c>
      <c r="O325" s="4">
        <f>ROUNDUP(I325,0)</f>
        <v>0</v>
      </c>
      <c r="P325" s="4">
        <f>ROUNDUP(J325,0)</f>
        <v>88</v>
      </c>
    </row>
    <row r="326" spans="1:16" x14ac:dyDescent="0.25">
      <c r="A326" t="s">
        <v>64</v>
      </c>
      <c r="B326" t="s">
        <v>63</v>
      </c>
      <c r="C326">
        <v>18</v>
      </c>
      <c r="D326" t="s">
        <v>2682</v>
      </c>
      <c r="E326" s="4">
        <v>92.497420000000005</v>
      </c>
      <c r="F326" s="4">
        <v>95.991429999999994</v>
      </c>
      <c r="G326" s="4">
        <v>95</v>
      </c>
      <c r="H326" s="4">
        <v>88</v>
      </c>
      <c r="J326" s="4">
        <v>88</v>
      </c>
      <c r="K326" s="4">
        <f>ROUNDUP(E326,0)</f>
        <v>93</v>
      </c>
      <c r="L326" s="4">
        <f>ROUNDUP(F326,0)</f>
        <v>96</v>
      </c>
      <c r="M326" s="4">
        <f>ROUNDUP(G326,0)</f>
        <v>95</v>
      </c>
      <c r="N326" s="4">
        <f>ROUNDUP(H326,0)</f>
        <v>88</v>
      </c>
      <c r="O326" s="4">
        <f>ROUNDUP(I326,0)</f>
        <v>0</v>
      </c>
      <c r="P326" s="4">
        <f>ROUNDUP(J326,0)</f>
        <v>88</v>
      </c>
    </row>
    <row r="327" spans="1:16" x14ac:dyDescent="0.25">
      <c r="A327" t="s">
        <v>2534</v>
      </c>
      <c r="B327" t="s">
        <v>1629</v>
      </c>
      <c r="C327">
        <v>2</v>
      </c>
      <c r="D327" t="s">
        <v>2679</v>
      </c>
      <c r="E327" s="4">
        <v>92.5</v>
      </c>
      <c r="F327" s="4">
        <v>96</v>
      </c>
      <c r="G327" s="4">
        <v>95</v>
      </c>
      <c r="H327" s="4">
        <v>88</v>
      </c>
      <c r="J327" s="4">
        <v>88</v>
      </c>
      <c r="K327" s="4">
        <f>ROUNDUP(E327,0)</f>
        <v>93</v>
      </c>
      <c r="L327" s="4">
        <f>ROUNDUP(F327,0)</f>
        <v>96</v>
      </c>
      <c r="M327" s="4">
        <f>ROUNDUP(G327,0)</f>
        <v>95</v>
      </c>
      <c r="N327" s="4">
        <f>ROUNDUP(H327,0)</f>
        <v>88</v>
      </c>
      <c r="O327" s="4">
        <f>ROUNDUP(I327,0)</f>
        <v>0</v>
      </c>
      <c r="P327" s="4">
        <f>ROUNDUP(J327,0)</f>
        <v>88</v>
      </c>
    </row>
    <row r="328" spans="1:16" x14ac:dyDescent="0.25">
      <c r="A328" t="s">
        <v>2419</v>
      </c>
      <c r="B328" t="s">
        <v>194</v>
      </c>
      <c r="C328">
        <v>2</v>
      </c>
      <c r="D328" t="s">
        <v>2679</v>
      </c>
      <c r="E328" s="4">
        <v>92.5</v>
      </c>
      <c r="F328" s="4">
        <v>96</v>
      </c>
      <c r="G328" s="4">
        <v>95</v>
      </c>
      <c r="H328" s="4">
        <v>88</v>
      </c>
      <c r="J328" s="4">
        <v>88</v>
      </c>
      <c r="K328" s="4">
        <f>ROUNDUP(E328,0)</f>
        <v>93</v>
      </c>
      <c r="L328" s="4">
        <f>ROUNDUP(F328,0)</f>
        <v>96</v>
      </c>
      <c r="M328" s="4">
        <f>ROUNDUP(G328,0)</f>
        <v>95</v>
      </c>
      <c r="N328" s="4">
        <f>ROUNDUP(H328,0)</f>
        <v>88</v>
      </c>
      <c r="O328" s="4">
        <f>ROUNDUP(I328,0)</f>
        <v>0</v>
      </c>
      <c r="P328" s="4">
        <f>ROUNDUP(J328,0)</f>
        <v>88</v>
      </c>
    </row>
    <row r="329" spans="1:16" x14ac:dyDescent="0.25">
      <c r="A329" t="s">
        <v>612</v>
      </c>
      <c r="B329" t="s">
        <v>611</v>
      </c>
      <c r="C329">
        <v>16</v>
      </c>
      <c r="D329" t="s">
        <v>2681</v>
      </c>
      <c r="E329" s="4">
        <v>92.5</v>
      </c>
      <c r="F329" s="4">
        <v>95</v>
      </c>
      <c r="G329" s="4">
        <v>96</v>
      </c>
      <c r="H329" s="4">
        <v>88</v>
      </c>
      <c r="J329" s="4">
        <v>88</v>
      </c>
      <c r="K329" s="4">
        <f>ROUNDUP(E329,0)</f>
        <v>93</v>
      </c>
      <c r="L329" s="4">
        <f>ROUNDUP(F329,0)</f>
        <v>95</v>
      </c>
      <c r="M329" s="4">
        <f>ROUNDUP(G329,0)</f>
        <v>96</v>
      </c>
      <c r="N329" s="4">
        <f>ROUNDUP(H329,0)</f>
        <v>88</v>
      </c>
      <c r="O329" s="4">
        <f>ROUNDUP(I329,0)</f>
        <v>0</v>
      </c>
      <c r="P329" s="4">
        <f>ROUNDUP(J329,0)</f>
        <v>88</v>
      </c>
    </row>
    <row r="330" spans="1:16" x14ac:dyDescent="0.25">
      <c r="A330" t="s">
        <v>118</v>
      </c>
      <c r="B330" t="s">
        <v>117</v>
      </c>
      <c r="C330">
        <v>18</v>
      </c>
      <c r="D330" t="s">
        <v>2679</v>
      </c>
      <c r="E330" s="4">
        <v>92.54</v>
      </c>
      <c r="F330" s="4">
        <v>92.3</v>
      </c>
      <c r="G330" s="4">
        <v>93.5</v>
      </c>
      <c r="H330" s="4">
        <v>92</v>
      </c>
      <c r="J330" s="4">
        <v>92</v>
      </c>
      <c r="K330" s="4">
        <f>ROUNDUP(E330,0)</f>
        <v>93</v>
      </c>
      <c r="L330" s="4">
        <f>ROUNDUP(F330,0)</f>
        <v>93</v>
      </c>
      <c r="M330" s="4">
        <f>ROUNDUP(G330,0)</f>
        <v>94</v>
      </c>
      <c r="N330" s="4">
        <f>ROUNDUP(H330,0)</f>
        <v>92</v>
      </c>
      <c r="O330" s="4">
        <f>ROUNDUP(I330,0)</f>
        <v>0</v>
      </c>
      <c r="P330" s="4">
        <f>ROUNDUP(J330,0)</f>
        <v>92</v>
      </c>
    </row>
    <row r="331" spans="1:16" x14ac:dyDescent="0.25">
      <c r="A331" t="s">
        <v>2436</v>
      </c>
      <c r="B331" t="s">
        <v>560</v>
      </c>
      <c r="C331">
        <v>2</v>
      </c>
      <c r="D331" t="s">
        <v>2682</v>
      </c>
      <c r="E331" s="4">
        <v>92.598280000000003</v>
      </c>
      <c r="F331" s="4">
        <v>93.994290000000007</v>
      </c>
      <c r="G331" s="4">
        <v>92</v>
      </c>
      <c r="H331" s="4">
        <v>92</v>
      </c>
      <c r="J331" s="4">
        <v>92</v>
      </c>
      <c r="K331" s="4">
        <f>ROUNDUP(E331,0)</f>
        <v>93</v>
      </c>
      <c r="L331" s="4">
        <f>ROUNDUP(F331,0)</f>
        <v>94</v>
      </c>
      <c r="M331" s="4">
        <f>ROUNDUP(G331,0)</f>
        <v>92</v>
      </c>
      <c r="N331" s="4">
        <f>ROUNDUP(H331,0)</f>
        <v>92</v>
      </c>
      <c r="O331" s="4">
        <f>ROUNDUP(I331,0)</f>
        <v>0</v>
      </c>
      <c r="P331" s="4">
        <f>ROUNDUP(J331,0)</f>
        <v>92</v>
      </c>
    </row>
    <row r="332" spans="1:16" x14ac:dyDescent="0.25">
      <c r="A332" t="s">
        <v>2510</v>
      </c>
      <c r="B332" t="s">
        <v>2509</v>
      </c>
      <c r="C332">
        <v>2</v>
      </c>
      <c r="D332" t="s">
        <v>2682</v>
      </c>
      <c r="E332" s="4">
        <v>92.598709999999997</v>
      </c>
      <c r="F332" s="4">
        <v>92.995710000000003</v>
      </c>
      <c r="G332" s="4">
        <v>93</v>
      </c>
      <c r="H332" s="4">
        <v>92</v>
      </c>
      <c r="J332" s="4">
        <v>92</v>
      </c>
      <c r="K332" s="4">
        <f>ROUNDUP(E332,0)</f>
        <v>93</v>
      </c>
      <c r="L332" s="4">
        <f>ROUNDUP(F332,0)</f>
        <v>93</v>
      </c>
      <c r="M332" s="4">
        <f>ROUNDUP(G332,0)</f>
        <v>93</v>
      </c>
      <c r="N332" s="4">
        <f>ROUNDUP(H332,0)</f>
        <v>92</v>
      </c>
      <c r="O332" s="4">
        <f>ROUNDUP(I332,0)</f>
        <v>0</v>
      </c>
      <c r="P332" s="4">
        <f>ROUNDUP(J332,0)</f>
        <v>92</v>
      </c>
    </row>
    <row r="333" spans="1:16" x14ac:dyDescent="0.25">
      <c r="A333" t="s">
        <v>889</v>
      </c>
      <c r="B333" t="s">
        <v>888</v>
      </c>
      <c r="C333">
        <v>14</v>
      </c>
      <c r="D333" t="s">
        <v>2679</v>
      </c>
      <c r="E333" s="4">
        <v>92.598709999999997</v>
      </c>
      <c r="F333" s="4">
        <v>92.995710000000003</v>
      </c>
      <c r="G333" s="4">
        <v>93</v>
      </c>
      <c r="H333" s="4">
        <v>92</v>
      </c>
      <c r="J333" s="4">
        <v>92</v>
      </c>
      <c r="K333" s="4">
        <f>ROUNDUP(E333,0)</f>
        <v>93</v>
      </c>
      <c r="L333" s="4">
        <f>ROUNDUP(F333,0)</f>
        <v>93</v>
      </c>
      <c r="M333" s="4">
        <f>ROUNDUP(G333,0)</f>
        <v>93</v>
      </c>
      <c r="N333" s="4">
        <f>ROUNDUP(H333,0)</f>
        <v>92</v>
      </c>
      <c r="O333" s="4">
        <f>ROUNDUP(I333,0)</f>
        <v>0</v>
      </c>
      <c r="P333" s="4">
        <f>ROUNDUP(J333,0)</f>
        <v>92</v>
      </c>
    </row>
    <row r="334" spans="1:16" x14ac:dyDescent="0.25">
      <c r="A334" t="s">
        <v>2020</v>
      </c>
      <c r="B334" t="s">
        <v>2019</v>
      </c>
      <c r="C334">
        <v>5</v>
      </c>
      <c r="D334" t="s">
        <v>2682</v>
      </c>
      <c r="E334" s="4">
        <v>92.599140000000006</v>
      </c>
      <c r="F334" s="4">
        <v>91.997140000000002</v>
      </c>
      <c r="G334" s="4">
        <v>94</v>
      </c>
      <c r="I334" s="4">
        <v>92</v>
      </c>
      <c r="J334" s="4">
        <v>92</v>
      </c>
      <c r="K334" s="4">
        <f>ROUNDUP(E334,0)</f>
        <v>93</v>
      </c>
      <c r="L334" s="4">
        <f>ROUNDUP(F334,0)</f>
        <v>92</v>
      </c>
      <c r="M334" s="4">
        <f>ROUNDUP(G334,0)</f>
        <v>94</v>
      </c>
      <c r="N334" s="4">
        <f>ROUNDUP(H334,0)</f>
        <v>0</v>
      </c>
      <c r="O334" s="4">
        <f>ROUNDUP(I334,0)</f>
        <v>92</v>
      </c>
      <c r="P334" s="4">
        <f>ROUNDUP(J334,0)</f>
        <v>92</v>
      </c>
    </row>
    <row r="335" spans="1:16" x14ac:dyDescent="0.25">
      <c r="A335" t="s">
        <v>2078</v>
      </c>
      <c r="B335" t="s">
        <v>27</v>
      </c>
      <c r="C335">
        <v>5</v>
      </c>
      <c r="D335" t="s">
        <v>2679</v>
      </c>
      <c r="E335" s="4">
        <v>92.599140000000006</v>
      </c>
      <c r="F335" s="4">
        <v>91.997140000000002</v>
      </c>
      <c r="G335" s="4">
        <v>94</v>
      </c>
      <c r="H335" s="4">
        <v>92</v>
      </c>
      <c r="J335" s="4">
        <v>92</v>
      </c>
      <c r="K335" s="4">
        <f>ROUNDUP(E335,0)</f>
        <v>93</v>
      </c>
      <c r="L335" s="4">
        <f>ROUNDUP(F335,0)</f>
        <v>92</v>
      </c>
      <c r="M335" s="4">
        <f>ROUNDUP(G335,0)</f>
        <v>94</v>
      </c>
      <c r="N335" s="4">
        <f>ROUNDUP(H335,0)</f>
        <v>92</v>
      </c>
      <c r="O335" s="4">
        <f>ROUNDUP(I335,0)</f>
        <v>0</v>
      </c>
      <c r="P335" s="4">
        <f>ROUNDUP(J335,0)</f>
        <v>92</v>
      </c>
    </row>
    <row r="336" spans="1:16" x14ac:dyDescent="0.25">
      <c r="A336" t="s">
        <v>61</v>
      </c>
      <c r="B336" t="s">
        <v>2035</v>
      </c>
      <c r="C336">
        <v>5</v>
      </c>
      <c r="D336" t="s">
        <v>2679</v>
      </c>
      <c r="E336" s="4">
        <v>92.599140000000006</v>
      </c>
      <c r="F336" s="4">
        <v>91.997140000000002</v>
      </c>
      <c r="G336" s="4">
        <v>94</v>
      </c>
      <c r="H336" s="4">
        <v>92</v>
      </c>
      <c r="J336" s="4">
        <v>92</v>
      </c>
      <c r="K336" s="4">
        <f>ROUNDUP(E336,0)</f>
        <v>93</v>
      </c>
      <c r="L336" s="4">
        <f>ROUNDUP(F336,0)</f>
        <v>92</v>
      </c>
      <c r="M336" s="4">
        <f>ROUNDUP(G336,0)</f>
        <v>94</v>
      </c>
      <c r="N336" s="4">
        <f>ROUNDUP(H336,0)</f>
        <v>92</v>
      </c>
      <c r="O336" s="4">
        <f>ROUNDUP(I336,0)</f>
        <v>0</v>
      </c>
      <c r="P336" s="4">
        <f>ROUNDUP(J336,0)</f>
        <v>92</v>
      </c>
    </row>
    <row r="337" spans="1:16" x14ac:dyDescent="0.25">
      <c r="A337" t="s">
        <v>1651</v>
      </c>
      <c r="B337" t="s">
        <v>1768</v>
      </c>
      <c r="C337">
        <v>8</v>
      </c>
      <c r="D337" t="s">
        <v>2682</v>
      </c>
      <c r="E337" s="4">
        <v>92.599140000000006</v>
      </c>
      <c r="F337" s="4">
        <v>91.997140000000002</v>
      </c>
      <c r="G337" s="4">
        <v>94</v>
      </c>
      <c r="I337" s="4">
        <v>92</v>
      </c>
      <c r="J337" s="4">
        <v>92</v>
      </c>
      <c r="K337" s="4">
        <f>ROUNDUP(E337,0)</f>
        <v>93</v>
      </c>
      <c r="L337" s="4">
        <f>ROUNDUP(F337,0)</f>
        <v>92</v>
      </c>
      <c r="M337" s="4">
        <f>ROUNDUP(G337,0)</f>
        <v>94</v>
      </c>
      <c r="N337" s="4">
        <f>ROUNDUP(H337,0)</f>
        <v>0</v>
      </c>
      <c r="O337" s="4">
        <f>ROUNDUP(I337,0)</f>
        <v>92</v>
      </c>
      <c r="P337" s="4">
        <f>ROUNDUP(J337,0)</f>
        <v>92</v>
      </c>
    </row>
    <row r="338" spans="1:16" x14ac:dyDescent="0.25">
      <c r="A338" t="s">
        <v>985</v>
      </c>
      <c r="B338" t="s">
        <v>984</v>
      </c>
      <c r="C338">
        <v>14</v>
      </c>
      <c r="D338" t="s">
        <v>2680</v>
      </c>
      <c r="E338" s="4">
        <v>92.599140000000006</v>
      </c>
      <c r="F338" s="4">
        <v>91.997140000000002</v>
      </c>
      <c r="G338" s="4">
        <v>94</v>
      </c>
      <c r="H338" s="4">
        <v>92</v>
      </c>
      <c r="J338" s="4">
        <v>92</v>
      </c>
      <c r="K338" s="4">
        <f>ROUNDUP(E338,0)</f>
        <v>93</v>
      </c>
      <c r="L338" s="4">
        <f>ROUNDUP(F338,0)</f>
        <v>92</v>
      </c>
      <c r="M338" s="4">
        <f>ROUNDUP(G338,0)</f>
        <v>94</v>
      </c>
      <c r="N338" s="4">
        <f>ROUNDUP(H338,0)</f>
        <v>92</v>
      </c>
      <c r="O338" s="4">
        <f>ROUNDUP(I338,0)</f>
        <v>0</v>
      </c>
      <c r="P338" s="4">
        <f>ROUNDUP(J338,0)</f>
        <v>92</v>
      </c>
    </row>
    <row r="339" spans="1:16" x14ac:dyDescent="0.25">
      <c r="A339" t="s">
        <v>1188</v>
      </c>
      <c r="B339" t="s">
        <v>663</v>
      </c>
      <c r="C339">
        <v>12</v>
      </c>
      <c r="D339" t="s">
        <v>2681</v>
      </c>
      <c r="E339" s="4">
        <v>92.6</v>
      </c>
      <c r="F339" s="4">
        <v>93</v>
      </c>
      <c r="G339" s="4">
        <v>93</v>
      </c>
      <c r="H339" s="4">
        <v>92</v>
      </c>
      <c r="J339" s="4">
        <v>92</v>
      </c>
      <c r="K339" s="4">
        <f>ROUNDUP(E339,0)</f>
        <v>93</v>
      </c>
      <c r="L339" s="4">
        <f>ROUNDUP(F339,0)</f>
        <v>93</v>
      </c>
      <c r="M339" s="4">
        <f>ROUNDUP(G339,0)</f>
        <v>93</v>
      </c>
      <c r="N339" s="4">
        <f>ROUNDUP(H339,0)</f>
        <v>92</v>
      </c>
      <c r="O339" s="4">
        <f>ROUNDUP(I339,0)</f>
        <v>0</v>
      </c>
      <c r="P339" s="4">
        <f>ROUNDUP(J339,0)</f>
        <v>92</v>
      </c>
    </row>
    <row r="340" spans="1:16" x14ac:dyDescent="0.25">
      <c r="A340" t="s">
        <v>78</v>
      </c>
      <c r="B340" t="s">
        <v>753</v>
      </c>
      <c r="C340">
        <v>15</v>
      </c>
      <c r="D340" t="s">
        <v>2682</v>
      </c>
      <c r="E340" s="4">
        <v>92.6</v>
      </c>
      <c r="F340" s="4">
        <v>93</v>
      </c>
      <c r="G340" s="4">
        <v>93</v>
      </c>
      <c r="H340" s="4">
        <v>92</v>
      </c>
      <c r="J340" s="4">
        <v>92</v>
      </c>
      <c r="K340" s="4">
        <f>ROUNDUP(E340,0)</f>
        <v>93</v>
      </c>
      <c r="L340" s="4">
        <f>ROUNDUP(F340,0)</f>
        <v>93</v>
      </c>
      <c r="M340" s="4">
        <f>ROUNDUP(G340,0)</f>
        <v>93</v>
      </c>
      <c r="N340" s="4">
        <f>ROUNDUP(H340,0)</f>
        <v>92</v>
      </c>
      <c r="O340" s="4">
        <f>ROUNDUP(I340,0)</f>
        <v>0</v>
      </c>
      <c r="P340" s="4">
        <f>ROUNDUP(J340,0)</f>
        <v>92</v>
      </c>
    </row>
    <row r="341" spans="1:16" x14ac:dyDescent="0.25">
      <c r="A341" t="s">
        <v>993</v>
      </c>
      <c r="B341" t="s">
        <v>992</v>
      </c>
      <c r="C341">
        <v>14</v>
      </c>
      <c r="D341" t="s">
        <v>2679</v>
      </c>
      <c r="E341" s="4">
        <v>92.699569999999994</v>
      </c>
      <c r="F341" s="4">
        <v>90.998570000000001</v>
      </c>
      <c r="G341" s="4">
        <v>90</v>
      </c>
      <c r="H341" s="4">
        <v>96</v>
      </c>
      <c r="J341" s="4">
        <v>96</v>
      </c>
      <c r="K341" s="4">
        <f>ROUNDUP(E341,0)</f>
        <v>93</v>
      </c>
      <c r="L341" s="4">
        <f>ROUNDUP(F341,0)</f>
        <v>91</v>
      </c>
      <c r="M341" s="4">
        <f>ROUNDUP(G341,0)</f>
        <v>90</v>
      </c>
      <c r="N341" s="4">
        <f>ROUNDUP(H341,0)</f>
        <v>96</v>
      </c>
      <c r="O341" s="4">
        <f>ROUNDUP(I341,0)</f>
        <v>0</v>
      </c>
      <c r="P341" s="4">
        <f>ROUNDUP(J341,0)</f>
        <v>96</v>
      </c>
    </row>
    <row r="342" spans="1:16" x14ac:dyDescent="0.25">
      <c r="A342" t="s">
        <v>2351</v>
      </c>
      <c r="B342" t="s">
        <v>1257</v>
      </c>
      <c r="C342">
        <v>6</v>
      </c>
      <c r="D342" t="s">
        <v>2681</v>
      </c>
      <c r="E342" s="4">
        <v>92.7</v>
      </c>
      <c r="F342" s="4">
        <v>97</v>
      </c>
      <c r="G342" s="4">
        <v>100</v>
      </c>
      <c r="H342" s="4">
        <v>84</v>
      </c>
      <c r="J342" s="4">
        <v>84</v>
      </c>
      <c r="K342" s="4">
        <f>ROUNDUP(E342,0)</f>
        <v>93</v>
      </c>
      <c r="L342" s="4">
        <f>ROUNDUP(F342,0)</f>
        <v>97</v>
      </c>
      <c r="M342" s="4">
        <f>ROUNDUP(G342,0)</f>
        <v>100</v>
      </c>
      <c r="N342" s="4">
        <f>ROUNDUP(H342,0)</f>
        <v>84</v>
      </c>
      <c r="O342" s="4">
        <f>ROUNDUP(I342,0)</f>
        <v>0</v>
      </c>
      <c r="P342" s="4">
        <f>ROUNDUP(J342,0)</f>
        <v>84</v>
      </c>
    </row>
    <row r="343" spans="1:16" x14ac:dyDescent="0.25">
      <c r="A343" t="s">
        <v>320</v>
      </c>
      <c r="B343" t="s">
        <v>319</v>
      </c>
      <c r="C343">
        <v>19</v>
      </c>
      <c r="D343" t="s">
        <v>2679</v>
      </c>
      <c r="E343" s="4">
        <v>92.7</v>
      </c>
      <c r="F343" s="4">
        <v>97</v>
      </c>
      <c r="G343" s="4">
        <v>100</v>
      </c>
      <c r="H343" s="4">
        <v>84</v>
      </c>
      <c r="J343" s="4">
        <v>84</v>
      </c>
      <c r="K343" s="4">
        <f>ROUNDUP(E343,0)</f>
        <v>93</v>
      </c>
      <c r="L343" s="4">
        <f>ROUNDUP(F343,0)</f>
        <v>97</v>
      </c>
      <c r="M343" s="4">
        <f>ROUNDUP(G343,0)</f>
        <v>100</v>
      </c>
      <c r="N343" s="4">
        <f>ROUNDUP(H343,0)</f>
        <v>84</v>
      </c>
      <c r="O343" s="4">
        <f>ROUNDUP(I343,0)</f>
        <v>0</v>
      </c>
      <c r="P343" s="4">
        <f>ROUNDUP(J343,0)</f>
        <v>84</v>
      </c>
    </row>
    <row r="344" spans="1:16" x14ac:dyDescent="0.25">
      <c r="A344" t="s">
        <v>1789</v>
      </c>
      <c r="B344" t="s">
        <v>1788</v>
      </c>
      <c r="C344">
        <v>8</v>
      </c>
      <c r="D344" t="s">
        <v>2680</v>
      </c>
      <c r="E344" s="4">
        <v>92.748710000000003</v>
      </c>
      <c r="F344" s="4">
        <v>92.995710000000003</v>
      </c>
      <c r="G344" s="4">
        <v>93.5</v>
      </c>
      <c r="H344" s="4">
        <v>92</v>
      </c>
      <c r="J344" s="4">
        <v>92</v>
      </c>
      <c r="K344" s="4">
        <f>ROUNDUP(E344,0)</f>
        <v>93</v>
      </c>
      <c r="L344" s="4">
        <f>ROUNDUP(F344,0)</f>
        <v>93</v>
      </c>
      <c r="M344" s="4">
        <f>ROUNDUP(G344,0)</f>
        <v>94</v>
      </c>
      <c r="N344" s="4">
        <f>ROUNDUP(H344,0)</f>
        <v>92</v>
      </c>
      <c r="O344" s="4">
        <f>ROUNDUP(I344,0)</f>
        <v>0</v>
      </c>
      <c r="P344" s="4">
        <f>ROUNDUP(J344,0)</f>
        <v>92</v>
      </c>
    </row>
    <row r="345" spans="1:16" x14ac:dyDescent="0.25">
      <c r="A345" t="s">
        <v>2499</v>
      </c>
      <c r="B345" t="s">
        <v>89</v>
      </c>
      <c r="C345">
        <v>2</v>
      </c>
      <c r="D345" t="s">
        <v>2680</v>
      </c>
      <c r="E345" s="4">
        <v>92.796999999999997</v>
      </c>
      <c r="F345" s="4">
        <v>96.99</v>
      </c>
      <c r="G345" s="4">
        <v>95</v>
      </c>
      <c r="H345" s="4">
        <v>88</v>
      </c>
      <c r="J345" s="4">
        <v>88</v>
      </c>
      <c r="K345" s="4">
        <f>ROUNDUP(E345,0)</f>
        <v>93</v>
      </c>
      <c r="L345" s="4">
        <f>ROUNDUP(F345,0)</f>
        <v>97</v>
      </c>
      <c r="M345" s="4">
        <f>ROUNDUP(G345,0)</f>
        <v>95</v>
      </c>
      <c r="N345" s="4">
        <f>ROUNDUP(H345,0)</f>
        <v>88</v>
      </c>
      <c r="O345" s="4">
        <f>ROUNDUP(I345,0)</f>
        <v>0</v>
      </c>
      <c r="P345" s="4">
        <f>ROUNDUP(J345,0)</f>
        <v>88</v>
      </c>
    </row>
    <row r="346" spans="1:16" x14ac:dyDescent="0.25">
      <c r="A346" t="s">
        <v>1107</v>
      </c>
      <c r="B346" t="s">
        <v>663</v>
      </c>
      <c r="C346">
        <v>6</v>
      </c>
      <c r="D346" t="s">
        <v>2679</v>
      </c>
      <c r="E346" s="4">
        <v>92.796999999999997</v>
      </c>
      <c r="F346" s="4">
        <v>96.99</v>
      </c>
      <c r="G346" s="4">
        <v>95</v>
      </c>
      <c r="H346" s="4">
        <v>88</v>
      </c>
      <c r="J346" s="4">
        <v>88</v>
      </c>
      <c r="K346" s="4">
        <f>ROUNDUP(E346,0)</f>
        <v>93</v>
      </c>
      <c r="L346" s="4">
        <f>ROUNDUP(F346,0)</f>
        <v>97</v>
      </c>
      <c r="M346" s="4">
        <f>ROUNDUP(G346,0)</f>
        <v>95</v>
      </c>
      <c r="N346" s="4">
        <f>ROUNDUP(H346,0)</f>
        <v>88</v>
      </c>
      <c r="O346" s="4">
        <f>ROUNDUP(I346,0)</f>
        <v>0</v>
      </c>
      <c r="P346" s="4">
        <f>ROUNDUP(J346,0)</f>
        <v>88</v>
      </c>
    </row>
    <row r="347" spans="1:16" x14ac:dyDescent="0.25">
      <c r="A347" t="s">
        <v>1868</v>
      </c>
      <c r="B347" t="s">
        <v>42</v>
      </c>
      <c r="C347">
        <v>7</v>
      </c>
      <c r="D347" t="s">
        <v>2681</v>
      </c>
      <c r="E347" s="4">
        <v>92.796999999999997</v>
      </c>
      <c r="F347" s="4">
        <v>96.99</v>
      </c>
      <c r="G347" s="4">
        <v>95</v>
      </c>
      <c r="H347" s="4">
        <v>88</v>
      </c>
      <c r="J347" s="4">
        <v>88</v>
      </c>
      <c r="K347" s="4">
        <f>ROUNDUP(E347,0)</f>
        <v>93</v>
      </c>
      <c r="L347" s="4">
        <f>ROUNDUP(F347,0)</f>
        <v>97</v>
      </c>
      <c r="M347" s="4">
        <f>ROUNDUP(G347,0)</f>
        <v>95</v>
      </c>
      <c r="N347" s="4">
        <f>ROUNDUP(H347,0)</f>
        <v>88</v>
      </c>
      <c r="O347" s="4">
        <f>ROUNDUP(I347,0)</f>
        <v>0</v>
      </c>
      <c r="P347" s="4">
        <f>ROUNDUP(J347,0)</f>
        <v>88</v>
      </c>
    </row>
    <row r="348" spans="1:16" x14ac:dyDescent="0.25">
      <c r="A348" t="s">
        <v>142</v>
      </c>
      <c r="B348" t="s">
        <v>141</v>
      </c>
      <c r="C348">
        <v>18</v>
      </c>
      <c r="D348" t="s">
        <v>2681</v>
      </c>
      <c r="E348" s="4">
        <v>92.8</v>
      </c>
      <c r="F348" s="4">
        <v>98.5</v>
      </c>
      <c r="G348" s="4">
        <v>93.5</v>
      </c>
      <c r="H348" s="4">
        <v>88</v>
      </c>
      <c r="J348" s="4">
        <v>88</v>
      </c>
      <c r="K348" s="4">
        <f>ROUNDUP(E348,0)</f>
        <v>93</v>
      </c>
      <c r="L348" s="4">
        <f>ROUNDUP(F348,0)</f>
        <v>99</v>
      </c>
      <c r="M348" s="4">
        <f>ROUNDUP(G348,0)</f>
        <v>94</v>
      </c>
      <c r="N348" s="4">
        <f>ROUNDUP(H348,0)</f>
        <v>88</v>
      </c>
      <c r="O348" s="4">
        <f>ROUNDUP(I348,0)</f>
        <v>0</v>
      </c>
      <c r="P348" s="4">
        <f>ROUNDUP(J348,0)</f>
        <v>88</v>
      </c>
    </row>
    <row r="349" spans="1:16" x14ac:dyDescent="0.25">
      <c r="A349" t="s">
        <v>2385</v>
      </c>
      <c r="B349" t="s">
        <v>2384</v>
      </c>
      <c r="C349">
        <v>6</v>
      </c>
      <c r="D349" t="s">
        <v>2681</v>
      </c>
      <c r="E349" s="4">
        <v>92.8</v>
      </c>
      <c r="F349" s="4">
        <v>97</v>
      </c>
      <c r="G349" s="4">
        <v>95</v>
      </c>
      <c r="I349" s="4">
        <v>88</v>
      </c>
      <c r="J349" s="4">
        <v>88</v>
      </c>
      <c r="K349" s="4">
        <f>ROUNDUP(E349,0)</f>
        <v>93</v>
      </c>
      <c r="L349" s="4">
        <f>ROUNDUP(F349,0)</f>
        <v>97</v>
      </c>
      <c r="M349" s="4">
        <f>ROUNDUP(G349,0)</f>
        <v>95</v>
      </c>
      <c r="N349" s="4">
        <f>ROUNDUP(H349,0)</f>
        <v>0</v>
      </c>
      <c r="O349" s="4">
        <f>ROUNDUP(I349,0)</f>
        <v>88</v>
      </c>
      <c r="P349" s="4">
        <f>ROUNDUP(J349,0)</f>
        <v>88</v>
      </c>
    </row>
    <row r="350" spans="1:16" x14ac:dyDescent="0.25">
      <c r="A350" t="s">
        <v>1554</v>
      </c>
      <c r="B350" t="s">
        <v>1553</v>
      </c>
      <c r="C350">
        <v>10</v>
      </c>
      <c r="D350" t="s">
        <v>2679</v>
      </c>
      <c r="E350" s="4">
        <v>92.8</v>
      </c>
      <c r="F350" s="4">
        <v>97</v>
      </c>
      <c r="G350" s="4">
        <v>95</v>
      </c>
      <c r="H350" s="4">
        <v>88</v>
      </c>
      <c r="J350" s="4">
        <v>88</v>
      </c>
      <c r="K350" s="4">
        <f>ROUNDUP(E350,0)</f>
        <v>93</v>
      </c>
      <c r="L350" s="4">
        <f>ROUNDUP(F350,0)</f>
        <v>97</v>
      </c>
      <c r="M350" s="4">
        <f>ROUNDUP(G350,0)</f>
        <v>95</v>
      </c>
      <c r="N350" s="4">
        <f>ROUNDUP(H350,0)</f>
        <v>88</v>
      </c>
      <c r="O350" s="4">
        <f>ROUNDUP(I350,0)</f>
        <v>0</v>
      </c>
      <c r="P350" s="4">
        <f>ROUNDUP(J350,0)</f>
        <v>88</v>
      </c>
    </row>
    <row r="351" spans="1:16" x14ac:dyDescent="0.25">
      <c r="A351" t="s">
        <v>2493</v>
      </c>
      <c r="B351" t="s">
        <v>132</v>
      </c>
      <c r="C351">
        <v>2</v>
      </c>
      <c r="D351" t="s">
        <v>2679</v>
      </c>
      <c r="E351" s="4">
        <v>92.8</v>
      </c>
      <c r="F351" s="4">
        <v>96</v>
      </c>
      <c r="G351" s="4">
        <v>96</v>
      </c>
      <c r="H351" s="4">
        <v>88</v>
      </c>
      <c r="J351" s="4">
        <v>88</v>
      </c>
      <c r="K351" s="4">
        <f>ROUNDUP(E351,0)</f>
        <v>93</v>
      </c>
      <c r="L351" s="4">
        <f>ROUNDUP(F351,0)</f>
        <v>96</v>
      </c>
      <c r="M351" s="4">
        <f>ROUNDUP(G351,0)</f>
        <v>96</v>
      </c>
      <c r="N351" s="4">
        <f>ROUNDUP(H351,0)</f>
        <v>88</v>
      </c>
      <c r="O351" s="4">
        <f>ROUNDUP(I351,0)</f>
        <v>0</v>
      </c>
      <c r="P351" s="4">
        <f>ROUNDUP(J351,0)</f>
        <v>88</v>
      </c>
    </row>
    <row r="352" spans="1:16" x14ac:dyDescent="0.25">
      <c r="A352" t="s">
        <v>1351</v>
      </c>
      <c r="B352" t="s">
        <v>453</v>
      </c>
      <c r="C352">
        <v>11</v>
      </c>
      <c r="D352" t="s">
        <v>2682</v>
      </c>
      <c r="E352" s="4">
        <v>92.89828</v>
      </c>
      <c r="F352" s="4">
        <v>93.994290000000007</v>
      </c>
      <c r="G352" s="4">
        <v>93</v>
      </c>
      <c r="H352" s="4">
        <v>92</v>
      </c>
      <c r="J352" s="4">
        <v>92</v>
      </c>
      <c r="K352" s="4">
        <f>ROUNDUP(E352,0)</f>
        <v>93</v>
      </c>
      <c r="L352" s="4">
        <f>ROUNDUP(F352,0)</f>
        <v>94</v>
      </c>
      <c r="M352" s="4">
        <f>ROUNDUP(G352,0)</f>
        <v>93</v>
      </c>
      <c r="N352" s="4">
        <f>ROUNDUP(H352,0)</f>
        <v>92</v>
      </c>
      <c r="O352" s="4">
        <f>ROUNDUP(I352,0)</f>
        <v>0</v>
      </c>
      <c r="P352" s="4">
        <f>ROUNDUP(J352,0)</f>
        <v>92</v>
      </c>
    </row>
    <row r="353" spans="1:16" x14ac:dyDescent="0.25">
      <c r="A353" t="s">
        <v>1998</v>
      </c>
      <c r="B353" t="s">
        <v>89</v>
      </c>
      <c r="C353">
        <v>5</v>
      </c>
      <c r="D353" t="s">
        <v>2680</v>
      </c>
      <c r="E353" s="4">
        <v>92.898709999999994</v>
      </c>
      <c r="F353" s="4">
        <v>92.995710000000003</v>
      </c>
      <c r="G353" s="4">
        <v>94</v>
      </c>
      <c r="H353" s="4">
        <v>92</v>
      </c>
      <c r="J353" s="4">
        <v>92</v>
      </c>
      <c r="K353" s="4">
        <f>ROUNDUP(E353,0)</f>
        <v>93</v>
      </c>
      <c r="L353" s="4">
        <f>ROUNDUP(F353,0)</f>
        <v>93</v>
      </c>
      <c r="M353" s="4">
        <f>ROUNDUP(G353,0)</f>
        <v>94</v>
      </c>
      <c r="N353" s="4">
        <f>ROUNDUP(H353,0)</f>
        <v>92</v>
      </c>
      <c r="O353" s="4">
        <f>ROUNDUP(I353,0)</f>
        <v>0</v>
      </c>
      <c r="P353" s="4">
        <f>ROUNDUP(J353,0)</f>
        <v>92</v>
      </c>
    </row>
    <row r="354" spans="1:16" x14ac:dyDescent="0.25">
      <c r="A354" t="s">
        <v>1383</v>
      </c>
      <c r="B354" t="s">
        <v>1382</v>
      </c>
      <c r="C354">
        <v>11</v>
      </c>
      <c r="D354" t="s">
        <v>2682</v>
      </c>
      <c r="E354" s="4">
        <v>92.898709999999994</v>
      </c>
      <c r="F354" s="4">
        <v>92.995710000000003</v>
      </c>
      <c r="G354" s="4">
        <v>94</v>
      </c>
      <c r="H354" s="4">
        <v>92</v>
      </c>
      <c r="J354" s="4">
        <v>92</v>
      </c>
      <c r="K354" s="4">
        <f>ROUNDUP(E354,0)</f>
        <v>93</v>
      </c>
      <c r="L354" s="4">
        <f>ROUNDUP(F354,0)</f>
        <v>93</v>
      </c>
      <c r="M354" s="4">
        <f>ROUNDUP(G354,0)</f>
        <v>94</v>
      </c>
      <c r="N354" s="4">
        <f>ROUNDUP(H354,0)</f>
        <v>92</v>
      </c>
      <c r="O354" s="4">
        <f>ROUNDUP(I354,0)</f>
        <v>0</v>
      </c>
      <c r="P354" s="4">
        <f>ROUNDUP(J354,0)</f>
        <v>92</v>
      </c>
    </row>
    <row r="355" spans="1:16" x14ac:dyDescent="0.25">
      <c r="A355" t="s">
        <v>921</v>
      </c>
      <c r="B355" t="s">
        <v>920</v>
      </c>
      <c r="C355">
        <v>14</v>
      </c>
      <c r="D355" t="s">
        <v>2682</v>
      </c>
      <c r="E355" s="4">
        <v>92.898709999999994</v>
      </c>
      <c r="F355" s="4">
        <v>92.995710000000003</v>
      </c>
      <c r="G355" s="4">
        <v>94</v>
      </c>
      <c r="H355" s="4">
        <v>92</v>
      </c>
      <c r="J355" s="4">
        <v>92</v>
      </c>
      <c r="K355" s="4">
        <f>ROUNDUP(E355,0)</f>
        <v>93</v>
      </c>
      <c r="L355" s="4">
        <f>ROUNDUP(F355,0)</f>
        <v>93</v>
      </c>
      <c r="M355" s="4">
        <f>ROUNDUP(G355,0)</f>
        <v>94</v>
      </c>
      <c r="N355" s="4">
        <f>ROUNDUP(H355,0)</f>
        <v>92</v>
      </c>
      <c r="O355" s="4">
        <f>ROUNDUP(I355,0)</f>
        <v>0</v>
      </c>
      <c r="P355" s="4">
        <f>ROUNDUP(J355,0)</f>
        <v>92</v>
      </c>
    </row>
    <row r="356" spans="1:16" x14ac:dyDescent="0.25">
      <c r="A356" t="s">
        <v>949</v>
      </c>
      <c r="B356" t="s">
        <v>42</v>
      </c>
      <c r="C356">
        <v>14</v>
      </c>
      <c r="D356" t="s">
        <v>2680</v>
      </c>
      <c r="E356" s="4">
        <v>92.899140000000003</v>
      </c>
      <c r="F356" s="4">
        <v>91.997140000000002</v>
      </c>
      <c r="G356" s="4">
        <v>95</v>
      </c>
      <c r="H356" s="4">
        <v>92</v>
      </c>
      <c r="J356" s="4">
        <v>92</v>
      </c>
      <c r="K356" s="4">
        <f>ROUNDUP(E356,0)</f>
        <v>93</v>
      </c>
      <c r="L356" s="4">
        <f>ROUNDUP(F356,0)</f>
        <v>92</v>
      </c>
      <c r="M356" s="4">
        <f>ROUNDUP(G356,0)</f>
        <v>95</v>
      </c>
      <c r="N356" s="4">
        <f>ROUNDUP(H356,0)</f>
        <v>92</v>
      </c>
      <c r="O356" s="4">
        <f>ROUNDUP(I356,0)</f>
        <v>0</v>
      </c>
      <c r="P356" s="4">
        <f>ROUNDUP(J356,0)</f>
        <v>92</v>
      </c>
    </row>
    <row r="357" spans="1:16" x14ac:dyDescent="0.25">
      <c r="A357" t="s">
        <v>892</v>
      </c>
      <c r="B357" t="s">
        <v>891</v>
      </c>
      <c r="C357">
        <v>14</v>
      </c>
      <c r="D357" t="s">
        <v>2680</v>
      </c>
      <c r="E357" s="4">
        <v>92.899140000000003</v>
      </c>
      <c r="F357" s="4">
        <v>91.997140000000002</v>
      </c>
      <c r="G357" s="4">
        <v>95</v>
      </c>
      <c r="H357" s="4">
        <v>92</v>
      </c>
      <c r="J357" s="4">
        <v>92</v>
      </c>
      <c r="K357" s="4">
        <f>ROUNDUP(E357,0)</f>
        <v>93</v>
      </c>
      <c r="L357" s="4">
        <f>ROUNDUP(F357,0)</f>
        <v>92</v>
      </c>
      <c r="M357" s="4">
        <f>ROUNDUP(G357,0)</f>
        <v>95</v>
      </c>
      <c r="N357" s="4">
        <f>ROUNDUP(H357,0)</f>
        <v>92</v>
      </c>
      <c r="O357" s="4">
        <f>ROUNDUP(I357,0)</f>
        <v>0</v>
      </c>
      <c r="P357" s="4">
        <f>ROUNDUP(J357,0)</f>
        <v>92</v>
      </c>
    </row>
    <row r="358" spans="1:16" x14ac:dyDescent="0.25">
      <c r="A358" t="s">
        <v>476</v>
      </c>
      <c r="B358" t="s">
        <v>475</v>
      </c>
      <c r="C358">
        <v>17</v>
      </c>
      <c r="D358" t="s">
        <v>2682</v>
      </c>
      <c r="E358" s="4">
        <v>92.899140000000003</v>
      </c>
      <c r="F358" s="4">
        <v>91.997140000000002</v>
      </c>
      <c r="G358" s="4">
        <v>95</v>
      </c>
      <c r="H358" s="4">
        <v>92</v>
      </c>
      <c r="J358" s="4">
        <v>92</v>
      </c>
      <c r="K358" s="4">
        <f>ROUNDUP(E358,0)</f>
        <v>93</v>
      </c>
      <c r="L358" s="4">
        <f>ROUNDUP(F358,0)</f>
        <v>92</v>
      </c>
      <c r="M358" s="4">
        <f>ROUNDUP(G358,0)</f>
        <v>95</v>
      </c>
      <c r="N358" s="4">
        <f>ROUNDUP(H358,0)</f>
        <v>92</v>
      </c>
      <c r="O358" s="4">
        <f>ROUNDUP(I358,0)</f>
        <v>0</v>
      </c>
      <c r="P358" s="4">
        <f>ROUNDUP(J358,0)</f>
        <v>92</v>
      </c>
    </row>
    <row r="359" spans="1:16" x14ac:dyDescent="0.25">
      <c r="A359" t="s">
        <v>159</v>
      </c>
      <c r="B359" t="s">
        <v>21</v>
      </c>
      <c r="C359">
        <v>18</v>
      </c>
      <c r="D359" t="s">
        <v>2680</v>
      </c>
      <c r="E359" s="4">
        <v>92.899140000000003</v>
      </c>
      <c r="F359" s="4">
        <v>91.997140000000002</v>
      </c>
      <c r="G359" s="4">
        <v>95</v>
      </c>
      <c r="H359" s="4">
        <v>92</v>
      </c>
      <c r="J359" s="4">
        <v>92</v>
      </c>
      <c r="K359" s="4">
        <f>ROUNDUP(E359,0)</f>
        <v>93</v>
      </c>
      <c r="L359" s="4">
        <f>ROUNDUP(F359,0)</f>
        <v>92</v>
      </c>
      <c r="M359" s="4">
        <f>ROUNDUP(G359,0)</f>
        <v>95</v>
      </c>
      <c r="N359" s="4">
        <f>ROUNDUP(H359,0)</f>
        <v>92</v>
      </c>
      <c r="O359" s="4">
        <f>ROUNDUP(I359,0)</f>
        <v>0</v>
      </c>
      <c r="P359" s="4">
        <f>ROUNDUP(J359,0)</f>
        <v>92</v>
      </c>
    </row>
    <row r="360" spans="1:16" x14ac:dyDescent="0.25">
      <c r="A360" t="s">
        <v>162</v>
      </c>
      <c r="B360" t="s">
        <v>161</v>
      </c>
      <c r="C360">
        <v>18</v>
      </c>
      <c r="D360" t="s">
        <v>2682</v>
      </c>
      <c r="E360" s="4">
        <v>92.899140000000003</v>
      </c>
      <c r="F360" s="4">
        <v>91.997140000000002</v>
      </c>
      <c r="G360" s="4">
        <v>95</v>
      </c>
      <c r="I360" s="4">
        <v>92</v>
      </c>
      <c r="J360" s="4">
        <v>92</v>
      </c>
      <c r="K360" s="4">
        <f>ROUNDUP(E360,0)</f>
        <v>93</v>
      </c>
      <c r="L360" s="4">
        <f>ROUNDUP(F360,0)</f>
        <v>92</v>
      </c>
      <c r="M360" s="4">
        <f>ROUNDUP(G360,0)</f>
        <v>95</v>
      </c>
      <c r="N360" s="4">
        <f>ROUNDUP(H360,0)</f>
        <v>0</v>
      </c>
      <c r="O360" s="4">
        <f>ROUNDUP(I360,0)</f>
        <v>92</v>
      </c>
      <c r="P360" s="4">
        <f>ROUNDUP(J360,0)</f>
        <v>92</v>
      </c>
    </row>
    <row r="361" spans="1:16" x14ac:dyDescent="0.25">
      <c r="A361" t="s">
        <v>211</v>
      </c>
      <c r="B361" t="s">
        <v>210</v>
      </c>
      <c r="C361">
        <v>19</v>
      </c>
      <c r="D361" t="s">
        <v>2682</v>
      </c>
      <c r="E361" s="4">
        <v>92.899140000000003</v>
      </c>
      <c r="F361" s="4">
        <v>91.997140000000002</v>
      </c>
      <c r="G361" s="4">
        <v>95</v>
      </c>
      <c r="H361" s="4">
        <v>92</v>
      </c>
      <c r="J361" s="4">
        <v>92</v>
      </c>
      <c r="K361" s="4">
        <f>ROUNDUP(E361,0)</f>
        <v>93</v>
      </c>
      <c r="L361" s="4">
        <f>ROUNDUP(F361,0)</f>
        <v>92</v>
      </c>
      <c r="M361" s="4">
        <f>ROUNDUP(G361,0)</f>
        <v>95</v>
      </c>
      <c r="N361" s="4">
        <f>ROUNDUP(H361,0)</f>
        <v>92</v>
      </c>
      <c r="O361" s="4">
        <f>ROUNDUP(I361,0)</f>
        <v>0</v>
      </c>
      <c r="P361" s="4">
        <f>ROUNDUP(J361,0)</f>
        <v>92</v>
      </c>
    </row>
    <row r="362" spans="1:16" x14ac:dyDescent="0.25">
      <c r="A362" t="s">
        <v>4</v>
      </c>
      <c r="B362" t="s">
        <v>3</v>
      </c>
      <c r="C362">
        <v>18</v>
      </c>
      <c r="D362" t="s">
        <v>2679</v>
      </c>
      <c r="E362" s="4">
        <v>92.9</v>
      </c>
      <c r="F362" s="4">
        <v>93.5</v>
      </c>
      <c r="G362" s="4">
        <v>93.5</v>
      </c>
      <c r="H362" s="4">
        <v>92</v>
      </c>
      <c r="J362" s="4">
        <v>92</v>
      </c>
      <c r="K362" s="4">
        <f>ROUNDUP(E362,0)</f>
        <v>93</v>
      </c>
      <c r="L362" s="4">
        <f>ROUNDUP(F362,0)</f>
        <v>94</v>
      </c>
      <c r="M362" s="4">
        <f>ROUNDUP(G362,0)</f>
        <v>94</v>
      </c>
      <c r="N362" s="4">
        <f>ROUNDUP(H362,0)</f>
        <v>92</v>
      </c>
      <c r="O362" s="4">
        <f>ROUNDUP(I362,0)</f>
        <v>0</v>
      </c>
      <c r="P362" s="4">
        <f>ROUNDUP(J362,0)</f>
        <v>92</v>
      </c>
    </row>
    <row r="363" spans="1:16" x14ac:dyDescent="0.25">
      <c r="A363" t="s">
        <v>701</v>
      </c>
      <c r="B363" t="s">
        <v>141</v>
      </c>
      <c r="C363">
        <v>15</v>
      </c>
      <c r="D363" t="s">
        <v>2682</v>
      </c>
      <c r="E363" s="4">
        <v>92.9</v>
      </c>
      <c r="F363" s="4">
        <v>93</v>
      </c>
      <c r="G363" s="4">
        <v>94</v>
      </c>
      <c r="H363" s="4">
        <v>92</v>
      </c>
      <c r="J363" s="4">
        <v>92</v>
      </c>
      <c r="K363" s="4">
        <f>ROUNDUP(E363,0)</f>
        <v>93</v>
      </c>
      <c r="L363" s="4">
        <f>ROUNDUP(F363,0)</f>
        <v>93</v>
      </c>
      <c r="M363" s="4">
        <f>ROUNDUP(G363,0)</f>
        <v>94</v>
      </c>
      <c r="N363" s="4">
        <f>ROUNDUP(H363,0)</f>
        <v>92</v>
      </c>
      <c r="O363" s="4">
        <f>ROUNDUP(I363,0)</f>
        <v>0</v>
      </c>
      <c r="P363" s="4">
        <f>ROUNDUP(J363,0)</f>
        <v>92</v>
      </c>
    </row>
    <row r="364" spans="1:16" x14ac:dyDescent="0.25">
      <c r="A364" t="s">
        <v>1412</v>
      </c>
      <c r="B364" t="s">
        <v>1411</v>
      </c>
      <c r="C364">
        <v>11</v>
      </c>
      <c r="D364" t="s">
        <v>2681</v>
      </c>
      <c r="E364" s="4">
        <v>92.998710000000003</v>
      </c>
      <c r="F364" s="4">
        <v>92.995710000000003</v>
      </c>
      <c r="G364" s="4">
        <v>89</v>
      </c>
      <c r="I364" s="4">
        <v>96</v>
      </c>
      <c r="J364" s="4">
        <v>96</v>
      </c>
      <c r="K364" s="4">
        <f>ROUNDUP(E364,0)</f>
        <v>93</v>
      </c>
      <c r="L364" s="4">
        <f>ROUNDUP(F364,0)</f>
        <v>93</v>
      </c>
      <c r="M364" s="4">
        <f>ROUNDUP(G364,0)</f>
        <v>89</v>
      </c>
      <c r="N364" s="4">
        <f>ROUNDUP(H364,0)</f>
        <v>0</v>
      </c>
      <c r="O364" s="4">
        <f>ROUNDUP(I364,0)</f>
        <v>96</v>
      </c>
      <c r="P364" s="4">
        <f>ROUNDUP(J364,0)</f>
        <v>96</v>
      </c>
    </row>
    <row r="365" spans="1:16" x14ac:dyDescent="0.25">
      <c r="A365" t="s">
        <v>2423</v>
      </c>
      <c r="B365" t="s">
        <v>2422</v>
      </c>
      <c r="C365">
        <v>2</v>
      </c>
      <c r="D365" t="s">
        <v>2680</v>
      </c>
      <c r="E365" s="4">
        <v>92.999570000000006</v>
      </c>
      <c r="F365" s="4">
        <v>90.998570000000001</v>
      </c>
      <c r="G365" s="4">
        <v>91</v>
      </c>
      <c r="I365" s="4">
        <v>96</v>
      </c>
      <c r="J365" s="4">
        <v>96</v>
      </c>
      <c r="K365" s="4">
        <f>ROUNDUP(E365,0)</f>
        <v>93</v>
      </c>
      <c r="L365" s="4">
        <f>ROUNDUP(F365,0)</f>
        <v>91</v>
      </c>
      <c r="M365" s="4">
        <f>ROUNDUP(G365,0)</f>
        <v>91</v>
      </c>
      <c r="N365" s="4">
        <f>ROUNDUP(H365,0)</f>
        <v>0</v>
      </c>
      <c r="O365" s="4">
        <f>ROUNDUP(I365,0)</f>
        <v>96</v>
      </c>
      <c r="P365" s="4">
        <f>ROUNDUP(J365,0)</f>
        <v>96</v>
      </c>
    </row>
    <row r="366" spans="1:16" x14ac:dyDescent="0.25">
      <c r="A366" t="s">
        <v>1201</v>
      </c>
      <c r="B366" t="s">
        <v>1485</v>
      </c>
      <c r="C366">
        <v>10</v>
      </c>
      <c r="D366" t="s">
        <v>2682</v>
      </c>
      <c r="E366" s="4">
        <v>93</v>
      </c>
      <c r="F366" s="4">
        <v>98</v>
      </c>
      <c r="G366" s="4">
        <v>100</v>
      </c>
      <c r="H366" s="4">
        <v>84</v>
      </c>
      <c r="J366" s="4">
        <v>84</v>
      </c>
      <c r="K366" s="4">
        <f>ROUNDUP(E366,0)</f>
        <v>93</v>
      </c>
      <c r="L366" s="4">
        <f>ROUNDUP(F366,0)</f>
        <v>98</v>
      </c>
      <c r="M366" s="4">
        <f>ROUNDUP(G366,0)</f>
        <v>100</v>
      </c>
      <c r="N366" s="4">
        <f>ROUNDUP(H366,0)</f>
        <v>84</v>
      </c>
      <c r="O366" s="4">
        <f>ROUNDUP(I366,0)</f>
        <v>0</v>
      </c>
      <c r="P366" s="4">
        <f>ROUNDUP(J366,0)</f>
        <v>84</v>
      </c>
    </row>
    <row r="367" spans="1:16" x14ac:dyDescent="0.25">
      <c r="A367" t="s">
        <v>634</v>
      </c>
      <c r="B367" t="s">
        <v>48</v>
      </c>
      <c r="C367">
        <v>16</v>
      </c>
      <c r="D367" t="s">
        <v>2682</v>
      </c>
      <c r="E367" s="4">
        <v>93</v>
      </c>
      <c r="F367" s="4">
        <v>92</v>
      </c>
      <c r="G367" s="4">
        <v>90</v>
      </c>
      <c r="H367" s="4">
        <v>96</v>
      </c>
      <c r="J367" s="4">
        <v>96</v>
      </c>
      <c r="K367" s="4">
        <f>ROUNDUP(E367,0)</f>
        <v>93</v>
      </c>
      <c r="L367" s="4">
        <f>ROUNDUP(F367,0)</f>
        <v>92</v>
      </c>
      <c r="M367" s="4">
        <f>ROUNDUP(G367,0)</f>
        <v>90</v>
      </c>
      <c r="N367" s="4">
        <f>ROUNDUP(H367,0)</f>
        <v>96</v>
      </c>
      <c r="O367" s="4">
        <f>ROUNDUP(I367,0)</f>
        <v>0</v>
      </c>
      <c r="P367" s="4">
        <f>ROUNDUP(J367,0)</f>
        <v>96</v>
      </c>
    </row>
    <row r="368" spans="1:16" x14ac:dyDescent="0.25">
      <c r="A368" t="s">
        <v>1821</v>
      </c>
      <c r="B368" t="s">
        <v>1820</v>
      </c>
      <c r="C368">
        <v>8</v>
      </c>
      <c r="D368" t="s">
        <v>2682</v>
      </c>
      <c r="E368" s="4">
        <v>93.048280000000005</v>
      </c>
      <c r="F368" s="4">
        <v>93.994290000000007</v>
      </c>
      <c r="G368" s="4">
        <v>93.5</v>
      </c>
      <c r="H368" s="4">
        <v>92</v>
      </c>
      <c r="J368" s="4">
        <v>92</v>
      </c>
      <c r="K368" s="4">
        <f>ROUNDUP(E368,0)</f>
        <v>94</v>
      </c>
      <c r="L368" s="4">
        <f>ROUNDUP(F368,0)</f>
        <v>94</v>
      </c>
      <c r="M368" s="4">
        <f>ROUNDUP(G368,0)</f>
        <v>94</v>
      </c>
      <c r="N368" s="4">
        <f>ROUNDUP(H368,0)</f>
        <v>92</v>
      </c>
      <c r="O368" s="4">
        <f>ROUNDUP(I368,0)</f>
        <v>0</v>
      </c>
      <c r="P368" s="4">
        <f>ROUNDUP(J368,0)</f>
        <v>92</v>
      </c>
    </row>
    <row r="369" spans="1:16" x14ac:dyDescent="0.25">
      <c r="A369" t="s">
        <v>61</v>
      </c>
      <c r="B369" t="s">
        <v>60</v>
      </c>
      <c r="C369">
        <v>18</v>
      </c>
      <c r="D369" t="s">
        <v>2681</v>
      </c>
      <c r="E369" s="4">
        <v>93.048280000000005</v>
      </c>
      <c r="F369" s="4">
        <v>93.994290000000007</v>
      </c>
      <c r="G369" s="4">
        <v>93.5</v>
      </c>
      <c r="H369" s="4">
        <v>92</v>
      </c>
      <c r="J369" s="4">
        <v>92</v>
      </c>
      <c r="K369" s="4">
        <f>ROUNDUP(E369,0)</f>
        <v>94</v>
      </c>
      <c r="L369" s="4">
        <f>ROUNDUP(F369,0)</f>
        <v>94</v>
      </c>
      <c r="M369" s="4">
        <f>ROUNDUP(G369,0)</f>
        <v>94</v>
      </c>
      <c r="N369" s="4">
        <f>ROUNDUP(H369,0)</f>
        <v>92</v>
      </c>
      <c r="O369" s="4">
        <f>ROUNDUP(I369,0)</f>
        <v>0</v>
      </c>
      <c r="P369" s="4">
        <f>ROUNDUP(J369,0)</f>
        <v>92</v>
      </c>
    </row>
    <row r="370" spans="1:16" x14ac:dyDescent="0.25">
      <c r="A370" t="s">
        <v>154</v>
      </c>
      <c r="B370" t="s">
        <v>153</v>
      </c>
      <c r="C370">
        <v>18</v>
      </c>
      <c r="D370" t="s">
        <v>2679</v>
      </c>
      <c r="E370" s="4">
        <v>93.05</v>
      </c>
      <c r="F370" s="4">
        <v>94</v>
      </c>
      <c r="G370" s="4">
        <v>93.5</v>
      </c>
      <c r="I370" s="4">
        <v>92</v>
      </c>
      <c r="J370" s="4">
        <v>92</v>
      </c>
      <c r="K370" s="4">
        <f>ROUNDUP(E370,0)</f>
        <v>94</v>
      </c>
      <c r="L370" s="4">
        <f>ROUNDUP(F370,0)</f>
        <v>94</v>
      </c>
      <c r="M370" s="4">
        <f>ROUNDUP(G370,0)</f>
        <v>94</v>
      </c>
      <c r="N370" s="4">
        <f>ROUNDUP(H370,0)</f>
        <v>0</v>
      </c>
      <c r="O370" s="4">
        <f>ROUNDUP(I370,0)</f>
        <v>92</v>
      </c>
      <c r="P370" s="4">
        <f>ROUNDUP(J370,0)</f>
        <v>92</v>
      </c>
    </row>
    <row r="371" spans="1:16" x14ac:dyDescent="0.25">
      <c r="A371" t="s">
        <v>1114</v>
      </c>
      <c r="B371" t="s">
        <v>89</v>
      </c>
      <c r="C371">
        <v>13</v>
      </c>
      <c r="D371" t="s">
        <v>2682</v>
      </c>
      <c r="E371" s="4">
        <v>93.1</v>
      </c>
      <c r="F371" s="4">
        <v>98</v>
      </c>
      <c r="G371" s="4">
        <v>95</v>
      </c>
      <c r="H371" s="4">
        <v>88</v>
      </c>
      <c r="J371" s="4">
        <v>88</v>
      </c>
      <c r="K371" s="4">
        <f>ROUNDUP(E371,0)</f>
        <v>94</v>
      </c>
      <c r="L371" s="4">
        <f>ROUNDUP(F371,0)</f>
        <v>98</v>
      </c>
      <c r="M371" s="4">
        <f>ROUNDUP(G371,0)</f>
        <v>95</v>
      </c>
      <c r="N371" s="4">
        <f>ROUNDUP(H371,0)</f>
        <v>88</v>
      </c>
      <c r="O371" s="4">
        <f>ROUNDUP(I371,0)</f>
        <v>0</v>
      </c>
      <c r="P371" s="4">
        <f>ROUNDUP(J371,0)</f>
        <v>88</v>
      </c>
    </row>
    <row r="372" spans="1:16" x14ac:dyDescent="0.25">
      <c r="A372" t="s">
        <v>1018</v>
      </c>
      <c r="B372" t="s">
        <v>944</v>
      </c>
      <c r="C372">
        <v>13</v>
      </c>
      <c r="D372" t="s">
        <v>2682</v>
      </c>
      <c r="E372" s="4">
        <v>93.1</v>
      </c>
      <c r="F372" s="4">
        <v>98</v>
      </c>
      <c r="G372" s="4">
        <v>95</v>
      </c>
      <c r="H372" s="4">
        <v>88</v>
      </c>
      <c r="J372" s="4">
        <v>88</v>
      </c>
      <c r="K372" s="4">
        <f>ROUNDUP(E372,0)</f>
        <v>94</v>
      </c>
      <c r="L372" s="4">
        <f>ROUNDUP(F372,0)</f>
        <v>98</v>
      </c>
      <c r="M372" s="4">
        <f>ROUNDUP(G372,0)</f>
        <v>95</v>
      </c>
      <c r="N372" s="4">
        <f>ROUNDUP(H372,0)</f>
        <v>88</v>
      </c>
      <c r="O372" s="4">
        <f>ROUNDUP(I372,0)</f>
        <v>0</v>
      </c>
      <c r="P372" s="4">
        <f>ROUNDUP(J372,0)</f>
        <v>88</v>
      </c>
    </row>
    <row r="373" spans="1:16" x14ac:dyDescent="0.25">
      <c r="A373" t="s">
        <v>1941</v>
      </c>
      <c r="B373" t="s">
        <v>663</v>
      </c>
      <c r="C373">
        <v>7</v>
      </c>
      <c r="D373" t="s">
        <v>2679</v>
      </c>
      <c r="E373" s="4">
        <v>93.1</v>
      </c>
      <c r="F373" s="4">
        <v>97</v>
      </c>
      <c r="G373" s="4">
        <v>96</v>
      </c>
      <c r="H373" s="4">
        <v>88</v>
      </c>
      <c r="J373" s="4">
        <v>88</v>
      </c>
      <c r="K373" s="4">
        <f>ROUNDUP(E373,0)</f>
        <v>94</v>
      </c>
      <c r="L373" s="4">
        <f>ROUNDUP(F373,0)</f>
        <v>97</v>
      </c>
      <c r="M373" s="4">
        <f>ROUNDUP(G373,0)</f>
        <v>96</v>
      </c>
      <c r="N373" s="4">
        <f>ROUNDUP(H373,0)</f>
        <v>88</v>
      </c>
      <c r="O373" s="4">
        <f>ROUNDUP(I373,0)</f>
        <v>0</v>
      </c>
      <c r="P373" s="4">
        <f>ROUNDUP(J373,0)</f>
        <v>88</v>
      </c>
    </row>
    <row r="374" spans="1:16" x14ac:dyDescent="0.25">
      <c r="A374" t="s">
        <v>1879</v>
      </c>
      <c r="B374" t="s">
        <v>257</v>
      </c>
      <c r="C374">
        <v>7</v>
      </c>
      <c r="D374" t="s">
        <v>2679</v>
      </c>
      <c r="E374" s="4">
        <v>93.1</v>
      </c>
      <c r="F374" s="4">
        <v>97</v>
      </c>
      <c r="G374" s="4">
        <v>96</v>
      </c>
      <c r="H374" s="4">
        <v>88</v>
      </c>
      <c r="J374" s="4">
        <v>88</v>
      </c>
      <c r="K374" s="4">
        <f>ROUNDUP(E374,0)</f>
        <v>94</v>
      </c>
      <c r="L374" s="4">
        <f>ROUNDUP(F374,0)</f>
        <v>97</v>
      </c>
      <c r="M374" s="4">
        <f>ROUNDUP(G374,0)</f>
        <v>96</v>
      </c>
      <c r="N374" s="4">
        <f>ROUNDUP(H374,0)</f>
        <v>88</v>
      </c>
      <c r="O374" s="4">
        <f>ROUNDUP(I374,0)</f>
        <v>0</v>
      </c>
      <c r="P374" s="4">
        <f>ROUNDUP(J374,0)</f>
        <v>88</v>
      </c>
    </row>
    <row r="375" spans="1:16" x14ac:dyDescent="0.25">
      <c r="A375" t="s">
        <v>1441</v>
      </c>
      <c r="B375" t="s">
        <v>1440</v>
      </c>
      <c r="C375">
        <v>10</v>
      </c>
      <c r="D375" t="s">
        <v>2682</v>
      </c>
      <c r="E375" s="4">
        <v>93.1</v>
      </c>
      <c r="F375" s="4">
        <v>95</v>
      </c>
      <c r="G375" s="4">
        <v>98</v>
      </c>
      <c r="H375" s="4">
        <v>88</v>
      </c>
      <c r="J375" s="4">
        <v>88</v>
      </c>
      <c r="K375" s="4">
        <f>ROUNDUP(E375,0)</f>
        <v>94</v>
      </c>
      <c r="L375" s="4">
        <f>ROUNDUP(F375,0)</f>
        <v>95</v>
      </c>
      <c r="M375" s="4">
        <f>ROUNDUP(G375,0)</f>
        <v>98</v>
      </c>
      <c r="N375" s="4">
        <f>ROUNDUP(H375,0)</f>
        <v>88</v>
      </c>
      <c r="O375" s="4">
        <f>ROUNDUP(I375,0)</f>
        <v>0</v>
      </c>
      <c r="P375" s="4">
        <f>ROUNDUP(J375,0)</f>
        <v>88</v>
      </c>
    </row>
    <row r="376" spans="1:16" x14ac:dyDescent="0.25">
      <c r="A376" t="s">
        <v>557</v>
      </c>
      <c r="B376" t="s">
        <v>556</v>
      </c>
      <c r="C376">
        <v>16</v>
      </c>
      <c r="D376" t="s">
        <v>2682</v>
      </c>
      <c r="E376" s="4">
        <v>93.1</v>
      </c>
      <c r="F376" s="4">
        <v>90</v>
      </c>
      <c r="G376" s="4">
        <v>87</v>
      </c>
      <c r="I376" s="4">
        <v>100</v>
      </c>
      <c r="J376" s="4">
        <v>100</v>
      </c>
      <c r="K376" s="4">
        <f>ROUNDUP(E376,0)</f>
        <v>94</v>
      </c>
      <c r="L376" s="4">
        <f>ROUNDUP(F376,0)</f>
        <v>90</v>
      </c>
      <c r="M376" s="4">
        <f>ROUNDUP(G376,0)</f>
        <v>87</v>
      </c>
      <c r="N376" s="4">
        <f>ROUNDUP(H376,0)</f>
        <v>0</v>
      </c>
      <c r="O376" s="4">
        <f>ROUNDUP(I376,0)</f>
        <v>100</v>
      </c>
      <c r="P376" s="4">
        <f>ROUNDUP(J376,0)</f>
        <v>100</v>
      </c>
    </row>
    <row r="377" spans="1:16" x14ac:dyDescent="0.25">
      <c r="A377" t="s">
        <v>936</v>
      </c>
      <c r="B377" t="s">
        <v>935</v>
      </c>
      <c r="C377">
        <v>14</v>
      </c>
      <c r="D377" t="s">
        <v>2679</v>
      </c>
      <c r="E377" s="4">
        <v>93.197850000000003</v>
      </c>
      <c r="F377" s="4">
        <v>94.992859999999993</v>
      </c>
      <c r="G377" s="4">
        <v>93</v>
      </c>
      <c r="I377" s="4">
        <v>92</v>
      </c>
      <c r="J377" s="4">
        <v>92</v>
      </c>
      <c r="K377" s="4">
        <f>ROUNDUP(E377,0)</f>
        <v>94</v>
      </c>
      <c r="L377" s="4">
        <f>ROUNDUP(F377,0)</f>
        <v>95</v>
      </c>
      <c r="M377" s="4">
        <f>ROUNDUP(G377,0)</f>
        <v>93</v>
      </c>
      <c r="N377" s="4">
        <f>ROUNDUP(H377,0)</f>
        <v>0</v>
      </c>
      <c r="O377" s="4">
        <f>ROUNDUP(I377,0)</f>
        <v>92</v>
      </c>
      <c r="P377" s="4">
        <f>ROUNDUP(J377,0)</f>
        <v>92</v>
      </c>
    </row>
    <row r="378" spans="1:16" x14ac:dyDescent="0.25">
      <c r="A378" t="s">
        <v>863</v>
      </c>
      <c r="B378" t="s">
        <v>862</v>
      </c>
      <c r="C378">
        <v>14</v>
      </c>
      <c r="D378" t="s">
        <v>2681</v>
      </c>
      <c r="E378" s="4">
        <v>93.197850000000003</v>
      </c>
      <c r="F378" s="4">
        <v>94.992859999999993</v>
      </c>
      <c r="G378" s="4">
        <v>93</v>
      </c>
      <c r="I378" s="4">
        <v>92</v>
      </c>
      <c r="J378" s="4">
        <v>92</v>
      </c>
      <c r="K378" s="4">
        <f>ROUNDUP(E378,0)</f>
        <v>94</v>
      </c>
      <c r="L378" s="4">
        <f>ROUNDUP(F378,0)</f>
        <v>95</v>
      </c>
      <c r="M378" s="4">
        <f>ROUNDUP(G378,0)</f>
        <v>93</v>
      </c>
      <c r="N378" s="4">
        <f>ROUNDUP(H378,0)</f>
        <v>0</v>
      </c>
      <c r="O378" s="4">
        <f>ROUNDUP(I378,0)</f>
        <v>92</v>
      </c>
      <c r="P378" s="4">
        <f>ROUNDUP(J378,0)</f>
        <v>92</v>
      </c>
    </row>
    <row r="379" spans="1:16" x14ac:dyDescent="0.25">
      <c r="A379" t="s">
        <v>1535</v>
      </c>
      <c r="B379" t="s">
        <v>459</v>
      </c>
      <c r="C379">
        <v>5</v>
      </c>
      <c r="D379" t="s">
        <v>2680</v>
      </c>
      <c r="E379" s="4">
        <v>93.198279999999997</v>
      </c>
      <c r="F379" s="4">
        <v>93.994290000000007</v>
      </c>
      <c r="G379" s="4">
        <v>94</v>
      </c>
      <c r="H379" s="4">
        <v>92</v>
      </c>
      <c r="J379" s="4">
        <v>92</v>
      </c>
      <c r="K379" s="4">
        <f>ROUNDUP(E379,0)</f>
        <v>94</v>
      </c>
      <c r="L379" s="4">
        <f>ROUNDUP(F379,0)</f>
        <v>94</v>
      </c>
      <c r="M379" s="4">
        <f>ROUNDUP(G379,0)</f>
        <v>94</v>
      </c>
      <c r="N379" s="4">
        <f>ROUNDUP(H379,0)</f>
        <v>92</v>
      </c>
      <c r="O379" s="4">
        <f>ROUNDUP(I379,0)</f>
        <v>0</v>
      </c>
      <c r="P379" s="4">
        <f>ROUNDUP(J379,0)</f>
        <v>92</v>
      </c>
    </row>
    <row r="380" spans="1:16" x14ac:dyDescent="0.25">
      <c r="A380" t="s">
        <v>2007</v>
      </c>
      <c r="B380" t="s">
        <v>575</v>
      </c>
      <c r="C380">
        <v>5</v>
      </c>
      <c r="D380" t="s">
        <v>2680</v>
      </c>
      <c r="E380" s="4">
        <v>93.198279999999997</v>
      </c>
      <c r="F380" s="4">
        <v>93.994290000000007</v>
      </c>
      <c r="G380" s="4">
        <v>94</v>
      </c>
      <c r="H380" s="4">
        <v>92</v>
      </c>
      <c r="J380" s="4">
        <v>92</v>
      </c>
      <c r="K380" s="4">
        <f>ROUNDUP(E380,0)</f>
        <v>94</v>
      </c>
      <c r="L380" s="4">
        <f>ROUNDUP(F380,0)</f>
        <v>94</v>
      </c>
      <c r="M380" s="4">
        <f>ROUNDUP(G380,0)</f>
        <v>94</v>
      </c>
      <c r="N380" s="4">
        <f>ROUNDUP(H380,0)</f>
        <v>92</v>
      </c>
      <c r="O380" s="4">
        <f>ROUNDUP(I380,0)</f>
        <v>0</v>
      </c>
      <c r="P380" s="4">
        <f>ROUNDUP(J380,0)</f>
        <v>92</v>
      </c>
    </row>
    <row r="381" spans="1:16" x14ac:dyDescent="0.25">
      <c r="A381" t="s">
        <v>1319</v>
      </c>
      <c r="B381" t="s">
        <v>1318</v>
      </c>
      <c r="C381">
        <v>11</v>
      </c>
      <c r="D381" t="s">
        <v>2679</v>
      </c>
      <c r="E381" s="4">
        <v>93.198279999999997</v>
      </c>
      <c r="F381" s="4">
        <v>93.994290000000007</v>
      </c>
      <c r="G381" s="4">
        <v>94</v>
      </c>
      <c r="I381" s="4">
        <v>92</v>
      </c>
      <c r="J381" s="4">
        <v>92</v>
      </c>
      <c r="K381" s="4">
        <f>ROUNDUP(E381,0)</f>
        <v>94</v>
      </c>
      <c r="L381" s="4">
        <f>ROUNDUP(F381,0)</f>
        <v>94</v>
      </c>
      <c r="M381" s="4">
        <f>ROUNDUP(G381,0)</f>
        <v>94</v>
      </c>
      <c r="N381" s="4">
        <f>ROUNDUP(H381,0)</f>
        <v>0</v>
      </c>
      <c r="O381" s="4">
        <f>ROUNDUP(I381,0)</f>
        <v>92</v>
      </c>
      <c r="P381" s="4">
        <f>ROUNDUP(J381,0)</f>
        <v>92</v>
      </c>
    </row>
    <row r="382" spans="1:16" x14ac:dyDescent="0.25">
      <c r="A382" t="s">
        <v>2363</v>
      </c>
      <c r="B382" t="s">
        <v>2362</v>
      </c>
      <c r="C382">
        <v>6</v>
      </c>
      <c r="D382" t="s">
        <v>2682</v>
      </c>
      <c r="E382" s="4">
        <v>93.198710000000005</v>
      </c>
      <c r="F382" s="4">
        <v>92.995710000000003</v>
      </c>
      <c r="G382" s="4">
        <v>95</v>
      </c>
      <c r="I382" s="4">
        <v>92</v>
      </c>
      <c r="J382" s="4">
        <v>92</v>
      </c>
      <c r="K382" s="4">
        <f>ROUNDUP(E382,0)</f>
        <v>94</v>
      </c>
      <c r="L382" s="4">
        <f>ROUNDUP(F382,0)</f>
        <v>93</v>
      </c>
      <c r="M382" s="4">
        <f>ROUNDUP(G382,0)</f>
        <v>95</v>
      </c>
      <c r="N382" s="4">
        <f>ROUNDUP(H382,0)</f>
        <v>0</v>
      </c>
      <c r="O382" s="4">
        <f>ROUNDUP(I382,0)</f>
        <v>92</v>
      </c>
      <c r="P382" s="4">
        <f>ROUNDUP(J382,0)</f>
        <v>92</v>
      </c>
    </row>
    <row r="383" spans="1:16" x14ac:dyDescent="0.25">
      <c r="A383" t="s">
        <v>90</v>
      </c>
      <c r="B383" t="s">
        <v>1629</v>
      </c>
      <c r="C383">
        <v>8</v>
      </c>
      <c r="D383" t="s">
        <v>2680</v>
      </c>
      <c r="E383" s="4">
        <v>93.198710000000005</v>
      </c>
      <c r="F383" s="4">
        <v>92.995710000000003</v>
      </c>
      <c r="G383" s="4">
        <v>95</v>
      </c>
      <c r="H383" s="4">
        <v>92</v>
      </c>
      <c r="J383" s="4">
        <v>92</v>
      </c>
      <c r="K383" s="4">
        <f>ROUNDUP(E383,0)</f>
        <v>94</v>
      </c>
      <c r="L383" s="4">
        <f>ROUNDUP(F383,0)</f>
        <v>93</v>
      </c>
      <c r="M383" s="4">
        <f>ROUNDUP(G383,0)</f>
        <v>95</v>
      </c>
      <c r="N383" s="4">
        <f>ROUNDUP(H383,0)</f>
        <v>92</v>
      </c>
      <c r="O383" s="4">
        <f>ROUNDUP(I383,0)</f>
        <v>0</v>
      </c>
      <c r="P383" s="4">
        <f>ROUNDUP(J383,0)</f>
        <v>92</v>
      </c>
    </row>
    <row r="384" spans="1:16" x14ac:dyDescent="0.25">
      <c r="A384" t="s">
        <v>1444</v>
      </c>
      <c r="B384" t="s">
        <v>186</v>
      </c>
      <c r="C384">
        <v>10</v>
      </c>
      <c r="D384" t="s">
        <v>2679</v>
      </c>
      <c r="E384" s="4">
        <v>93.198710000000005</v>
      </c>
      <c r="F384" s="4">
        <v>92.995710000000003</v>
      </c>
      <c r="G384" s="4">
        <v>95</v>
      </c>
      <c r="H384" s="4">
        <v>92</v>
      </c>
      <c r="J384" s="4">
        <v>92</v>
      </c>
      <c r="K384" s="4">
        <f>ROUNDUP(E384,0)</f>
        <v>94</v>
      </c>
      <c r="L384" s="4">
        <f>ROUNDUP(F384,0)</f>
        <v>93</v>
      </c>
      <c r="M384" s="4">
        <f>ROUNDUP(G384,0)</f>
        <v>95</v>
      </c>
      <c r="N384" s="4">
        <f>ROUNDUP(H384,0)</f>
        <v>92</v>
      </c>
      <c r="O384" s="4">
        <f>ROUNDUP(I384,0)</f>
        <v>0</v>
      </c>
      <c r="P384" s="4">
        <f>ROUNDUP(J384,0)</f>
        <v>92</v>
      </c>
    </row>
    <row r="385" spans="1:16" x14ac:dyDescent="0.25">
      <c r="A385" t="s">
        <v>92</v>
      </c>
      <c r="B385" t="s">
        <v>89</v>
      </c>
      <c r="C385">
        <v>18</v>
      </c>
      <c r="D385" t="s">
        <v>2682</v>
      </c>
      <c r="E385" s="4">
        <v>93.198710000000005</v>
      </c>
      <c r="F385" s="4">
        <v>92.995710000000003</v>
      </c>
      <c r="G385" s="4">
        <v>95</v>
      </c>
      <c r="H385" s="4">
        <v>92</v>
      </c>
      <c r="J385" s="4">
        <v>92</v>
      </c>
      <c r="K385" s="4">
        <f>ROUNDUP(E385,0)</f>
        <v>94</v>
      </c>
      <c r="L385" s="4">
        <f>ROUNDUP(F385,0)</f>
        <v>93</v>
      </c>
      <c r="M385" s="4">
        <f>ROUNDUP(G385,0)</f>
        <v>95</v>
      </c>
      <c r="N385" s="4">
        <f>ROUNDUP(H385,0)</f>
        <v>92</v>
      </c>
      <c r="O385" s="4">
        <f>ROUNDUP(I385,0)</f>
        <v>0</v>
      </c>
      <c r="P385" s="4">
        <f>ROUNDUP(J385,0)</f>
        <v>92</v>
      </c>
    </row>
    <row r="386" spans="1:16" x14ac:dyDescent="0.25">
      <c r="A386" t="s">
        <v>759</v>
      </c>
      <c r="B386" t="s">
        <v>758</v>
      </c>
      <c r="C386">
        <v>15</v>
      </c>
      <c r="D386" t="s">
        <v>2681</v>
      </c>
      <c r="E386" s="4">
        <v>93.2</v>
      </c>
      <c r="F386" s="4">
        <v>95</v>
      </c>
      <c r="G386" s="4">
        <v>93</v>
      </c>
      <c r="H386" s="4">
        <v>92</v>
      </c>
      <c r="J386" s="4">
        <v>92</v>
      </c>
      <c r="K386" s="4">
        <f>ROUNDUP(E386,0)</f>
        <v>94</v>
      </c>
      <c r="L386" s="4">
        <f>ROUNDUP(F386,0)</f>
        <v>95</v>
      </c>
      <c r="M386" s="4">
        <f>ROUNDUP(G386,0)</f>
        <v>93</v>
      </c>
      <c r="N386" s="4">
        <f>ROUNDUP(H386,0)</f>
        <v>92</v>
      </c>
      <c r="O386" s="4">
        <f>ROUNDUP(I386,0)</f>
        <v>0</v>
      </c>
      <c r="P386" s="4">
        <f>ROUNDUP(J386,0)</f>
        <v>92</v>
      </c>
    </row>
    <row r="387" spans="1:16" x14ac:dyDescent="0.25">
      <c r="A387" t="s">
        <v>7</v>
      </c>
      <c r="B387" t="s">
        <v>6</v>
      </c>
      <c r="C387">
        <v>18</v>
      </c>
      <c r="D387" t="s">
        <v>2679</v>
      </c>
      <c r="E387" s="4">
        <v>93.2</v>
      </c>
      <c r="F387" s="4">
        <v>94.5</v>
      </c>
      <c r="G387" s="4">
        <v>93.5</v>
      </c>
      <c r="H387" s="4">
        <v>92</v>
      </c>
      <c r="J387" s="4">
        <v>92</v>
      </c>
      <c r="K387" s="4">
        <f>ROUNDUP(E387,0)</f>
        <v>94</v>
      </c>
      <c r="L387" s="4">
        <f>ROUNDUP(F387,0)</f>
        <v>95</v>
      </c>
      <c r="M387" s="4">
        <f>ROUNDUP(G387,0)</f>
        <v>94</v>
      </c>
      <c r="N387" s="4">
        <f>ROUNDUP(H387,0)</f>
        <v>92</v>
      </c>
      <c r="O387" s="4">
        <f>ROUNDUP(I387,0)</f>
        <v>0</v>
      </c>
      <c r="P387" s="4">
        <f>ROUNDUP(J387,0)</f>
        <v>92</v>
      </c>
    </row>
    <row r="388" spans="1:16" x14ac:dyDescent="0.25">
      <c r="A388" t="s">
        <v>2455</v>
      </c>
      <c r="B388" t="s">
        <v>2454</v>
      </c>
      <c r="C388">
        <v>2</v>
      </c>
      <c r="D388" t="s">
        <v>2681</v>
      </c>
      <c r="E388" s="4">
        <v>93.2</v>
      </c>
      <c r="F388" s="4">
        <v>94</v>
      </c>
      <c r="G388" s="4">
        <v>94</v>
      </c>
      <c r="I388" s="4">
        <v>92</v>
      </c>
      <c r="J388" s="4">
        <v>92</v>
      </c>
      <c r="K388" s="4">
        <f>ROUNDUP(E388,0)</f>
        <v>94</v>
      </c>
      <c r="L388" s="4">
        <f>ROUNDUP(F388,0)</f>
        <v>94</v>
      </c>
      <c r="M388" s="4">
        <f>ROUNDUP(G388,0)</f>
        <v>94</v>
      </c>
      <c r="N388" s="4">
        <f>ROUNDUP(H388,0)</f>
        <v>0</v>
      </c>
      <c r="O388" s="4">
        <f>ROUNDUP(I388,0)</f>
        <v>92</v>
      </c>
      <c r="P388" s="4">
        <f>ROUNDUP(J388,0)</f>
        <v>92</v>
      </c>
    </row>
    <row r="389" spans="1:16" x14ac:dyDescent="0.25">
      <c r="A389" t="s">
        <v>1240</v>
      </c>
      <c r="B389" t="s">
        <v>1239</v>
      </c>
      <c r="C389">
        <v>12</v>
      </c>
      <c r="D389" t="s">
        <v>2679</v>
      </c>
      <c r="E389" s="4">
        <v>93.2</v>
      </c>
      <c r="F389" s="4">
        <v>94</v>
      </c>
      <c r="G389" s="4">
        <v>94</v>
      </c>
      <c r="H389" s="4">
        <v>92</v>
      </c>
      <c r="J389" s="4">
        <v>92</v>
      </c>
      <c r="K389" s="4">
        <f>ROUNDUP(E389,0)</f>
        <v>94</v>
      </c>
      <c r="L389" s="4">
        <f>ROUNDUP(F389,0)</f>
        <v>94</v>
      </c>
      <c r="M389" s="4">
        <f>ROUNDUP(G389,0)</f>
        <v>94</v>
      </c>
      <c r="N389" s="4">
        <f>ROUNDUP(H389,0)</f>
        <v>92</v>
      </c>
      <c r="O389" s="4">
        <f>ROUNDUP(I389,0)</f>
        <v>0</v>
      </c>
      <c r="P389" s="4">
        <f>ROUNDUP(J389,0)</f>
        <v>92</v>
      </c>
    </row>
    <row r="390" spans="1:16" x14ac:dyDescent="0.25">
      <c r="A390" t="s">
        <v>792</v>
      </c>
      <c r="B390" t="s">
        <v>129</v>
      </c>
      <c r="C390">
        <v>15</v>
      </c>
      <c r="D390" t="s">
        <v>2682</v>
      </c>
      <c r="E390" s="4">
        <v>93.2</v>
      </c>
      <c r="F390" s="4">
        <v>94</v>
      </c>
      <c r="G390" s="4">
        <v>94</v>
      </c>
      <c r="H390" s="4">
        <v>92</v>
      </c>
      <c r="J390" s="4">
        <v>92</v>
      </c>
      <c r="K390" s="4">
        <f>ROUNDUP(E390,0)</f>
        <v>94</v>
      </c>
      <c r="L390" s="4">
        <f>ROUNDUP(F390,0)</f>
        <v>94</v>
      </c>
      <c r="M390" s="4">
        <f>ROUNDUP(G390,0)</f>
        <v>94</v>
      </c>
      <c r="N390" s="4">
        <f>ROUNDUP(H390,0)</f>
        <v>92</v>
      </c>
      <c r="O390" s="4">
        <f>ROUNDUP(I390,0)</f>
        <v>0</v>
      </c>
      <c r="P390" s="4">
        <f>ROUNDUP(J390,0)</f>
        <v>92</v>
      </c>
    </row>
    <row r="391" spans="1:16" x14ac:dyDescent="0.25">
      <c r="A391" t="s">
        <v>2595</v>
      </c>
      <c r="B391" t="s">
        <v>2594</v>
      </c>
      <c r="C391">
        <v>1</v>
      </c>
      <c r="D391" t="s">
        <v>2680</v>
      </c>
      <c r="E391" s="4">
        <v>93.285709999999995</v>
      </c>
      <c r="F391" s="4">
        <v>0</v>
      </c>
      <c r="G391" s="4">
        <v>95</v>
      </c>
      <c r="I391" s="4">
        <v>92</v>
      </c>
      <c r="J391" s="4">
        <v>92</v>
      </c>
      <c r="K391" s="4">
        <f>ROUNDUP(E391,0)</f>
        <v>94</v>
      </c>
      <c r="L391" s="4">
        <f>ROUNDUP(F391,0)</f>
        <v>0</v>
      </c>
      <c r="M391" s="4">
        <f>ROUNDUP(G391,0)</f>
        <v>95</v>
      </c>
      <c r="N391" s="4">
        <f>ROUNDUP(H391,0)</f>
        <v>0</v>
      </c>
      <c r="O391" s="4">
        <f>ROUNDUP(I391,0)</f>
        <v>92</v>
      </c>
      <c r="P391" s="4">
        <f>ROUNDUP(J391,0)</f>
        <v>92</v>
      </c>
    </row>
    <row r="392" spans="1:16" x14ac:dyDescent="0.25">
      <c r="A392" t="s">
        <v>2660</v>
      </c>
      <c r="B392" t="s">
        <v>306</v>
      </c>
      <c r="C392">
        <v>1</v>
      </c>
      <c r="D392" t="s">
        <v>2682</v>
      </c>
      <c r="E392" s="4">
        <v>93.285709999999995</v>
      </c>
      <c r="F392" s="4">
        <v>0</v>
      </c>
      <c r="G392" s="4">
        <v>95</v>
      </c>
      <c r="H392" s="4">
        <v>92</v>
      </c>
      <c r="J392" s="4">
        <v>92</v>
      </c>
      <c r="K392" s="4">
        <f>ROUNDUP(E392,0)</f>
        <v>94</v>
      </c>
      <c r="L392" s="4">
        <f>ROUNDUP(F392,0)</f>
        <v>0</v>
      </c>
      <c r="M392" s="4">
        <f>ROUNDUP(G392,0)</f>
        <v>95</v>
      </c>
      <c r="N392" s="4">
        <f>ROUNDUP(H392,0)</f>
        <v>92</v>
      </c>
      <c r="O392" s="4">
        <f>ROUNDUP(I392,0)</f>
        <v>0</v>
      </c>
      <c r="P392" s="4">
        <f>ROUNDUP(J392,0)</f>
        <v>92</v>
      </c>
    </row>
    <row r="393" spans="1:16" x14ac:dyDescent="0.25">
      <c r="A393" t="s">
        <v>2636</v>
      </c>
      <c r="B393" t="s">
        <v>1535</v>
      </c>
      <c r="C393">
        <v>1</v>
      </c>
      <c r="D393" t="s">
        <v>2682</v>
      </c>
      <c r="E393" s="4">
        <v>93.285709999999995</v>
      </c>
      <c r="F393" s="4">
        <v>0</v>
      </c>
      <c r="G393" s="4">
        <v>95</v>
      </c>
      <c r="H393" s="4">
        <v>92</v>
      </c>
      <c r="J393" s="4">
        <v>92</v>
      </c>
      <c r="K393" s="4">
        <f>ROUNDUP(E393,0)</f>
        <v>94</v>
      </c>
      <c r="L393" s="4">
        <f>ROUNDUP(F393,0)</f>
        <v>0</v>
      </c>
      <c r="M393" s="4">
        <f>ROUNDUP(G393,0)</f>
        <v>95</v>
      </c>
      <c r="N393" s="4">
        <f>ROUNDUP(H393,0)</f>
        <v>92</v>
      </c>
      <c r="O393" s="4">
        <f>ROUNDUP(I393,0)</f>
        <v>0</v>
      </c>
      <c r="P393" s="4">
        <f>ROUNDUP(J393,0)</f>
        <v>92</v>
      </c>
    </row>
    <row r="394" spans="1:16" x14ac:dyDescent="0.25">
      <c r="A394" t="s">
        <v>246</v>
      </c>
      <c r="B394" t="s">
        <v>245</v>
      </c>
      <c r="C394">
        <v>19</v>
      </c>
      <c r="D394" t="s">
        <v>2680</v>
      </c>
      <c r="E394" s="4">
        <v>93.285709999999995</v>
      </c>
      <c r="F394" s="4">
        <v>0</v>
      </c>
      <c r="G394" s="4">
        <v>95</v>
      </c>
      <c r="H394" s="4">
        <v>92</v>
      </c>
      <c r="J394" s="4">
        <v>92</v>
      </c>
      <c r="K394" s="4">
        <f>ROUNDUP(E394,0)</f>
        <v>94</v>
      </c>
      <c r="L394" s="4">
        <f>ROUNDUP(F394,0)</f>
        <v>0</v>
      </c>
      <c r="M394" s="4">
        <f>ROUNDUP(G394,0)</f>
        <v>95</v>
      </c>
      <c r="N394" s="4">
        <f>ROUNDUP(H394,0)</f>
        <v>92</v>
      </c>
      <c r="O394" s="4">
        <f>ROUNDUP(I394,0)</f>
        <v>0</v>
      </c>
      <c r="P394" s="4">
        <f>ROUNDUP(J394,0)</f>
        <v>92</v>
      </c>
    </row>
    <row r="395" spans="1:16" x14ac:dyDescent="0.25">
      <c r="A395" t="s">
        <v>1243</v>
      </c>
      <c r="B395" t="s">
        <v>1242</v>
      </c>
      <c r="C395">
        <v>12</v>
      </c>
      <c r="D395" t="s">
        <v>2682</v>
      </c>
      <c r="E395" s="4">
        <v>93.29871</v>
      </c>
      <c r="F395" s="4">
        <v>92.995710000000003</v>
      </c>
      <c r="G395" s="4">
        <v>90</v>
      </c>
      <c r="H395" s="4">
        <v>96</v>
      </c>
      <c r="J395" s="4">
        <v>96</v>
      </c>
      <c r="K395" s="4">
        <f>ROUNDUP(E395,0)</f>
        <v>94</v>
      </c>
      <c r="L395" s="4">
        <f>ROUNDUP(F395,0)</f>
        <v>93</v>
      </c>
      <c r="M395" s="4">
        <f>ROUNDUP(G395,0)</f>
        <v>90</v>
      </c>
      <c r="N395" s="4">
        <f>ROUNDUP(H395,0)</f>
        <v>96</v>
      </c>
      <c r="O395" s="4">
        <f>ROUNDUP(I395,0)</f>
        <v>0</v>
      </c>
      <c r="P395" s="4">
        <f>ROUNDUP(J395,0)</f>
        <v>96</v>
      </c>
    </row>
    <row r="396" spans="1:16" x14ac:dyDescent="0.25">
      <c r="A396" t="s">
        <v>103</v>
      </c>
      <c r="B396" t="s">
        <v>226</v>
      </c>
      <c r="C396">
        <v>17</v>
      </c>
      <c r="D396" t="s">
        <v>2680</v>
      </c>
      <c r="E396" s="4">
        <v>93.29871</v>
      </c>
      <c r="F396" s="4">
        <v>92.995710000000003</v>
      </c>
      <c r="G396" s="4">
        <v>90</v>
      </c>
      <c r="H396" s="4">
        <v>96</v>
      </c>
      <c r="J396" s="4">
        <v>96</v>
      </c>
      <c r="K396" s="4">
        <f>ROUNDUP(E396,0)</f>
        <v>94</v>
      </c>
      <c r="L396" s="4">
        <f>ROUNDUP(F396,0)</f>
        <v>93</v>
      </c>
      <c r="M396" s="4">
        <f>ROUNDUP(G396,0)</f>
        <v>90</v>
      </c>
      <c r="N396" s="4">
        <f>ROUNDUP(H396,0)</f>
        <v>96</v>
      </c>
      <c r="O396" s="4">
        <f>ROUNDUP(I396,0)</f>
        <v>0</v>
      </c>
      <c r="P396" s="4">
        <f>ROUNDUP(J396,0)</f>
        <v>96</v>
      </c>
    </row>
    <row r="397" spans="1:16" x14ac:dyDescent="0.25">
      <c r="A397" t="s">
        <v>394</v>
      </c>
      <c r="B397" t="s">
        <v>393</v>
      </c>
      <c r="C397">
        <v>17</v>
      </c>
      <c r="D397" t="s">
        <v>2680</v>
      </c>
      <c r="E397" s="4">
        <v>93.29871</v>
      </c>
      <c r="F397" s="4">
        <v>92.995710000000003</v>
      </c>
      <c r="G397" s="4">
        <v>90</v>
      </c>
      <c r="H397" s="4">
        <v>96</v>
      </c>
      <c r="J397" s="4">
        <v>96</v>
      </c>
      <c r="K397" s="4">
        <f>ROUNDUP(E397,0)</f>
        <v>94</v>
      </c>
      <c r="L397" s="4">
        <f>ROUNDUP(F397,0)</f>
        <v>93</v>
      </c>
      <c r="M397" s="4">
        <f>ROUNDUP(G397,0)</f>
        <v>90</v>
      </c>
      <c r="N397" s="4">
        <f>ROUNDUP(H397,0)</f>
        <v>96</v>
      </c>
      <c r="O397" s="4">
        <f>ROUNDUP(I397,0)</f>
        <v>0</v>
      </c>
      <c r="P397" s="4">
        <f>ROUNDUP(J397,0)</f>
        <v>96</v>
      </c>
    </row>
    <row r="398" spans="1:16" x14ac:dyDescent="0.25">
      <c r="A398" t="s">
        <v>397</v>
      </c>
      <c r="B398" t="s">
        <v>396</v>
      </c>
      <c r="C398">
        <v>17</v>
      </c>
      <c r="D398" t="s">
        <v>2679</v>
      </c>
      <c r="E398" s="4">
        <v>93.29871</v>
      </c>
      <c r="F398" s="4">
        <v>92.995710000000003</v>
      </c>
      <c r="G398" s="4">
        <v>90</v>
      </c>
      <c r="H398" s="4">
        <v>96</v>
      </c>
      <c r="J398" s="4">
        <v>96</v>
      </c>
      <c r="K398" s="4">
        <f>ROUNDUP(E398,0)</f>
        <v>94</v>
      </c>
      <c r="L398" s="4">
        <f>ROUNDUP(F398,0)</f>
        <v>93</v>
      </c>
      <c r="M398" s="4">
        <f>ROUNDUP(G398,0)</f>
        <v>90</v>
      </c>
      <c r="N398" s="4">
        <f>ROUNDUP(H398,0)</f>
        <v>96</v>
      </c>
      <c r="O398" s="4">
        <f>ROUNDUP(I398,0)</f>
        <v>0</v>
      </c>
      <c r="P398" s="4">
        <f>ROUNDUP(J398,0)</f>
        <v>96</v>
      </c>
    </row>
    <row r="399" spans="1:16" x14ac:dyDescent="0.25">
      <c r="A399" t="s">
        <v>372</v>
      </c>
      <c r="B399" t="s">
        <v>60</v>
      </c>
      <c r="C399">
        <v>17</v>
      </c>
      <c r="D399" t="s">
        <v>2681</v>
      </c>
      <c r="E399" s="4">
        <v>93.29871</v>
      </c>
      <c r="F399" s="4">
        <v>92.995710000000003</v>
      </c>
      <c r="G399" s="4">
        <v>90</v>
      </c>
      <c r="H399" s="4">
        <v>96</v>
      </c>
      <c r="J399" s="4">
        <v>96</v>
      </c>
      <c r="K399" s="4">
        <f>ROUNDUP(E399,0)</f>
        <v>94</v>
      </c>
      <c r="L399" s="4">
        <f>ROUNDUP(F399,0)</f>
        <v>93</v>
      </c>
      <c r="M399" s="4">
        <f>ROUNDUP(G399,0)</f>
        <v>90</v>
      </c>
      <c r="N399" s="4">
        <f>ROUNDUP(H399,0)</f>
        <v>96</v>
      </c>
      <c r="O399" s="4">
        <f>ROUNDUP(I399,0)</f>
        <v>0</v>
      </c>
      <c r="P399" s="4">
        <f>ROUNDUP(J399,0)</f>
        <v>96</v>
      </c>
    </row>
    <row r="400" spans="1:16" x14ac:dyDescent="0.25">
      <c r="A400" t="s">
        <v>357</v>
      </c>
      <c r="B400" t="s">
        <v>356</v>
      </c>
      <c r="C400">
        <v>17</v>
      </c>
      <c r="D400" t="s">
        <v>2681</v>
      </c>
      <c r="E400" s="4">
        <v>93.29871</v>
      </c>
      <c r="F400" s="4">
        <v>92.995710000000003</v>
      </c>
      <c r="G400" s="4">
        <v>90</v>
      </c>
      <c r="H400" s="4">
        <v>96</v>
      </c>
      <c r="J400" s="4">
        <v>96</v>
      </c>
      <c r="K400" s="4">
        <f>ROUNDUP(E400,0)</f>
        <v>94</v>
      </c>
      <c r="L400" s="4">
        <f>ROUNDUP(F400,0)</f>
        <v>93</v>
      </c>
      <c r="M400" s="4">
        <f>ROUNDUP(G400,0)</f>
        <v>90</v>
      </c>
      <c r="N400" s="4">
        <f>ROUNDUP(H400,0)</f>
        <v>96</v>
      </c>
      <c r="O400" s="4">
        <f>ROUNDUP(I400,0)</f>
        <v>0</v>
      </c>
      <c r="P400" s="4">
        <f>ROUNDUP(J400,0)</f>
        <v>96</v>
      </c>
    </row>
    <row r="401" spans="1:16" x14ac:dyDescent="0.25">
      <c r="A401" t="s">
        <v>1925</v>
      </c>
      <c r="B401" t="s">
        <v>1924</v>
      </c>
      <c r="C401">
        <v>7</v>
      </c>
      <c r="D401" t="s">
        <v>2681</v>
      </c>
      <c r="E401" s="4">
        <v>93.3</v>
      </c>
      <c r="F401" s="4">
        <v>99</v>
      </c>
      <c r="G401" s="4">
        <v>100</v>
      </c>
      <c r="H401" s="4">
        <v>84</v>
      </c>
      <c r="J401" s="4">
        <v>84</v>
      </c>
      <c r="K401" s="4">
        <f>ROUNDUP(E401,0)</f>
        <v>94</v>
      </c>
      <c r="L401" s="4">
        <f>ROUNDUP(F401,0)</f>
        <v>99</v>
      </c>
      <c r="M401" s="4">
        <f>ROUNDUP(G401,0)</f>
        <v>100</v>
      </c>
      <c r="N401" s="4">
        <f>ROUNDUP(H401,0)</f>
        <v>84</v>
      </c>
      <c r="O401" s="4">
        <f>ROUNDUP(I401,0)</f>
        <v>0</v>
      </c>
      <c r="P401" s="4">
        <f>ROUNDUP(J401,0)</f>
        <v>84</v>
      </c>
    </row>
    <row r="402" spans="1:16" x14ac:dyDescent="0.25">
      <c r="A402" t="s">
        <v>1675</v>
      </c>
      <c r="B402" t="s">
        <v>1674</v>
      </c>
      <c r="C402">
        <v>9</v>
      </c>
      <c r="D402" t="s">
        <v>2682</v>
      </c>
      <c r="E402" s="4">
        <v>93.4</v>
      </c>
      <c r="F402" s="4">
        <v>94</v>
      </c>
      <c r="G402" s="4">
        <v>100</v>
      </c>
      <c r="H402" s="4">
        <v>88</v>
      </c>
      <c r="J402" s="4">
        <v>88</v>
      </c>
      <c r="K402" s="4">
        <f>ROUNDUP(E402,0)</f>
        <v>94</v>
      </c>
      <c r="L402" s="4">
        <f>ROUNDUP(F402,0)</f>
        <v>94</v>
      </c>
      <c r="M402" s="4">
        <f>ROUNDUP(G402,0)</f>
        <v>100</v>
      </c>
      <c r="N402" s="4">
        <f>ROUNDUP(H402,0)</f>
        <v>88</v>
      </c>
      <c r="O402" s="4">
        <f>ROUNDUP(I402,0)</f>
        <v>0</v>
      </c>
      <c r="P402" s="4">
        <f>ROUNDUP(J402,0)</f>
        <v>88</v>
      </c>
    </row>
    <row r="403" spans="1:16" x14ac:dyDescent="0.25">
      <c r="A403" t="s">
        <v>1231</v>
      </c>
      <c r="B403" t="s">
        <v>156</v>
      </c>
      <c r="C403">
        <v>12</v>
      </c>
      <c r="D403" t="s">
        <v>2682</v>
      </c>
      <c r="E403" s="4">
        <v>93.4</v>
      </c>
      <c r="F403" s="4">
        <v>99</v>
      </c>
      <c r="G403" s="4">
        <v>95</v>
      </c>
      <c r="H403" s="4">
        <v>88</v>
      </c>
      <c r="J403" s="4">
        <v>88</v>
      </c>
      <c r="K403" s="4">
        <f>ROUNDUP(E403,0)</f>
        <v>94</v>
      </c>
      <c r="L403" s="4">
        <f>ROUNDUP(F403,0)</f>
        <v>99</v>
      </c>
      <c r="M403" s="4">
        <f>ROUNDUP(G403,0)</f>
        <v>95</v>
      </c>
      <c r="N403" s="4">
        <f>ROUNDUP(H403,0)</f>
        <v>88</v>
      </c>
      <c r="O403" s="4">
        <f>ROUNDUP(I403,0)</f>
        <v>0</v>
      </c>
      <c r="P403" s="4">
        <f>ROUNDUP(J403,0)</f>
        <v>88</v>
      </c>
    </row>
    <row r="404" spans="1:16" x14ac:dyDescent="0.25">
      <c r="A404" t="s">
        <v>1191</v>
      </c>
      <c r="B404" t="s">
        <v>1190</v>
      </c>
      <c r="C404">
        <v>12</v>
      </c>
      <c r="D404" t="s">
        <v>2682</v>
      </c>
      <c r="E404" s="4">
        <v>93.4</v>
      </c>
      <c r="F404" s="4">
        <v>99</v>
      </c>
      <c r="G404" s="4">
        <v>95</v>
      </c>
      <c r="H404" s="4">
        <v>88</v>
      </c>
      <c r="J404" s="4">
        <v>88</v>
      </c>
      <c r="K404" s="4">
        <f>ROUNDUP(E404,0)</f>
        <v>94</v>
      </c>
      <c r="L404" s="4">
        <f>ROUNDUP(F404,0)</f>
        <v>99</v>
      </c>
      <c r="M404" s="4">
        <f>ROUNDUP(G404,0)</f>
        <v>95</v>
      </c>
      <c r="N404" s="4">
        <f>ROUNDUP(H404,0)</f>
        <v>88</v>
      </c>
      <c r="O404" s="4">
        <f>ROUNDUP(I404,0)</f>
        <v>0</v>
      </c>
      <c r="P404" s="4">
        <f>ROUNDUP(J404,0)</f>
        <v>88</v>
      </c>
    </row>
    <row r="405" spans="1:16" x14ac:dyDescent="0.25">
      <c r="A405" t="s">
        <v>683</v>
      </c>
      <c r="B405" t="s">
        <v>339</v>
      </c>
      <c r="C405">
        <v>16</v>
      </c>
      <c r="D405" t="s">
        <v>2680</v>
      </c>
      <c r="E405" s="4">
        <v>93.4</v>
      </c>
      <c r="F405" s="4">
        <v>95</v>
      </c>
      <c r="G405" s="4">
        <v>99</v>
      </c>
      <c r="H405" s="4">
        <v>88</v>
      </c>
      <c r="J405" s="4">
        <v>88</v>
      </c>
      <c r="K405" s="4">
        <f>ROUNDUP(E405,0)</f>
        <v>94</v>
      </c>
      <c r="L405" s="4">
        <f>ROUNDUP(F405,0)</f>
        <v>95</v>
      </c>
      <c r="M405" s="4">
        <f>ROUNDUP(G405,0)</f>
        <v>99</v>
      </c>
      <c r="N405" s="4">
        <f>ROUNDUP(H405,0)</f>
        <v>88</v>
      </c>
      <c r="O405" s="4">
        <f>ROUNDUP(I405,0)</f>
        <v>0</v>
      </c>
      <c r="P405" s="4">
        <f>ROUNDUP(J405,0)</f>
        <v>88</v>
      </c>
    </row>
    <row r="406" spans="1:16" x14ac:dyDescent="0.25">
      <c r="A406" t="s">
        <v>240</v>
      </c>
      <c r="B406" t="s">
        <v>48</v>
      </c>
      <c r="C406">
        <v>19</v>
      </c>
      <c r="D406" t="s">
        <v>2680</v>
      </c>
      <c r="E406" s="4">
        <v>93.428569999999993</v>
      </c>
      <c r="F406" s="4">
        <v>0</v>
      </c>
      <c r="G406" s="4">
        <v>90</v>
      </c>
      <c r="H406" s="4">
        <v>96</v>
      </c>
      <c r="J406" s="4">
        <v>96</v>
      </c>
      <c r="K406" s="4">
        <f>ROUNDUP(E406,0)</f>
        <v>94</v>
      </c>
      <c r="L406" s="4">
        <f>ROUNDUP(F406,0)</f>
        <v>0</v>
      </c>
      <c r="M406" s="4">
        <f>ROUNDUP(G406,0)</f>
        <v>90</v>
      </c>
      <c r="N406" s="4">
        <f>ROUNDUP(H406,0)</f>
        <v>96</v>
      </c>
      <c r="O406" s="4">
        <f>ROUNDUP(I406,0)</f>
        <v>0</v>
      </c>
      <c r="P406" s="4">
        <f>ROUNDUP(J406,0)</f>
        <v>96</v>
      </c>
    </row>
    <row r="407" spans="1:16" x14ac:dyDescent="0.25">
      <c r="A407" t="s">
        <v>112</v>
      </c>
      <c r="B407" t="s">
        <v>268</v>
      </c>
      <c r="C407">
        <v>19</v>
      </c>
      <c r="D407" t="s">
        <v>2681</v>
      </c>
      <c r="E407" s="4">
        <v>93.428569999999993</v>
      </c>
      <c r="F407" s="4">
        <v>0</v>
      </c>
      <c r="G407" s="4">
        <v>90</v>
      </c>
      <c r="H407" s="4">
        <v>96</v>
      </c>
      <c r="J407" s="4">
        <v>96</v>
      </c>
      <c r="K407" s="4">
        <f>ROUNDUP(E407,0)</f>
        <v>94</v>
      </c>
      <c r="L407" s="4">
        <f>ROUNDUP(F407,0)</f>
        <v>0</v>
      </c>
      <c r="M407" s="4">
        <f>ROUNDUP(G407,0)</f>
        <v>90</v>
      </c>
      <c r="N407" s="4">
        <f>ROUNDUP(H407,0)</f>
        <v>96</v>
      </c>
      <c r="O407" s="4">
        <f>ROUNDUP(I407,0)</f>
        <v>0</v>
      </c>
      <c r="P407" s="4">
        <f>ROUNDUP(J407,0)</f>
        <v>96</v>
      </c>
    </row>
    <row r="408" spans="1:16" x14ac:dyDescent="0.25">
      <c r="A408" t="s">
        <v>2112</v>
      </c>
      <c r="B408" t="s">
        <v>472</v>
      </c>
      <c r="C408">
        <v>5</v>
      </c>
      <c r="D408" t="s">
        <v>2680</v>
      </c>
      <c r="E408" s="4">
        <v>93.49785</v>
      </c>
      <c r="F408" s="4">
        <v>94.992859999999993</v>
      </c>
      <c r="G408" s="4">
        <v>94</v>
      </c>
      <c r="H408" s="4">
        <v>92</v>
      </c>
      <c r="J408" s="4">
        <v>92</v>
      </c>
      <c r="K408" s="4">
        <f>ROUNDUP(E408,0)</f>
        <v>94</v>
      </c>
      <c r="L408" s="4">
        <f>ROUNDUP(F408,0)</f>
        <v>95</v>
      </c>
      <c r="M408" s="4">
        <f>ROUNDUP(G408,0)</f>
        <v>94</v>
      </c>
      <c r="N408" s="4">
        <f>ROUNDUP(H408,0)</f>
        <v>92</v>
      </c>
      <c r="O408" s="4">
        <f>ROUNDUP(I408,0)</f>
        <v>0</v>
      </c>
      <c r="P408" s="4">
        <f>ROUNDUP(J408,0)</f>
        <v>92</v>
      </c>
    </row>
    <row r="409" spans="1:16" x14ac:dyDescent="0.25">
      <c r="A409" t="s">
        <v>1431</v>
      </c>
      <c r="B409" t="s">
        <v>1430</v>
      </c>
      <c r="C409">
        <v>11</v>
      </c>
      <c r="D409" t="s">
        <v>2681</v>
      </c>
      <c r="E409" s="4">
        <v>93.49785</v>
      </c>
      <c r="F409" s="4">
        <v>94.992859999999993</v>
      </c>
      <c r="G409" s="4">
        <v>94</v>
      </c>
      <c r="H409" s="4">
        <v>92</v>
      </c>
      <c r="J409" s="4">
        <v>92</v>
      </c>
      <c r="K409" s="4">
        <f>ROUNDUP(E409,0)</f>
        <v>94</v>
      </c>
      <c r="L409" s="4">
        <f>ROUNDUP(F409,0)</f>
        <v>95</v>
      </c>
      <c r="M409" s="4">
        <f>ROUNDUP(G409,0)</f>
        <v>94</v>
      </c>
      <c r="N409" s="4">
        <f>ROUNDUP(H409,0)</f>
        <v>92</v>
      </c>
      <c r="O409" s="4">
        <f>ROUNDUP(I409,0)</f>
        <v>0</v>
      </c>
      <c r="P409" s="4">
        <f>ROUNDUP(J409,0)</f>
        <v>92</v>
      </c>
    </row>
    <row r="410" spans="1:16" x14ac:dyDescent="0.25">
      <c r="A410" t="s">
        <v>561</v>
      </c>
      <c r="B410" t="s">
        <v>42</v>
      </c>
      <c r="C410">
        <v>11</v>
      </c>
      <c r="D410" t="s">
        <v>2681</v>
      </c>
      <c r="E410" s="4">
        <v>93.49785</v>
      </c>
      <c r="F410" s="4">
        <v>94.992859999999993</v>
      </c>
      <c r="G410" s="4">
        <v>94</v>
      </c>
      <c r="H410" s="4">
        <v>92</v>
      </c>
      <c r="J410" s="4">
        <v>92</v>
      </c>
      <c r="K410" s="4">
        <f>ROUNDUP(E410,0)</f>
        <v>94</v>
      </c>
      <c r="L410" s="4">
        <f>ROUNDUP(F410,0)</f>
        <v>95</v>
      </c>
      <c r="M410" s="4">
        <f>ROUNDUP(G410,0)</f>
        <v>94</v>
      </c>
      <c r="N410" s="4">
        <f>ROUNDUP(H410,0)</f>
        <v>92</v>
      </c>
      <c r="O410" s="4">
        <f>ROUNDUP(I410,0)</f>
        <v>0</v>
      </c>
      <c r="P410" s="4">
        <f>ROUNDUP(J410,0)</f>
        <v>92</v>
      </c>
    </row>
    <row r="411" spans="1:16" x14ac:dyDescent="0.25">
      <c r="A411" t="s">
        <v>2315</v>
      </c>
      <c r="B411" t="s">
        <v>954</v>
      </c>
      <c r="C411">
        <v>6</v>
      </c>
      <c r="D411" t="s">
        <v>2680</v>
      </c>
      <c r="E411" s="4">
        <v>93.498279999999994</v>
      </c>
      <c r="F411" s="4">
        <v>93.994290000000007</v>
      </c>
      <c r="G411" s="4">
        <v>95</v>
      </c>
      <c r="H411" s="4">
        <v>92</v>
      </c>
      <c r="J411" s="4">
        <v>92</v>
      </c>
      <c r="K411" s="4">
        <f>ROUNDUP(E411,0)</f>
        <v>94</v>
      </c>
      <c r="L411" s="4">
        <f>ROUNDUP(F411,0)</f>
        <v>94</v>
      </c>
      <c r="M411" s="4">
        <f>ROUNDUP(G411,0)</f>
        <v>95</v>
      </c>
      <c r="N411" s="4">
        <f>ROUNDUP(H411,0)</f>
        <v>92</v>
      </c>
      <c r="O411" s="4">
        <f>ROUNDUP(I411,0)</f>
        <v>0</v>
      </c>
      <c r="P411" s="4">
        <f>ROUNDUP(J411,0)</f>
        <v>92</v>
      </c>
    </row>
    <row r="412" spans="1:16" x14ac:dyDescent="0.25">
      <c r="A412" t="s">
        <v>2342</v>
      </c>
      <c r="B412" t="s">
        <v>89</v>
      </c>
      <c r="C412">
        <v>6</v>
      </c>
      <c r="D412" t="s">
        <v>2682</v>
      </c>
      <c r="E412" s="4">
        <v>93.498279999999994</v>
      </c>
      <c r="F412" s="4">
        <v>93.994290000000007</v>
      </c>
      <c r="G412" s="4">
        <v>95</v>
      </c>
      <c r="H412" s="4">
        <v>92</v>
      </c>
      <c r="J412" s="4">
        <v>92</v>
      </c>
      <c r="K412" s="4">
        <f>ROUNDUP(E412,0)</f>
        <v>94</v>
      </c>
      <c r="L412" s="4">
        <f>ROUNDUP(F412,0)</f>
        <v>94</v>
      </c>
      <c r="M412" s="4">
        <f>ROUNDUP(G412,0)</f>
        <v>95</v>
      </c>
      <c r="N412" s="4">
        <f>ROUNDUP(H412,0)</f>
        <v>92</v>
      </c>
      <c r="O412" s="4">
        <f>ROUNDUP(I412,0)</f>
        <v>0</v>
      </c>
      <c r="P412" s="4">
        <f>ROUNDUP(J412,0)</f>
        <v>92</v>
      </c>
    </row>
    <row r="413" spans="1:16" x14ac:dyDescent="0.25">
      <c r="A413" t="s">
        <v>1072</v>
      </c>
      <c r="B413" t="s">
        <v>1071</v>
      </c>
      <c r="C413">
        <v>13</v>
      </c>
      <c r="D413" t="s">
        <v>2679</v>
      </c>
      <c r="E413" s="4">
        <v>93.498279999999994</v>
      </c>
      <c r="F413" s="4">
        <v>93.994290000000007</v>
      </c>
      <c r="G413" s="4">
        <v>95</v>
      </c>
      <c r="H413" s="4">
        <v>92</v>
      </c>
      <c r="J413" s="4">
        <v>92</v>
      </c>
      <c r="K413" s="4">
        <f>ROUNDUP(E413,0)</f>
        <v>94</v>
      </c>
      <c r="L413" s="4">
        <f>ROUNDUP(F413,0)</f>
        <v>94</v>
      </c>
      <c r="M413" s="4">
        <f>ROUNDUP(G413,0)</f>
        <v>95</v>
      </c>
      <c r="N413" s="4">
        <f>ROUNDUP(H413,0)</f>
        <v>92</v>
      </c>
      <c r="O413" s="4">
        <f>ROUNDUP(I413,0)</f>
        <v>0</v>
      </c>
      <c r="P413" s="4">
        <f>ROUNDUP(J413,0)</f>
        <v>92</v>
      </c>
    </row>
    <row r="414" spans="1:16" x14ac:dyDescent="0.25">
      <c r="A414" t="s">
        <v>1039</v>
      </c>
      <c r="B414" t="s">
        <v>69</v>
      </c>
      <c r="C414">
        <v>13</v>
      </c>
      <c r="D414" t="s">
        <v>2679</v>
      </c>
      <c r="E414" s="4">
        <v>93.498279999999994</v>
      </c>
      <c r="F414" s="4">
        <v>93.994290000000007</v>
      </c>
      <c r="G414" s="4">
        <v>95</v>
      </c>
      <c r="H414" s="4">
        <v>92</v>
      </c>
      <c r="J414" s="4">
        <v>92</v>
      </c>
      <c r="K414" s="4">
        <f>ROUNDUP(E414,0)</f>
        <v>94</v>
      </c>
      <c r="L414" s="4">
        <f>ROUNDUP(F414,0)</f>
        <v>94</v>
      </c>
      <c r="M414" s="4">
        <f>ROUNDUP(G414,0)</f>
        <v>95</v>
      </c>
      <c r="N414" s="4">
        <f>ROUNDUP(H414,0)</f>
        <v>92</v>
      </c>
      <c r="O414" s="4">
        <f>ROUNDUP(I414,0)</f>
        <v>0</v>
      </c>
      <c r="P414" s="4">
        <f>ROUNDUP(J414,0)</f>
        <v>92</v>
      </c>
    </row>
    <row r="415" spans="1:16" x14ac:dyDescent="0.25">
      <c r="A415" t="s">
        <v>1025</v>
      </c>
      <c r="B415" t="s">
        <v>1024</v>
      </c>
      <c r="C415">
        <v>13</v>
      </c>
      <c r="D415" t="s">
        <v>2679</v>
      </c>
      <c r="E415" s="4">
        <v>93.498279999999994</v>
      </c>
      <c r="F415" s="4">
        <v>93.994290000000007</v>
      </c>
      <c r="G415" s="4">
        <v>95</v>
      </c>
      <c r="H415" s="4">
        <v>92</v>
      </c>
      <c r="J415" s="4">
        <v>92</v>
      </c>
      <c r="K415" s="4">
        <f>ROUNDUP(E415,0)</f>
        <v>94</v>
      </c>
      <c r="L415" s="4">
        <f>ROUNDUP(F415,0)</f>
        <v>94</v>
      </c>
      <c r="M415" s="4">
        <f>ROUNDUP(G415,0)</f>
        <v>95</v>
      </c>
      <c r="N415" s="4">
        <f>ROUNDUP(H415,0)</f>
        <v>92</v>
      </c>
      <c r="O415" s="4">
        <f>ROUNDUP(I415,0)</f>
        <v>0</v>
      </c>
      <c r="P415" s="4">
        <f>ROUNDUP(J415,0)</f>
        <v>92</v>
      </c>
    </row>
    <row r="416" spans="1:16" x14ac:dyDescent="0.25">
      <c r="A416" t="s">
        <v>964</v>
      </c>
      <c r="B416" t="s">
        <v>147</v>
      </c>
      <c r="C416">
        <v>14</v>
      </c>
      <c r="D416" t="s">
        <v>2680</v>
      </c>
      <c r="E416" s="4">
        <v>93.498279999999994</v>
      </c>
      <c r="F416" s="4">
        <v>93.994290000000007</v>
      </c>
      <c r="G416" s="4">
        <v>95</v>
      </c>
      <c r="H416" s="4">
        <v>92</v>
      </c>
      <c r="J416" s="4">
        <v>92</v>
      </c>
      <c r="K416" s="4">
        <f>ROUNDUP(E416,0)</f>
        <v>94</v>
      </c>
      <c r="L416" s="4">
        <f>ROUNDUP(F416,0)</f>
        <v>94</v>
      </c>
      <c r="M416" s="4">
        <f>ROUNDUP(G416,0)</f>
        <v>95</v>
      </c>
      <c r="N416" s="4">
        <f>ROUNDUP(H416,0)</f>
        <v>92</v>
      </c>
      <c r="O416" s="4">
        <f>ROUNDUP(I416,0)</f>
        <v>0</v>
      </c>
      <c r="P416" s="4">
        <f>ROUNDUP(J416,0)</f>
        <v>92</v>
      </c>
    </row>
    <row r="417" spans="1:16" x14ac:dyDescent="0.25">
      <c r="A417" t="s">
        <v>443</v>
      </c>
      <c r="B417" t="s">
        <v>147</v>
      </c>
      <c r="C417">
        <v>17</v>
      </c>
      <c r="D417" t="s">
        <v>2679</v>
      </c>
      <c r="E417" s="4">
        <v>93.498279999999994</v>
      </c>
      <c r="F417" s="4">
        <v>93.994290000000007</v>
      </c>
      <c r="G417" s="4">
        <v>95</v>
      </c>
      <c r="H417" s="4">
        <v>92</v>
      </c>
      <c r="J417" s="4">
        <v>92</v>
      </c>
      <c r="K417" s="4">
        <f>ROUNDUP(E417,0)</f>
        <v>94</v>
      </c>
      <c r="L417" s="4">
        <f>ROUNDUP(F417,0)</f>
        <v>94</v>
      </c>
      <c r="M417" s="4">
        <f>ROUNDUP(G417,0)</f>
        <v>95</v>
      </c>
      <c r="N417" s="4">
        <f>ROUNDUP(H417,0)</f>
        <v>92</v>
      </c>
      <c r="O417" s="4">
        <f>ROUNDUP(I417,0)</f>
        <v>0</v>
      </c>
      <c r="P417" s="4">
        <f>ROUNDUP(J417,0)</f>
        <v>92</v>
      </c>
    </row>
    <row r="418" spans="1:16" x14ac:dyDescent="0.25">
      <c r="A418" t="s">
        <v>410</v>
      </c>
      <c r="B418" t="s">
        <v>14</v>
      </c>
      <c r="C418">
        <v>17</v>
      </c>
      <c r="D418" t="s">
        <v>2679</v>
      </c>
      <c r="E418" s="4">
        <v>93.498279999999994</v>
      </c>
      <c r="F418" s="4">
        <v>93.994290000000007</v>
      </c>
      <c r="G418" s="4">
        <v>95</v>
      </c>
      <c r="H418" s="4">
        <v>92</v>
      </c>
      <c r="J418" s="4">
        <v>92</v>
      </c>
      <c r="K418" s="4">
        <f>ROUNDUP(E418,0)</f>
        <v>94</v>
      </c>
      <c r="L418" s="4">
        <f>ROUNDUP(F418,0)</f>
        <v>94</v>
      </c>
      <c r="M418" s="4">
        <f>ROUNDUP(G418,0)</f>
        <v>95</v>
      </c>
      <c r="N418" s="4">
        <f>ROUNDUP(H418,0)</f>
        <v>92</v>
      </c>
      <c r="O418" s="4">
        <f>ROUNDUP(I418,0)</f>
        <v>0</v>
      </c>
      <c r="P418" s="4">
        <f>ROUNDUP(J418,0)</f>
        <v>92</v>
      </c>
    </row>
    <row r="419" spans="1:16" x14ac:dyDescent="0.25">
      <c r="A419" t="s">
        <v>370</v>
      </c>
      <c r="B419" t="s">
        <v>276</v>
      </c>
      <c r="C419">
        <v>17</v>
      </c>
      <c r="D419" t="s">
        <v>2679</v>
      </c>
      <c r="E419" s="4">
        <v>93.498279999999994</v>
      </c>
      <c r="F419" s="4">
        <v>93.994290000000007</v>
      </c>
      <c r="G419" s="4">
        <v>95</v>
      </c>
      <c r="H419" s="4">
        <v>92</v>
      </c>
      <c r="J419" s="4">
        <v>92</v>
      </c>
      <c r="K419" s="4">
        <f>ROUNDUP(E419,0)</f>
        <v>94</v>
      </c>
      <c r="L419" s="4">
        <f>ROUNDUP(F419,0)</f>
        <v>94</v>
      </c>
      <c r="M419" s="4">
        <f>ROUNDUP(G419,0)</f>
        <v>95</v>
      </c>
      <c r="N419" s="4">
        <f>ROUNDUP(H419,0)</f>
        <v>92</v>
      </c>
      <c r="O419" s="4">
        <f>ROUNDUP(I419,0)</f>
        <v>0</v>
      </c>
      <c r="P419" s="4">
        <f>ROUNDUP(J419,0)</f>
        <v>92</v>
      </c>
    </row>
    <row r="420" spans="1:16" x14ac:dyDescent="0.25">
      <c r="A420" t="s">
        <v>70</v>
      </c>
      <c r="B420" t="s">
        <v>69</v>
      </c>
      <c r="C420">
        <v>18</v>
      </c>
      <c r="D420" t="s">
        <v>2682</v>
      </c>
      <c r="E420" s="4">
        <v>93.498279999999994</v>
      </c>
      <c r="F420" s="4">
        <v>93.994290000000007</v>
      </c>
      <c r="G420" s="4">
        <v>95</v>
      </c>
      <c r="H420" s="4">
        <v>92</v>
      </c>
      <c r="J420" s="4">
        <v>92</v>
      </c>
      <c r="K420" s="4">
        <f>ROUNDUP(E420,0)</f>
        <v>94</v>
      </c>
      <c r="L420" s="4">
        <f>ROUNDUP(F420,0)</f>
        <v>94</v>
      </c>
      <c r="M420" s="4">
        <f>ROUNDUP(G420,0)</f>
        <v>95</v>
      </c>
      <c r="N420" s="4">
        <f>ROUNDUP(H420,0)</f>
        <v>92</v>
      </c>
      <c r="O420" s="4">
        <f>ROUNDUP(I420,0)</f>
        <v>0</v>
      </c>
      <c r="P420" s="4">
        <f>ROUNDUP(J420,0)</f>
        <v>92</v>
      </c>
    </row>
    <row r="421" spans="1:16" x14ac:dyDescent="0.25">
      <c r="A421" t="s">
        <v>34</v>
      </c>
      <c r="B421" t="s">
        <v>33</v>
      </c>
      <c r="C421">
        <v>18</v>
      </c>
      <c r="D421" t="s">
        <v>2682</v>
      </c>
      <c r="E421" s="4">
        <v>93.498279999999994</v>
      </c>
      <c r="F421" s="4">
        <v>93.994290000000007</v>
      </c>
      <c r="G421" s="4">
        <v>95</v>
      </c>
      <c r="H421" s="4">
        <v>92</v>
      </c>
      <c r="J421" s="4">
        <v>92</v>
      </c>
      <c r="K421" s="4">
        <f>ROUNDUP(E421,0)</f>
        <v>94</v>
      </c>
      <c r="L421" s="4">
        <f>ROUNDUP(F421,0)</f>
        <v>94</v>
      </c>
      <c r="M421" s="4">
        <f>ROUNDUP(G421,0)</f>
        <v>95</v>
      </c>
      <c r="N421" s="4">
        <f>ROUNDUP(H421,0)</f>
        <v>92</v>
      </c>
      <c r="O421" s="4">
        <f>ROUNDUP(I421,0)</f>
        <v>0</v>
      </c>
      <c r="P421" s="4">
        <f>ROUNDUP(J421,0)</f>
        <v>92</v>
      </c>
    </row>
    <row r="422" spans="1:16" x14ac:dyDescent="0.25">
      <c r="A422" t="s">
        <v>1688</v>
      </c>
      <c r="B422" t="s">
        <v>1687</v>
      </c>
      <c r="C422">
        <v>9</v>
      </c>
      <c r="D422" t="s">
        <v>2682</v>
      </c>
      <c r="E422" s="4">
        <v>93.5</v>
      </c>
      <c r="F422" s="4">
        <v>94</v>
      </c>
      <c r="G422" s="4">
        <v>95</v>
      </c>
      <c r="H422" s="4">
        <v>92</v>
      </c>
      <c r="J422" s="4">
        <v>92</v>
      </c>
      <c r="K422" s="4">
        <f>ROUNDUP(E422,0)</f>
        <v>94</v>
      </c>
      <c r="L422" s="4">
        <f>ROUNDUP(F422,0)</f>
        <v>94</v>
      </c>
      <c r="M422" s="4">
        <f>ROUNDUP(G422,0)</f>
        <v>95</v>
      </c>
      <c r="N422" s="4">
        <f>ROUNDUP(H422,0)</f>
        <v>92</v>
      </c>
      <c r="O422" s="4">
        <f>ROUNDUP(I422,0)</f>
        <v>0</v>
      </c>
      <c r="P422" s="4">
        <f>ROUNDUP(J422,0)</f>
        <v>92</v>
      </c>
    </row>
    <row r="423" spans="1:16" x14ac:dyDescent="0.25">
      <c r="A423" t="s">
        <v>787</v>
      </c>
      <c r="B423" t="s">
        <v>786</v>
      </c>
      <c r="C423">
        <v>15</v>
      </c>
      <c r="D423" t="s">
        <v>2680</v>
      </c>
      <c r="E423" s="4">
        <v>93.5</v>
      </c>
      <c r="F423" s="4">
        <v>94</v>
      </c>
      <c r="G423" s="4">
        <v>95</v>
      </c>
      <c r="H423" s="4">
        <v>92</v>
      </c>
      <c r="J423" s="4">
        <v>92</v>
      </c>
      <c r="K423" s="4">
        <f>ROUNDUP(E423,0)</f>
        <v>94</v>
      </c>
      <c r="L423" s="4">
        <f>ROUNDUP(F423,0)</f>
        <v>94</v>
      </c>
      <c r="M423" s="4">
        <f>ROUNDUP(G423,0)</f>
        <v>95</v>
      </c>
      <c r="N423" s="4">
        <f>ROUNDUP(H423,0)</f>
        <v>92</v>
      </c>
      <c r="O423" s="4">
        <f>ROUNDUP(I423,0)</f>
        <v>0</v>
      </c>
      <c r="P423" s="4">
        <f>ROUNDUP(J423,0)</f>
        <v>92</v>
      </c>
    </row>
    <row r="424" spans="1:16" x14ac:dyDescent="0.25">
      <c r="A424" t="s">
        <v>202</v>
      </c>
      <c r="B424" t="s">
        <v>201</v>
      </c>
      <c r="C424">
        <v>19</v>
      </c>
      <c r="D424" t="s">
        <v>2679</v>
      </c>
      <c r="E424" s="4">
        <v>93.598280000000003</v>
      </c>
      <c r="F424" s="4">
        <v>93.994290000000007</v>
      </c>
      <c r="G424" s="4">
        <v>90</v>
      </c>
      <c r="H424" s="4">
        <v>96</v>
      </c>
      <c r="J424" s="4">
        <v>96</v>
      </c>
      <c r="K424" s="4">
        <f>ROUNDUP(E424,0)</f>
        <v>94</v>
      </c>
      <c r="L424" s="4">
        <f>ROUNDUP(F424,0)</f>
        <v>94</v>
      </c>
      <c r="M424" s="4">
        <f>ROUNDUP(G424,0)</f>
        <v>90</v>
      </c>
      <c r="N424" s="4">
        <f>ROUNDUP(H424,0)</f>
        <v>96</v>
      </c>
      <c r="O424" s="4">
        <f>ROUNDUP(I424,0)</f>
        <v>0</v>
      </c>
      <c r="P424" s="4">
        <f>ROUNDUP(J424,0)</f>
        <v>96</v>
      </c>
    </row>
    <row r="425" spans="1:16" x14ac:dyDescent="0.25">
      <c r="A425" t="s">
        <v>1625</v>
      </c>
      <c r="B425" t="s">
        <v>86</v>
      </c>
      <c r="C425">
        <v>9</v>
      </c>
      <c r="D425" t="s">
        <v>2679</v>
      </c>
      <c r="E425" s="4">
        <v>93.6</v>
      </c>
      <c r="F425" s="4">
        <v>100</v>
      </c>
      <c r="G425" s="4">
        <v>100</v>
      </c>
      <c r="H425" s="4">
        <v>84</v>
      </c>
      <c r="J425" s="4">
        <v>84</v>
      </c>
      <c r="K425" s="4">
        <f>ROUNDUP(E425,0)</f>
        <v>94</v>
      </c>
      <c r="L425" s="4">
        <f>ROUNDUP(F425,0)</f>
        <v>100</v>
      </c>
      <c r="M425" s="4">
        <f>ROUNDUP(G425,0)</f>
        <v>100</v>
      </c>
      <c r="N425" s="4">
        <f>ROUNDUP(H425,0)</f>
        <v>84</v>
      </c>
      <c r="O425" s="4">
        <f>ROUNDUP(I425,0)</f>
        <v>0</v>
      </c>
      <c r="P425" s="4">
        <f>ROUNDUP(J425,0)</f>
        <v>84</v>
      </c>
    </row>
    <row r="426" spans="1:16" x14ac:dyDescent="0.25">
      <c r="A426" t="s">
        <v>1248</v>
      </c>
      <c r="B426" t="s">
        <v>1247</v>
      </c>
      <c r="C426">
        <v>12</v>
      </c>
      <c r="D426" t="s">
        <v>2681</v>
      </c>
      <c r="E426" s="4">
        <v>93.6</v>
      </c>
      <c r="F426" s="4">
        <v>91</v>
      </c>
      <c r="G426" s="4">
        <v>93</v>
      </c>
      <c r="H426" s="4">
        <v>96</v>
      </c>
      <c r="J426" s="4">
        <v>96</v>
      </c>
      <c r="K426" s="4">
        <f>ROUNDUP(E426,0)</f>
        <v>94</v>
      </c>
      <c r="L426" s="4">
        <f>ROUNDUP(F426,0)</f>
        <v>91</v>
      </c>
      <c r="M426" s="4">
        <f>ROUNDUP(G426,0)</f>
        <v>93</v>
      </c>
      <c r="N426" s="4">
        <f>ROUNDUP(H426,0)</f>
        <v>96</v>
      </c>
      <c r="O426" s="4">
        <f>ROUNDUP(I426,0)</f>
        <v>0</v>
      </c>
      <c r="P426" s="4">
        <f>ROUNDUP(J426,0)</f>
        <v>96</v>
      </c>
    </row>
    <row r="427" spans="1:16" x14ac:dyDescent="0.25">
      <c r="A427" t="s">
        <v>1223</v>
      </c>
      <c r="B427" t="s">
        <v>1222</v>
      </c>
      <c r="C427">
        <v>12</v>
      </c>
      <c r="D427" t="s">
        <v>2681</v>
      </c>
      <c r="E427" s="4">
        <v>93.6</v>
      </c>
      <c r="F427" s="4">
        <v>91</v>
      </c>
      <c r="G427" s="4">
        <v>93</v>
      </c>
      <c r="H427" s="4">
        <v>96</v>
      </c>
      <c r="J427" s="4">
        <v>96</v>
      </c>
      <c r="K427" s="4">
        <f>ROUNDUP(E427,0)</f>
        <v>94</v>
      </c>
      <c r="L427" s="4">
        <f>ROUNDUP(F427,0)</f>
        <v>91</v>
      </c>
      <c r="M427" s="4">
        <f>ROUNDUP(G427,0)</f>
        <v>93</v>
      </c>
      <c r="N427" s="4">
        <f>ROUNDUP(H427,0)</f>
        <v>96</v>
      </c>
      <c r="O427" s="4">
        <f>ROUNDUP(I427,0)</f>
        <v>0</v>
      </c>
      <c r="P427" s="4">
        <f>ROUNDUP(J427,0)</f>
        <v>96</v>
      </c>
    </row>
    <row r="428" spans="1:16" x14ac:dyDescent="0.25">
      <c r="A428" t="s">
        <v>1597</v>
      </c>
      <c r="B428" t="s">
        <v>132</v>
      </c>
      <c r="C428">
        <v>9</v>
      </c>
      <c r="D428" t="s">
        <v>2681</v>
      </c>
      <c r="E428" s="4">
        <v>93.7</v>
      </c>
      <c r="F428" s="4">
        <v>100</v>
      </c>
      <c r="G428" s="4">
        <v>95</v>
      </c>
      <c r="H428" s="4">
        <v>88</v>
      </c>
      <c r="J428" s="4">
        <v>88</v>
      </c>
      <c r="K428" s="4">
        <f>ROUNDUP(E428,0)</f>
        <v>94</v>
      </c>
      <c r="L428" s="4">
        <f>ROUNDUP(F428,0)</f>
        <v>100</v>
      </c>
      <c r="M428" s="4">
        <f>ROUNDUP(G428,0)</f>
        <v>95</v>
      </c>
      <c r="N428" s="4">
        <f>ROUNDUP(H428,0)</f>
        <v>88</v>
      </c>
      <c r="O428" s="4">
        <f>ROUNDUP(I428,0)</f>
        <v>0</v>
      </c>
      <c r="P428" s="4">
        <f>ROUNDUP(J428,0)</f>
        <v>88</v>
      </c>
    </row>
    <row r="429" spans="1:16" x14ac:dyDescent="0.25">
      <c r="A429" t="s">
        <v>739</v>
      </c>
      <c r="B429" t="s">
        <v>738</v>
      </c>
      <c r="C429">
        <v>15</v>
      </c>
      <c r="D429" t="s">
        <v>2680</v>
      </c>
      <c r="E429" s="4">
        <v>93.7</v>
      </c>
      <c r="F429" s="4">
        <v>95</v>
      </c>
      <c r="G429" s="4">
        <v>100</v>
      </c>
      <c r="H429" s="4">
        <v>88</v>
      </c>
      <c r="J429" s="4">
        <v>88</v>
      </c>
      <c r="K429" s="4">
        <f>ROUNDUP(E429,0)</f>
        <v>94</v>
      </c>
      <c r="L429" s="4">
        <f>ROUNDUP(F429,0)</f>
        <v>95</v>
      </c>
      <c r="M429" s="4">
        <f>ROUNDUP(G429,0)</f>
        <v>100</v>
      </c>
      <c r="N429" s="4">
        <f>ROUNDUP(H429,0)</f>
        <v>88</v>
      </c>
      <c r="O429" s="4">
        <f>ROUNDUP(I429,0)</f>
        <v>0</v>
      </c>
      <c r="P429" s="4">
        <f>ROUNDUP(J429,0)</f>
        <v>88</v>
      </c>
    </row>
    <row r="430" spans="1:16" x14ac:dyDescent="0.25">
      <c r="A430" t="s">
        <v>1651</v>
      </c>
      <c r="B430" t="s">
        <v>1650</v>
      </c>
      <c r="C430">
        <v>9</v>
      </c>
      <c r="D430" t="s">
        <v>2682</v>
      </c>
      <c r="E430" s="4">
        <v>93.7</v>
      </c>
      <c r="F430" s="4">
        <v>95</v>
      </c>
      <c r="G430" s="4">
        <v>100</v>
      </c>
      <c r="I430" s="4">
        <v>88</v>
      </c>
      <c r="J430" s="4">
        <v>88</v>
      </c>
      <c r="K430" s="4">
        <f>ROUNDUP(E430,0)</f>
        <v>94</v>
      </c>
      <c r="L430" s="4">
        <f>ROUNDUP(F430,0)</f>
        <v>95</v>
      </c>
      <c r="M430" s="4">
        <f>ROUNDUP(G430,0)</f>
        <v>100</v>
      </c>
      <c r="N430" s="4">
        <f>ROUNDUP(H430,0)</f>
        <v>0</v>
      </c>
      <c r="O430" s="4">
        <f>ROUNDUP(I430,0)</f>
        <v>88</v>
      </c>
      <c r="P430" s="4">
        <f>ROUNDUP(J430,0)</f>
        <v>88</v>
      </c>
    </row>
    <row r="431" spans="1:16" x14ac:dyDescent="0.25">
      <c r="A431" t="s">
        <v>2597</v>
      </c>
      <c r="B431" t="s">
        <v>1497</v>
      </c>
      <c r="C431">
        <v>1</v>
      </c>
      <c r="D431" t="s">
        <v>2682</v>
      </c>
      <c r="E431" s="4">
        <v>93.714280000000002</v>
      </c>
      <c r="G431" s="4">
        <v>96</v>
      </c>
      <c r="H431" s="4">
        <v>92</v>
      </c>
      <c r="J431" s="4">
        <v>92</v>
      </c>
      <c r="K431" s="4">
        <f>ROUNDUP(E431,0)</f>
        <v>94</v>
      </c>
      <c r="L431" s="4">
        <f>ROUNDUP(F431,0)</f>
        <v>0</v>
      </c>
      <c r="M431" s="4">
        <f>ROUNDUP(G431,0)</f>
        <v>96</v>
      </c>
      <c r="N431" s="4">
        <f>ROUNDUP(H431,0)</f>
        <v>92</v>
      </c>
      <c r="O431" s="4">
        <f>ROUNDUP(I431,0)</f>
        <v>0</v>
      </c>
      <c r="P431" s="4">
        <f>ROUNDUP(J431,0)</f>
        <v>92</v>
      </c>
    </row>
    <row r="432" spans="1:16" x14ac:dyDescent="0.25">
      <c r="A432" t="s">
        <v>786</v>
      </c>
      <c r="B432" t="s">
        <v>54</v>
      </c>
      <c r="C432">
        <v>7</v>
      </c>
      <c r="D432" t="s">
        <v>2679</v>
      </c>
      <c r="E432" s="4">
        <v>93.790999999999997</v>
      </c>
      <c r="F432" s="4">
        <v>95.97</v>
      </c>
      <c r="G432" s="4">
        <v>94</v>
      </c>
      <c r="H432" s="4">
        <v>92</v>
      </c>
      <c r="J432" s="4">
        <v>92</v>
      </c>
      <c r="K432" s="4">
        <f>ROUNDUP(E432,0)</f>
        <v>94</v>
      </c>
      <c r="L432" s="4">
        <f>ROUNDUP(F432,0)</f>
        <v>96</v>
      </c>
      <c r="M432" s="4">
        <f>ROUNDUP(G432,0)</f>
        <v>94</v>
      </c>
      <c r="N432" s="4">
        <f>ROUNDUP(H432,0)</f>
        <v>92</v>
      </c>
      <c r="O432" s="4">
        <f>ROUNDUP(I432,0)</f>
        <v>0</v>
      </c>
      <c r="P432" s="4">
        <f>ROUNDUP(J432,0)</f>
        <v>92</v>
      </c>
    </row>
    <row r="433" spans="1:16" x14ac:dyDescent="0.25">
      <c r="A433" t="s">
        <v>2066</v>
      </c>
      <c r="B433" t="s">
        <v>210</v>
      </c>
      <c r="C433">
        <v>5</v>
      </c>
      <c r="D433" t="s">
        <v>2682</v>
      </c>
      <c r="E433" s="4">
        <v>93.797420000000002</v>
      </c>
      <c r="F433" s="4">
        <v>95.991429999999994</v>
      </c>
      <c r="G433" s="4">
        <v>94</v>
      </c>
      <c r="H433" s="4">
        <v>92</v>
      </c>
      <c r="J433" s="4">
        <v>92</v>
      </c>
      <c r="K433" s="4">
        <f>ROUNDUP(E433,0)</f>
        <v>94</v>
      </c>
      <c r="L433" s="4">
        <f>ROUNDUP(F433,0)</f>
        <v>96</v>
      </c>
      <c r="M433" s="4">
        <f>ROUNDUP(G433,0)</f>
        <v>94</v>
      </c>
      <c r="N433" s="4">
        <f>ROUNDUP(H433,0)</f>
        <v>92</v>
      </c>
      <c r="O433" s="4">
        <f>ROUNDUP(I433,0)</f>
        <v>0</v>
      </c>
      <c r="P433" s="4">
        <f>ROUNDUP(J433,0)</f>
        <v>92</v>
      </c>
    </row>
    <row r="434" spans="1:16" x14ac:dyDescent="0.25">
      <c r="A434" t="s">
        <v>1931</v>
      </c>
      <c r="B434" t="s">
        <v>1930</v>
      </c>
      <c r="C434">
        <v>7</v>
      </c>
      <c r="D434" t="s">
        <v>2679</v>
      </c>
      <c r="E434" s="4">
        <v>93.797420000000002</v>
      </c>
      <c r="F434" s="4">
        <v>95.991429999999994</v>
      </c>
      <c r="G434" s="4">
        <v>94</v>
      </c>
      <c r="H434" s="4">
        <v>92</v>
      </c>
      <c r="J434" s="4">
        <v>92</v>
      </c>
      <c r="K434" s="4">
        <f>ROUNDUP(E434,0)</f>
        <v>94</v>
      </c>
      <c r="L434" s="4">
        <f>ROUNDUP(F434,0)</f>
        <v>96</v>
      </c>
      <c r="M434" s="4">
        <f>ROUNDUP(G434,0)</f>
        <v>94</v>
      </c>
      <c r="N434" s="4">
        <f>ROUNDUP(H434,0)</f>
        <v>92</v>
      </c>
      <c r="O434" s="4">
        <f>ROUNDUP(I434,0)</f>
        <v>0</v>
      </c>
      <c r="P434" s="4">
        <f>ROUNDUP(J434,0)</f>
        <v>92</v>
      </c>
    </row>
    <row r="435" spans="1:16" x14ac:dyDescent="0.25">
      <c r="A435" t="s">
        <v>1414</v>
      </c>
      <c r="B435" t="s">
        <v>242</v>
      </c>
      <c r="C435">
        <v>11</v>
      </c>
      <c r="D435" t="s">
        <v>2679</v>
      </c>
      <c r="E435" s="4">
        <v>93.797420000000002</v>
      </c>
      <c r="F435" s="4">
        <v>95.991429999999994</v>
      </c>
      <c r="G435" s="4">
        <v>94</v>
      </c>
      <c r="H435" s="4">
        <v>92</v>
      </c>
      <c r="J435" s="4">
        <v>92</v>
      </c>
      <c r="K435" s="4">
        <f>ROUNDUP(E435,0)</f>
        <v>94</v>
      </c>
      <c r="L435" s="4">
        <f>ROUNDUP(F435,0)</f>
        <v>96</v>
      </c>
      <c r="M435" s="4">
        <f>ROUNDUP(G435,0)</f>
        <v>94</v>
      </c>
      <c r="N435" s="4">
        <f>ROUNDUP(H435,0)</f>
        <v>92</v>
      </c>
      <c r="O435" s="4">
        <f>ROUNDUP(I435,0)</f>
        <v>0</v>
      </c>
      <c r="P435" s="4">
        <f>ROUNDUP(J435,0)</f>
        <v>92</v>
      </c>
    </row>
    <row r="436" spans="1:16" x14ac:dyDescent="0.25">
      <c r="A436" t="s">
        <v>909</v>
      </c>
      <c r="B436" t="s">
        <v>908</v>
      </c>
      <c r="C436">
        <v>14</v>
      </c>
      <c r="D436" t="s">
        <v>2679</v>
      </c>
      <c r="E436" s="4">
        <v>93.797420000000002</v>
      </c>
      <c r="F436" s="4">
        <v>95.991429999999994</v>
      </c>
      <c r="G436" s="4">
        <v>94</v>
      </c>
      <c r="H436" s="4">
        <v>92</v>
      </c>
      <c r="J436" s="4">
        <v>92</v>
      </c>
      <c r="K436" s="4">
        <f>ROUNDUP(E436,0)</f>
        <v>94</v>
      </c>
      <c r="L436" s="4">
        <f>ROUNDUP(F436,0)</f>
        <v>96</v>
      </c>
      <c r="M436" s="4">
        <f>ROUNDUP(G436,0)</f>
        <v>94</v>
      </c>
      <c r="N436" s="4">
        <f>ROUNDUP(H436,0)</f>
        <v>92</v>
      </c>
      <c r="O436" s="4">
        <f>ROUNDUP(I436,0)</f>
        <v>0</v>
      </c>
      <c r="P436" s="4">
        <f>ROUNDUP(J436,0)</f>
        <v>92</v>
      </c>
    </row>
    <row r="437" spans="1:16" x14ac:dyDescent="0.25">
      <c r="A437" t="s">
        <v>674</v>
      </c>
      <c r="B437" t="s">
        <v>984</v>
      </c>
      <c r="C437">
        <v>4</v>
      </c>
      <c r="D437" t="s">
        <v>2679</v>
      </c>
      <c r="E437" s="4">
        <v>93.797849999999997</v>
      </c>
      <c r="F437" s="4">
        <v>94.992859999999993</v>
      </c>
      <c r="G437" s="4">
        <v>95</v>
      </c>
      <c r="H437" s="4">
        <v>92</v>
      </c>
      <c r="J437" s="4">
        <v>92</v>
      </c>
      <c r="K437" s="4">
        <f>ROUNDUP(E437,0)</f>
        <v>94</v>
      </c>
      <c r="L437" s="4">
        <f>ROUNDUP(F437,0)</f>
        <v>95</v>
      </c>
      <c r="M437" s="4">
        <f>ROUNDUP(G437,0)</f>
        <v>95</v>
      </c>
      <c r="N437" s="4">
        <f>ROUNDUP(H437,0)</f>
        <v>92</v>
      </c>
      <c r="O437" s="4">
        <f>ROUNDUP(I437,0)</f>
        <v>0</v>
      </c>
      <c r="P437" s="4">
        <f>ROUNDUP(J437,0)</f>
        <v>92</v>
      </c>
    </row>
    <row r="438" spans="1:16" x14ac:dyDescent="0.25">
      <c r="A438" t="s">
        <v>2358</v>
      </c>
      <c r="B438" t="s">
        <v>723</v>
      </c>
      <c r="C438">
        <v>6</v>
      </c>
      <c r="D438" t="s">
        <v>2682</v>
      </c>
      <c r="E438" s="4">
        <v>93.797849999999997</v>
      </c>
      <c r="F438" s="4">
        <v>94.992859999999993</v>
      </c>
      <c r="G438" s="4">
        <v>95</v>
      </c>
      <c r="H438" s="4">
        <v>92</v>
      </c>
      <c r="J438" s="4">
        <v>92</v>
      </c>
      <c r="K438" s="4">
        <f>ROUNDUP(E438,0)</f>
        <v>94</v>
      </c>
      <c r="L438" s="4">
        <f>ROUNDUP(F438,0)</f>
        <v>95</v>
      </c>
      <c r="M438" s="4">
        <f>ROUNDUP(G438,0)</f>
        <v>95</v>
      </c>
      <c r="N438" s="4">
        <f>ROUNDUP(H438,0)</f>
        <v>92</v>
      </c>
      <c r="O438" s="4">
        <f>ROUNDUP(I438,0)</f>
        <v>0</v>
      </c>
      <c r="P438" s="4">
        <f>ROUNDUP(J438,0)</f>
        <v>92</v>
      </c>
    </row>
    <row r="439" spans="1:16" x14ac:dyDescent="0.25">
      <c r="A439" t="s">
        <v>1181</v>
      </c>
      <c r="B439" t="s">
        <v>1862</v>
      </c>
      <c r="C439">
        <v>7</v>
      </c>
      <c r="D439" t="s">
        <v>2681</v>
      </c>
      <c r="E439" s="4">
        <v>93.797849999999997</v>
      </c>
      <c r="F439" s="4">
        <v>94.992859999999993</v>
      </c>
      <c r="G439" s="4">
        <v>95</v>
      </c>
      <c r="H439" s="4">
        <v>92</v>
      </c>
      <c r="J439" s="4">
        <v>92</v>
      </c>
      <c r="K439" s="4">
        <f>ROUNDUP(E439,0)</f>
        <v>94</v>
      </c>
      <c r="L439" s="4">
        <f>ROUNDUP(F439,0)</f>
        <v>95</v>
      </c>
      <c r="M439" s="4">
        <f>ROUNDUP(G439,0)</f>
        <v>95</v>
      </c>
      <c r="N439" s="4">
        <f>ROUNDUP(H439,0)</f>
        <v>92</v>
      </c>
      <c r="O439" s="4">
        <f>ROUNDUP(I439,0)</f>
        <v>0</v>
      </c>
      <c r="P439" s="4">
        <f>ROUNDUP(J439,0)</f>
        <v>92</v>
      </c>
    </row>
    <row r="440" spans="1:16" x14ac:dyDescent="0.25">
      <c r="A440" t="s">
        <v>1719</v>
      </c>
      <c r="B440" t="s">
        <v>306</v>
      </c>
      <c r="C440">
        <v>8</v>
      </c>
      <c r="D440" t="s">
        <v>2680</v>
      </c>
      <c r="E440" s="4">
        <v>93.797849999999997</v>
      </c>
      <c r="F440" s="4">
        <v>94.992859999999993</v>
      </c>
      <c r="G440" s="4">
        <v>95</v>
      </c>
      <c r="H440" s="4">
        <v>92</v>
      </c>
      <c r="J440" s="4">
        <v>92</v>
      </c>
      <c r="K440" s="4">
        <f>ROUNDUP(E440,0)</f>
        <v>94</v>
      </c>
      <c r="L440" s="4">
        <f>ROUNDUP(F440,0)</f>
        <v>95</v>
      </c>
      <c r="M440" s="4">
        <f>ROUNDUP(G440,0)</f>
        <v>95</v>
      </c>
      <c r="N440" s="4">
        <f>ROUNDUP(H440,0)</f>
        <v>92</v>
      </c>
      <c r="O440" s="4">
        <f>ROUNDUP(I440,0)</f>
        <v>0</v>
      </c>
      <c r="P440" s="4">
        <f>ROUNDUP(J440,0)</f>
        <v>92</v>
      </c>
    </row>
    <row r="441" spans="1:16" x14ac:dyDescent="0.25">
      <c r="A441" t="s">
        <v>1130</v>
      </c>
      <c r="B441" t="s">
        <v>663</v>
      </c>
      <c r="C441">
        <v>13</v>
      </c>
      <c r="D441" t="s">
        <v>2680</v>
      </c>
      <c r="E441" s="4">
        <v>93.797849999999997</v>
      </c>
      <c r="F441" s="4">
        <v>94.992859999999993</v>
      </c>
      <c r="G441" s="4">
        <v>95</v>
      </c>
      <c r="H441" s="4">
        <v>92</v>
      </c>
      <c r="J441" s="4">
        <v>92</v>
      </c>
      <c r="K441" s="4">
        <f>ROUNDUP(E441,0)</f>
        <v>94</v>
      </c>
      <c r="L441" s="4">
        <f>ROUNDUP(F441,0)</f>
        <v>95</v>
      </c>
      <c r="M441" s="4">
        <f>ROUNDUP(G441,0)</f>
        <v>95</v>
      </c>
      <c r="N441" s="4">
        <f>ROUNDUP(H441,0)</f>
        <v>92</v>
      </c>
      <c r="O441" s="4">
        <f>ROUNDUP(I441,0)</f>
        <v>0</v>
      </c>
      <c r="P441" s="4">
        <f>ROUNDUP(J441,0)</f>
        <v>92</v>
      </c>
    </row>
    <row r="442" spans="1:16" x14ac:dyDescent="0.25">
      <c r="A442" t="s">
        <v>1089</v>
      </c>
      <c r="B442" t="s">
        <v>1088</v>
      </c>
      <c r="C442">
        <v>13</v>
      </c>
      <c r="D442" t="s">
        <v>2680</v>
      </c>
      <c r="E442" s="4">
        <v>93.797849999999997</v>
      </c>
      <c r="F442" s="4">
        <v>94.992859999999993</v>
      </c>
      <c r="G442" s="4">
        <v>95</v>
      </c>
      <c r="I442" s="4">
        <v>92</v>
      </c>
      <c r="J442" s="4">
        <v>92</v>
      </c>
      <c r="K442" s="4">
        <f>ROUNDUP(E442,0)</f>
        <v>94</v>
      </c>
      <c r="L442" s="4">
        <f>ROUNDUP(F442,0)</f>
        <v>95</v>
      </c>
      <c r="M442" s="4">
        <f>ROUNDUP(G442,0)</f>
        <v>95</v>
      </c>
      <c r="N442" s="4">
        <f>ROUNDUP(H442,0)</f>
        <v>0</v>
      </c>
      <c r="O442" s="4">
        <f>ROUNDUP(I442,0)</f>
        <v>92</v>
      </c>
      <c r="P442" s="4">
        <f>ROUNDUP(J442,0)</f>
        <v>92</v>
      </c>
    </row>
    <row r="443" spans="1:16" x14ac:dyDescent="0.25">
      <c r="A443" t="s">
        <v>1069</v>
      </c>
      <c r="B443" t="s">
        <v>48</v>
      </c>
      <c r="C443">
        <v>13</v>
      </c>
      <c r="D443" t="s">
        <v>2680</v>
      </c>
      <c r="E443" s="4">
        <v>93.797849999999997</v>
      </c>
      <c r="F443" s="4">
        <v>94.992859999999993</v>
      </c>
      <c r="G443" s="4">
        <v>95</v>
      </c>
      <c r="H443" s="4">
        <v>92</v>
      </c>
      <c r="J443" s="4">
        <v>92</v>
      </c>
      <c r="K443" s="4">
        <f>ROUNDUP(E443,0)</f>
        <v>94</v>
      </c>
      <c r="L443" s="4">
        <f>ROUNDUP(F443,0)</f>
        <v>95</v>
      </c>
      <c r="M443" s="4">
        <f>ROUNDUP(G443,0)</f>
        <v>95</v>
      </c>
      <c r="N443" s="4">
        <f>ROUNDUP(H443,0)</f>
        <v>92</v>
      </c>
      <c r="O443" s="4">
        <f>ROUNDUP(I443,0)</f>
        <v>0</v>
      </c>
      <c r="P443" s="4">
        <f>ROUNDUP(J443,0)</f>
        <v>92</v>
      </c>
    </row>
    <row r="444" spans="1:16" x14ac:dyDescent="0.25">
      <c r="A444" t="s">
        <v>1107</v>
      </c>
      <c r="B444" t="s">
        <v>80</v>
      </c>
      <c r="C444">
        <v>13</v>
      </c>
      <c r="D444" t="s">
        <v>2679</v>
      </c>
      <c r="E444" s="4">
        <v>93.797849999999997</v>
      </c>
      <c r="F444" s="4">
        <v>94.992859999999993</v>
      </c>
      <c r="G444" s="4">
        <v>95</v>
      </c>
      <c r="H444" s="4">
        <v>92</v>
      </c>
      <c r="J444" s="4">
        <v>92</v>
      </c>
      <c r="K444" s="4">
        <f>ROUNDUP(E444,0)</f>
        <v>94</v>
      </c>
      <c r="L444" s="4">
        <f>ROUNDUP(F444,0)</f>
        <v>95</v>
      </c>
      <c r="M444" s="4">
        <f>ROUNDUP(G444,0)</f>
        <v>95</v>
      </c>
      <c r="N444" s="4">
        <f>ROUNDUP(H444,0)</f>
        <v>92</v>
      </c>
      <c r="O444" s="4">
        <f>ROUNDUP(I444,0)</f>
        <v>0</v>
      </c>
      <c r="P444" s="4">
        <f>ROUNDUP(J444,0)</f>
        <v>92</v>
      </c>
    </row>
    <row r="445" spans="1:16" x14ac:dyDescent="0.25">
      <c r="A445" t="s">
        <v>1081</v>
      </c>
      <c r="B445" t="s">
        <v>186</v>
      </c>
      <c r="C445">
        <v>13</v>
      </c>
      <c r="D445" t="s">
        <v>2679</v>
      </c>
      <c r="E445" s="4">
        <v>93.797849999999997</v>
      </c>
      <c r="F445" s="4">
        <v>94.992859999999993</v>
      </c>
      <c r="G445" s="4">
        <v>95</v>
      </c>
      <c r="H445" s="4">
        <v>92</v>
      </c>
      <c r="J445" s="4">
        <v>92</v>
      </c>
      <c r="K445" s="4">
        <f>ROUNDUP(E445,0)</f>
        <v>94</v>
      </c>
      <c r="L445" s="4">
        <f>ROUNDUP(F445,0)</f>
        <v>95</v>
      </c>
      <c r="M445" s="4">
        <f>ROUNDUP(G445,0)</f>
        <v>95</v>
      </c>
      <c r="N445" s="4">
        <f>ROUNDUP(H445,0)</f>
        <v>92</v>
      </c>
      <c r="O445" s="4">
        <f>ROUNDUP(I445,0)</f>
        <v>0</v>
      </c>
      <c r="P445" s="4">
        <f>ROUNDUP(J445,0)</f>
        <v>92</v>
      </c>
    </row>
    <row r="446" spans="1:16" x14ac:dyDescent="0.25">
      <c r="A446" t="s">
        <v>1014</v>
      </c>
      <c r="B446" t="s">
        <v>1013</v>
      </c>
      <c r="C446">
        <v>13</v>
      </c>
      <c r="D446" t="s">
        <v>2681</v>
      </c>
      <c r="E446" s="4">
        <v>93.797849999999997</v>
      </c>
      <c r="F446" s="4">
        <v>94.992859999999993</v>
      </c>
      <c r="G446" s="4">
        <v>95</v>
      </c>
      <c r="I446" s="4">
        <v>92</v>
      </c>
      <c r="J446" s="4">
        <v>92</v>
      </c>
      <c r="K446" s="4">
        <f>ROUNDUP(E446,0)</f>
        <v>94</v>
      </c>
      <c r="L446" s="4">
        <f>ROUNDUP(F446,0)</f>
        <v>95</v>
      </c>
      <c r="M446" s="4">
        <f>ROUNDUP(G446,0)</f>
        <v>95</v>
      </c>
      <c r="N446" s="4">
        <f>ROUNDUP(H446,0)</f>
        <v>0</v>
      </c>
      <c r="O446" s="4">
        <f>ROUNDUP(I446,0)</f>
        <v>92</v>
      </c>
      <c r="P446" s="4">
        <f>ROUNDUP(J446,0)</f>
        <v>92</v>
      </c>
    </row>
    <row r="447" spans="1:16" x14ac:dyDescent="0.25">
      <c r="A447" t="s">
        <v>375</v>
      </c>
      <c r="B447" t="s">
        <v>374</v>
      </c>
      <c r="C447">
        <v>17</v>
      </c>
      <c r="D447" t="s">
        <v>2682</v>
      </c>
      <c r="E447" s="4">
        <v>93.797849999999997</v>
      </c>
      <c r="F447" s="4">
        <v>94.992859999999993</v>
      </c>
      <c r="G447" s="4">
        <v>95</v>
      </c>
      <c r="H447" s="4">
        <v>92</v>
      </c>
      <c r="J447" s="4">
        <v>92</v>
      </c>
      <c r="K447" s="4">
        <f>ROUNDUP(E447,0)</f>
        <v>94</v>
      </c>
      <c r="L447" s="4">
        <f>ROUNDUP(F447,0)</f>
        <v>95</v>
      </c>
      <c r="M447" s="4">
        <f>ROUNDUP(G447,0)</f>
        <v>95</v>
      </c>
      <c r="N447" s="4">
        <f>ROUNDUP(H447,0)</f>
        <v>92</v>
      </c>
      <c r="O447" s="4">
        <f>ROUNDUP(I447,0)</f>
        <v>0</v>
      </c>
      <c r="P447" s="4">
        <f>ROUNDUP(J447,0)</f>
        <v>92</v>
      </c>
    </row>
    <row r="448" spans="1:16" x14ac:dyDescent="0.25">
      <c r="A448" t="s">
        <v>498</v>
      </c>
      <c r="B448" t="s">
        <v>497</v>
      </c>
      <c r="C448">
        <v>17</v>
      </c>
      <c r="D448" t="s">
        <v>2679</v>
      </c>
      <c r="E448" s="4">
        <v>93.797849999999997</v>
      </c>
      <c r="F448" s="4">
        <v>94.992859999999993</v>
      </c>
      <c r="G448" s="4">
        <v>95</v>
      </c>
      <c r="H448" s="4">
        <v>92</v>
      </c>
      <c r="J448" s="4">
        <v>92</v>
      </c>
      <c r="K448" s="4">
        <f>ROUNDUP(E448,0)</f>
        <v>94</v>
      </c>
      <c r="L448" s="4">
        <f>ROUNDUP(F448,0)</f>
        <v>95</v>
      </c>
      <c r="M448" s="4">
        <f>ROUNDUP(G448,0)</f>
        <v>95</v>
      </c>
      <c r="N448" s="4">
        <f>ROUNDUP(H448,0)</f>
        <v>92</v>
      </c>
      <c r="O448" s="4">
        <f>ROUNDUP(I448,0)</f>
        <v>0</v>
      </c>
      <c r="P448" s="4">
        <f>ROUNDUP(J448,0)</f>
        <v>92</v>
      </c>
    </row>
    <row r="449" spans="1:16" x14ac:dyDescent="0.25">
      <c r="A449" t="s">
        <v>277</v>
      </c>
      <c r="B449" t="s">
        <v>276</v>
      </c>
      <c r="C449">
        <v>19</v>
      </c>
      <c r="D449" t="s">
        <v>2681</v>
      </c>
      <c r="E449" s="4">
        <v>93.797849999999997</v>
      </c>
      <c r="F449" s="4">
        <v>94.992859999999993</v>
      </c>
      <c r="G449" s="4">
        <v>95</v>
      </c>
      <c r="H449" s="4">
        <v>92</v>
      </c>
      <c r="J449" s="4">
        <v>92</v>
      </c>
      <c r="K449" s="4">
        <f>ROUNDUP(E449,0)</f>
        <v>94</v>
      </c>
      <c r="L449" s="4">
        <f>ROUNDUP(F449,0)</f>
        <v>95</v>
      </c>
      <c r="M449" s="4">
        <f>ROUNDUP(G449,0)</f>
        <v>95</v>
      </c>
      <c r="N449" s="4">
        <f>ROUNDUP(H449,0)</f>
        <v>92</v>
      </c>
      <c r="O449" s="4">
        <f>ROUNDUP(I449,0)</f>
        <v>0</v>
      </c>
      <c r="P449" s="4">
        <f>ROUNDUP(J449,0)</f>
        <v>92</v>
      </c>
    </row>
    <row r="450" spans="1:16" x14ac:dyDescent="0.25">
      <c r="A450" t="s">
        <v>1365</v>
      </c>
      <c r="B450" t="s">
        <v>324</v>
      </c>
      <c r="C450">
        <v>11</v>
      </c>
      <c r="D450" t="s">
        <v>2679</v>
      </c>
      <c r="E450" s="4">
        <v>93.798280000000005</v>
      </c>
      <c r="F450" s="4">
        <v>93.994290000000007</v>
      </c>
      <c r="G450" s="4">
        <v>96</v>
      </c>
      <c r="H450" s="4">
        <v>92</v>
      </c>
      <c r="J450" s="4">
        <v>92</v>
      </c>
      <c r="K450" s="4">
        <f>ROUNDUP(E450,0)</f>
        <v>94</v>
      </c>
      <c r="L450" s="4">
        <f>ROUNDUP(F450,0)</f>
        <v>94</v>
      </c>
      <c r="M450" s="4">
        <f>ROUNDUP(G450,0)</f>
        <v>96</v>
      </c>
      <c r="N450" s="4">
        <f>ROUNDUP(H450,0)</f>
        <v>92</v>
      </c>
      <c r="O450" s="4">
        <f>ROUNDUP(I450,0)</f>
        <v>0</v>
      </c>
      <c r="P450" s="4">
        <f>ROUNDUP(J450,0)</f>
        <v>92</v>
      </c>
    </row>
    <row r="451" spans="1:16" x14ac:dyDescent="0.25">
      <c r="A451" t="s">
        <v>974</v>
      </c>
      <c r="B451" t="s">
        <v>291</v>
      </c>
      <c r="C451">
        <v>14</v>
      </c>
      <c r="D451" t="s">
        <v>2679</v>
      </c>
      <c r="E451" s="4">
        <v>93.799570000000003</v>
      </c>
      <c r="F451" s="4">
        <v>90.998570000000001</v>
      </c>
      <c r="G451" s="4">
        <v>99</v>
      </c>
      <c r="H451" s="4">
        <v>92</v>
      </c>
      <c r="J451" s="4">
        <v>92</v>
      </c>
      <c r="K451" s="4">
        <f>ROUNDUP(E451,0)</f>
        <v>94</v>
      </c>
      <c r="L451" s="4">
        <f>ROUNDUP(F451,0)</f>
        <v>91</v>
      </c>
      <c r="M451" s="4">
        <f>ROUNDUP(G451,0)</f>
        <v>99</v>
      </c>
      <c r="N451" s="4">
        <f>ROUNDUP(H451,0)</f>
        <v>92</v>
      </c>
      <c r="O451" s="4">
        <f>ROUNDUP(I451,0)</f>
        <v>0</v>
      </c>
      <c r="P451" s="4">
        <f>ROUNDUP(J451,0)</f>
        <v>92</v>
      </c>
    </row>
    <row r="452" spans="1:16" x14ac:dyDescent="0.25">
      <c r="A452" t="s">
        <v>1513</v>
      </c>
      <c r="B452" t="s">
        <v>663</v>
      </c>
      <c r="C452">
        <v>10</v>
      </c>
      <c r="D452" t="s">
        <v>2680</v>
      </c>
      <c r="E452" s="4">
        <v>93.8</v>
      </c>
      <c r="F452" s="4">
        <v>95</v>
      </c>
      <c r="G452" s="4">
        <v>95</v>
      </c>
      <c r="H452" s="4">
        <v>92</v>
      </c>
      <c r="J452" s="4">
        <v>92</v>
      </c>
      <c r="K452" s="4">
        <f>ROUNDUP(E452,0)</f>
        <v>94</v>
      </c>
      <c r="L452" s="4">
        <f>ROUNDUP(F452,0)</f>
        <v>95</v>
      </c>
      <c r="M452" s="4">
        <f>ROUNDUP(G452,0)</f>
        <v>95</v>
      </c>
      <c r="N452" s="4">
        <f>ROUNDUP(H452,0)</f>
        <v>92</v>
      </c>
      <c r="O452" s="4">
        <f>ROUNDUP(I452,0)</f>
        <v>0</v>
      </c>
      <c r="P452" s="4">
        <f>ROUNDUP(J452,0)</f>
        <v>92</v>
      </c>
    </row>
    <row r="453" spans="1:16" x14ac:dyDescent="0.25">
      <c r="A453" t="s">
        <v>1487</v>
      </c>
      <c r="B453" t="s">
        <v>60</v>
      </c>
      <c r="C453">
        <v>10</v>
      </c>
      <c r="D453" t="s">
        <v>2680</v>
      </c>
      <c r="E453" s="4">
        <v>93.8</v>
      </c>
      <c r="F453" s="4">
        <v>95</v>
      </c>
      <c r="G453" s="4">
        <v>95</v>
      </c>
      <c r="H453" s="4">
        <v>92</v>
      </c>
      <c r="J453" s="4">
        <v>92</v>
      </c>
      <c r="K453" s="4">
        <f>ROUNDUP(E453,0)</f>
        <v>94</v>
      </c>
      <c r="L453" s="4">
        <f>ROUNDUP(F453,0)</f>
        <v>95</v>
      </c>
      <c r="M453" s="4">
        <f>ROUNDUP(G453,0)</f>
        <v>95</v>
      </c>
      <c r="N453" s="4">
        <f>ROUNDUP(H453,0)</f>
        <v>92</v>
      </c>
      <c r="O453" s="4">
        <f>ROUNDUP(I453,0)</f>
        <v>0</v>
      </c>
      <c r="P453" s="4">
        <f>ROUNDUP(J453,0)</f>
        <v>92</v>
      </c>
    </row>
    <row r="454" spans="1:16" x14ac:dyDescent="0.25">
      <c r="A454" t="s">
        <v>1701</v>
      </c>
      <c r="B454" t="s">
        <v>796</v>
      </c>
      <c r="C454">
        <v>9</v>
      </c>
      <c r="D454" t="s">
        <v>2682</v>
      </c>
      <c r="E454" s="4">
        <v>93.8</v>
      </c>
      <c r="F454" s="4">
        <v>95</v>
      </c>
      <c r="G454" s="4">
        <v>95</v>
      </c>
      <c r="H454" s="4">
        <v>92</v>
      </c>
      <c r="J454" s="4">
        <v>92</v>
      </c>
      <c r="K454" s="4">
        <f>ROUNDUP(E454,0)</f>
        <v>94</v>
      </c>
      <c r="L454" s="4">
        <f>ROUNDUP(F454,0)</f>
        <v>95</v>
      </c>
      <c r="M454" s="4">
        <f>ROUNDUP(G454,0)</f>
        <v>95</v>
      </c>
      <c r="N454" s="4">
        <f>ROUNDUP(H454,0)</f>
        <v>92</v>
      </c>
      <c r="O454" s="4">
        <f>ROUNDUP(I454,0)</f>
        <v>0</v>
      </c>
      <c r="P454" s="4">
        <f>ROUNDUP(J454,0)</f>
        <v>92</v>
      </c>
    </row>
    <row r="455" spans="1:16" x14ac:dyDescent="0.25">
      <c r="A455" t="s">
        <v>1476</v>
      </c>
      <c r="B455" t="s">
        <v>1475</v>
      </c>
      <c r="C455">
        <v>10</v>
      </c>
      <c r="D455" t="s">
        <v>2682</v>
      </c>
      <c r="E455" s="4">
        <v>93.8</v>
      </c>
      <c r="F455" s="4">
        <v>92</v>
      </c>
      <c r="G455" s="4">
        <v>98</v>
      </c>
      <c r="I455" s="4">
        <v>92</v>
      </c>
      <c r="J455" s="4">
        <v>92</v>
      </c>
      <c r="K455" s="4">
        <f>ROUNDUP(E455,0)</f>
        <v>94</v>
      </c>
      <c r="L455" s="4">
        <f>ROUNDUP(F455,0)</f>
        <v>92</v>
      </c>
      <c r="M455" s="4">
        <f>ROUNDUP(G455,0)</f>
        <v>98</v>
      </c>
      <c r="N455" s="4">
        <f>ROUNDUP(H455,0)</f>
        <v>0</v>
      </c>
      <c r="O455" s="4">
        <f>ROUNDUP(I455,0)</f>
        <v>92</v>
      </c>
      <c r="P455" s="4">
        <f>ROUNDUP(J455,0)</f>
        <v>92</v>
      </c>
    </row>
    <row r="456" spans="1:16" x14ac:dyDescent="0.25">
      <c r="A456" t="s">
        <v>1777</v>
      </c>
      <c r="B456" t="s">
        <v>1776</v>
      </c>
      <c r="C456">
        <v>8</v>
      </c>
      <c r="D456" t="s">
        <v>2681</v>
      </c>
      <c r="E456" s="4">
        <v>93.856530000000006</v>
      </c>
      <c r="F456" s="4">
        <v>90.998570000000001</v>
      </c>
      <c r="I456" s="4">
        <v>96</v>
      </c>
      <c r="J456" s="4">
        <v>96</v>
      </c>
      <c r="K456" s="4">
        <f>ROUNDUP(E456,0)</f>
        <v>94</v>
      </c>
      <c r="L456" s="4">
        <f>ROUNDUP(F456,0)</f>
        <v>91</v>
      </c>
      <c r="M456" s="4">
        <f>ROUNDUP(G456,0)</f>
        <v>0</v>
      </c>
      <c r="N456" s="4">
        <f>ROUNDUP(H456,0)</f>
        <v>0</v>
      </c>
      <c r="O456" s="4">
        <f>ROUNDUP(I456,0)</f>
        <v>96</v>
      </c>
      <c r="P456" s="4">
        <f>ROUNDUP(J456,0)</f>
        <v>96</v>
      </c>
    </row>
    <row r="457" spans="1:16" x14ac:dyDescent="0.25">
      <c r="A457" t="s">
        <v>417</v>
      </c>
      <c r="B457" t="s">
        <v>416</v>
      </c>
      <c r="C457">
        <v>17</v>
      </c>
      <c r="D457" t="s">
        <v>2679</v>
      </c>
      <c r="E457" s="4">
        <v>93.897850000000005</v>
      </c>
      <c r="F457" s="4">
        <v>94.992859999999993</v>
      </c>
      <c r="G457" s="4">
        <v>90</v>
      </c>
      <c r="H457" s="4">
        <v>96</v>
      </c>
      <c r="J457" s="4">
        <v>96</v>
      </c>
      <c r="K457" s="4">
        <f>ROUNDUP(E457,0)</f>
        <v>94</v>
      </c>
      <c r="L457" s="4">
        <f>ROUNDUP(F457,0)</f>
        <v>95</v>
      </c>
      <c r="M457" s="4">
        <f>ROUNDUP(G457,0)</f>
        <v>90</v>
      </c>
      <c r="N457" s="4">
        <f>ROUNDUP(H457,0)</f>
        <v>96</v>
      </c>
      <c r="O457" s="4">
        <f>ROUNDUP(I457,0)</f>
        <v>0</v>
      </c>
      <c r="P457" s="4">
        <f>ROUNDUP(J457,0)</f>
        <v>96</v>
      </c>
    </row>
    <row r="458" spans="1:16" x14ac:dyDescent="0.25">
      <c r="A458" t="s">
        <v>1397</v>
      </c>
      <c r="B458" t="s">
        <v>628</v>
      </c>
      <c r="C458">
        <v>11</v>
      </c>
      <c r="D458" t="s">
        <v>2681</v>
      </c>
      <c r="E458" s="4">
        <v>93.898709999999994</v>
      </c>
      <c r="F458" s="4">
        <v>92.995710000000003</v>
      </c>
      <c r="G458" s="4">
        <v>92</v>
      </c>
      <c r="H458" s="4">
        <v>96</v>
      </c>
      <c r="J458" s="4">
        <v>96</v>
      </c>
      <c r="K458" s="4">
        <f>ROUNDUP(E458,0)</f>
        <v>94</v>
      </c>
      <c r="L458" s="4">
        <f>ROUNDUP(F458,0)</f>
        <v>93</v>
      </c>
      <c r="M458" s="4">
        <f>ROUNDUP(G458,0)</f>
        <v>92</v>
      </c>
      <c r="N458" s="4">
        <f>ROUNDUP(H458,0)</f>
        <v>96</v>
      </c>
      <c r="O458" s="4">
        <f>ROUNDUP(I458,0)</f>
        <v>0</v>
      </c>
      <c r="P458" s="4">
        <f>ROUNDUP(J458,0)</f>
        <v>96</v>
      </c>
    </row>
    <row r="459" spans="1:16" x14ac:dyDescent="0.25">
      <c r="A459" t="s">
        <v>1774</v>
      </c>
      <c r="B459" t="s">
        <v>1773</v>
      </c>
      <c r="C459">
        <v>8</v>
      </c>
      <c r="D459" t="s">
        <v>2680</v>
      </c>
      <c r="E459" s="4">
        <v>93.899569999999997</v>
      </c>
      <c r="F459" s="4">
        <v>90.998570000000001</v>
      </c>
      <c r="G459" s="4">
        <v>94</v>
      </c>
      <c r="I459" s="4">
        <v>96</v>
      </c>
      <c r="J459" s="4">
        <v>96</v>
      </c>
      <c r="K459" s="4">
        <f>ROUNDUP(E459,0)</f>
        <v>94</v>
      </c>
      <c r="L459" s="4">
        <f>ROUNDUP(F459,0)</f>
        <v>91</v>
      </c>
      <c r="M459" s="4">
        <f>ROUNDUP(G459,0)</f>
        <v>94</v>
      </c>
      <c r="N459" s="4">
        <f>ROUNDUP(H459,0)</f>
        <v>0</v>
      </c>
      <c r="O459" s="4">
        <f>ROUNDUP(I459,0)</f>
        <v>96</v>
      </c>
      <c r="P459" s="4">
        <f>ROUNDUP(J459,0)</f>
        <v>96</v>
      </c>
    </row>
    <row r="460" spans="1:16" x14ac:dyDescent="0.25">
      <c r="A460" t="s">
        <v>1610</v>
      </c>
      <c r="B460" t="s">
        <v>63</v>
      </c>
      <c r="C460">
        <v>9</v>
      </c>
      <c r="D460" t="s">
        <v>2679</v>
      </c>
      <c r="E460" s="4">
        <v>93.9</v>
      </c>
      <c r="F460" s="4">
        <v>90</v>
      </c>
      <c r="G460" s="4">
        <v>95</v>
      </c>
      <c r="H460" s="4">
        <v>96</v>
      </c>
      <c r="J460" s="4">
        <v>96</v>
      </c>
      <c r="K460" s="4">
        <f>ROUNDUP(E460,0)</f>
        <v>94</v>
      </c>
      <c r="L460" s="4">
        <f>ROUNDUP(F460,0)</f>
        <v>90</v>
      </c>
      <c r="M460" s="4">
        <f>ROUNDUP(G460,0)</f>
        <v>95</v>
      </c>
      <c r="N460" s="4">
        <f>ROUNDUP(H460,0)</f>
        <v>96</v>
      </c>
      <c r="O460" s="4">
        <f>ROUNDUP(I460,0)</f>
        <v>0</v>
      </c>
      <c r="P460" s="4">
        <f>ROUNDUP(J460,0)</f>
        <v>96</v>
      </c>
    </row>
    <row r="461" spans="1:16" x14ac:dyDescent="0.25">
      <c r="A461" t="s">
        <v>591</v>
      </c>
      <c r="B461" t="s">
        <v>214</v>
      </c>
      <c r="C461">
        <v>16</v>
      </c>
      <c r="D461" t="s">
        <v>2680</v>
      </c>
      <c r="E461" s="4">
        <v>93.9</v>
      </c>
      <c r="F461" s="4">
        <v>93</v>
      </c>
      <c r="G461" s="4">
        <v>92</v>
      </c>
      <c r="H461" s="4">
        <v>96</v>
      </c>
      <c r="J461" s="4">
        <v>96</v>
      </c>
      <c r="K461" s="4">
        <f>ROUNDUP(E461,0)</f>
        <v>94</v>
      </c>
      <c r="L461" s="4">
        <f>ROUNDUP(F461,0)</f>
        <v>93</v>
      </c>
      <c r="M461" s="4">
        <f>ROUNDUP(G461,0)</f>
        <v>92</v>
      </c>
      <c r="N461" s="4">
        <f>ROUNDUP(H461,0)</f>
        <v>96</v>
      </c>
      <c r="O461" s="4">
        <f>ROUNDUP(I461,0)</f>
        <v>0</v>
      </c>
      <c r="P461" s="4">
        <f>ROUNDUP(J461,0)</f>
        <v>96</v>
      </c>
    </row>
    <row r="462" spans="1:16" x14ac:dyDescent="0.25">
      <c r="A462" t="s">
        <v>2495</v>
      </c>
      <c r="B462" t="s">
        <v>1674</v>
      </c>
      <c r="C462">
        <v>2</v>
      </c>
      <c r="D462" t="s">
        <v>2681</v>
      </c>
      <c r="E462" s="4">
        <v>93.9</v>
      </c>
      <c r="F462" s="4">
        <v>92</v>
      </c>
      <c r="G462" s="4">
        <v>93</v>
      </c>
      <c r="H462" s="4">
        <v>96</v>
      </c>
      <c r="J462" s="4">
        <v>96</v>
      </c>
      <c r="K462" s="4">
        <f>ROUNDUP(E462,0)</f>
        <v>94</v>
      </c>
      <c r="L462" s="4">
        <f>ROUNDUP(F462,0)</f>
        <v>92</v>
      </c>
      <c r="M462" s="4">
        <f>ROUNDUP(G462,0)</f>
        <v>93</v>
      </c>
      <c r="N462" s="4">
        <f>ROUNDUP(H462,0)</f>
        <v>96</v>
      </c>
      <c r="O462" s="4">
        <f>ROUNDUP(I462,0)</f>
        <v>0</v>
      </c>
      <c r="P462" s="4">
        <f>ROUNDUP(J462,0)</f>
        <v>96</v>
      </c>
    </row>
    <row r="463" spans="1:16" x14ac:dyDescent="0.25">
      <c r="A463" t="s">
        <v>646</v>
      </c>
      <c r="B463" t="s">
        <v>645</v>
      </c>
      <c r="C463">
        <v>16</v>
      </c>
      <c r="D463" t="s">
        <v>2680</v>
      </c>
      <c r="E463" s="4">
        <v>93.9</v>
      </c>
      <c r="F463" s="4">
        <v>92</v>
      </c>
      <c r="G463" s="4">
        <v>93</v>
      </c>
      <c r="H463" s="4">
        <v>96</v>
      </c>
      <c r="J463" s="4">
        <v>96</v>
      </c>
      <c r="K463" s="4">
        <f>ROUNDUP(E463,0)</f>
        <v>94</v>
      </c>
      <c r="L463" s="4">
        <f>ROUNDUP(F463,0)</f>
        <v>92</v>
      </c>
      <c r="M463" s="4">
        <f>ROUNDUP(G463,0)</f>
        <v>93</v>
      </c>
      <c r="N463" s="4">
        <f>ROUNDUP(H463,0)</f>
        <v>96</v>
      </c>
      <c r="O463" s="4">
        <f>ROUNDUP(I463,0)</f>
        <v>0</v>
      </c>
      <c r="P463" s="4">
        <f>ROUNDUP(J463,0)</f>
        <v>96</v>
      </c>
    </row>
    <row r="464" spans="1:16" x14ac:dyDescent="0.25">
      <c r="A464" t="s">
        <v>1699</v>
      </c>
      <c r="B464" t="s">
        <v>1698</v>
      </c>
      <c r="C464">
        <v>9</v>
      </c>
      <c r="D464" t="s">
        <v>2679</v>
      </c>
      <c r="E464" s="4">
        <v>93.9</v>
      </c>
      <c r="F464" s="4">
        <v>90</v>
      </c>
      <c r="G464" s="4">
        <v>95</v>
      </c>
      <c r="I464" s="4">
        <v>96</v>
      </c>
      <c r="J464" s="4">
        <v>96</v>
      </c>
      <c r="K464" s="4">
        <f>ROUNDUP(E464,0)</f>
        <v>94</v>
      </c>
      <c r="L464" s="4">
        <f>ROUNDUP(F464,0)</f>
        <v>90</v>
      </c>
      <c r="M464" s="4">
        <f>ROUNDUP(G464,0)</f>
        <v>95</v>
      </c>
      <c r="N464" s="4">
        <f>ROUNDUP(H464,0)</f>
        <v>0</v>
      </c>
      <c r="O464" s="4">
        <f>ROUNDUP(I464,0)</f>
        <v>96</v>
      </c>
      <c r="P464" s="4">
        <f>ROUNDUP(J464,0)</f>
        <v>96</v>
      </c>
    </row>
    <row r="465" spans="1:16" x14ac:dyDescent="0.25">
      <c r="A465" t="s">
        <v>168</v>
      </c>
      <c r="B465" t="s">
        <v>167</v>
      </c>
      <c r="C465">
        <v>18</v>
      </c>
      <c r="D465" t="s">
        <v>2680</v>
      </c>
      <c r="E465" s="4">
        <v>93.9</v>
      </c>
      <c r="F465" s="4">
        <v>90</v>
      </c>
      <c r="G465" s="4">
        <v>95</v>
      </c>
      <c r="I465" s="4">
        <v>96</v>
      </c>
      <c r="J465" s="4">
        <v>96</v>
      </c>
      <c r="K465" s="4">
        <f>ROUNDUP(E465,0)</f>
        <v>94</v>
      </c>
      <c r="L465" s="4">
        <f>ROUNDUP(F465,0)</f>
        <v>90</v>
      </c>
      <c r="M465" s="4">
        <f>ROUNDUP(G465,0)</f>
        <v>95</v>
      </c>
      <c r="N465" s="4">
        <f>ROUNDUP(H465,0)</f>
        <v>0</v>
      </c>
      <c r="O465" s="4">
        <f>ROUNDUP(I465,0)</f>
        <v>96</v>
      </c>
      <c r="P465" s="4">
        <f>ROUNDUP(J465,0)</f>
        <v>96</v>
      </c>
    </row>
    <row r="466" spans="1:16" x14ac:dyDescent="0.25">
      <c r="A466" t="s">
        <v>121</v>
      </c>
      <c r="B466" t="s">
        <v>120</v>
      </c>
      <c r="C466">
        <v>18</v>
      </c>
      <c r="D466" t="s">
        <v>2681</v>
      </c>
      <c r="E466" s="4">
        <v>93.947000000000003</v>
      </c>
      <c r="F466" s="4">
        <v>96.99</v>
      </c>
      <c r="G466" s="4">
        <v>93.5</v>
      </c>
      <c r="H466" s="4">
        <v>92</v>
      </c>
      <c r="J466" s="4">
        <v>92</v>
      </c>
      <c r="K466" s="4">
        <f>ROUNDUP(E466,0)</f>
        <v>94</v>
      </c>
      <c r="L466" s="4">
        <f>ROUNDUP(F466,0)</f>
        <v>97</v>
      </c>
      <c r="M466" s="4">
        <f>ROUNDUP(G466,0)</f>
        <v>94</v>
      </c>
      <c r="N466" s="4">
        <f>ROUNDUP(H466,0)</f>
        <v>92</v>
      </c>
      <c r="O466" s="4">
        <f>ROUNDUP(I466,0)</f>
        <v>0</v>
      </c>
      <c r="P466" s="4">
        <f>ROUNDUP(J466,0)</f>
        <v>92</v>
      </c>
    </row>
    <row r="467" spans="1:16" x14ac:dyDescent="0.25">
      <c r="A467" t="s">
        <v>84</v>
      </c>
      <c r="B467" t="s">
        <v>83</v>
      </c>
      <c r="C467">
        <v>18</v>
      </c>
      <c r="D467" t="s">
        <v>2679</v>
      </c>
      <c r="E467" s="4">
        <v>93.95</v>
      </c>
      <c r="F467" s="4">
        <v>97</v>
      </c>
      <c r="G467" s="4">
        <v>93.5</v>
      </c>
      <c r="H467" s="4">
        <v>92</v>
      </c>
      <c r="J467" s="4">
        <v>92</v>
      </c>
      <c r="K467" s="4">
        <f>ROUNDUP(E467,0)</f>
        <v>94</v>
      </c>
      <c r="L467" s="4">
        <f>ROUNDUP(F467,0)</f>
        <v>97</v>
      </c>
      <c r="M467" s="4">
        <f>ROUNDUP(G467,0)</f>
        <v>94</v>
      </c>
      <c r="N467" s="4">
        <f>ROUNDUP(H467,0)</f>
        <v>92</v>
      </c>
      <c r="O467" s="4">
        <f>ROUNDUP(I467,0)</f>
        <v>0</v>
      </c>
      <c r="P467" s="4">
        <f>ROUNDUP(J467,0)</f>
        <v>92</v>
      </c>
    </row>
    <row r="468" spans="1:16" x14ac:dyDescent="0.25">
      <c r="A468" t="s">
        <v>1551</v>
      </c>
      <c r="B468" t="s">
        <v>521</v>
      </c>
      <c r="C468">
        <v>10</v>
      </c>
      <c r="D468" t="s">
        <v>2681</v>
      </c>
      <c r="E468" s="4">
        <v>94</v>
      </c>
      <c r="F468" s="4">
        <v>98</v>
      </c>
      <c r="G468" s="4">
        <v>98</v>
      </c>
      <c r="H468" s="4">
        <v>88</v>
      </c>
      <c r="J468" s="4">
        <v>88</v>
      </c>
      <c r="K468" s="4">
        <f>ROUNDUP(E468,0)</f>
        <v>94</v>
      </c>
      <c r="L468" s="4">
        <f>ROUNDUP(F468,0)</f>
        <v>98</v>
      </c>
      <c r="M468" s="4">
        <f>ROUNDUP(G468,0)</f>
        <v>98</v>
      </c>
      <c r="N468" s="4">
        <f>ROUNDUP(H468,0)</f>
        <v>88</v>
      </c>
      <c r="O468" s="4">
        <f>ROUNDUP(I468,0)</f>
        <v>0</v>
      </c>
      <c r="P468" s="4">
        <f>ROUNDUP(J468,0)</f>
        <v>88</v>
      </c>
    </row>
    <row r="469" spans="1:16" x14ac:dyDescent="0.25">
      <c r="A469" t="s">
        <v>2061</v>
      </c>
      <c r="B469" t="s">
        <v>69</v>
      </c>
      <c r="C469">
        <v>5</v>
      </c>
      <c r="D469" t="s">
        <v>2680</v>
      </c>
      <c r="E469" s="4">
        <v>94.096999999999994</v>
      </c>
      <c r="F469" s="4">
        <v>96.99</v>
      </c>
      <c r="G469" s="4">
        <v>94</v>
      </c>
      <c r="H469" s="4">
        <v>92</v>
      </c>
      <c r="J469" s="4">
        <v>92</v>
      </c>
      <c r="K469" s="4">
        <f>ROUNDUP(E469,0)</f>
        <v>95</v>
      </c>
      <c r="L469" s="4">
        <f>ROUNDUP(F469,0)</f>
        <v>97</v>
      </c>
      <c r="M469" s="4">
        <f>ROUNDUP(G469,0)</f>
        <v>94</v>
      </c>
      <c r="N469" s="4">
        <f>ROUNDUP(H469,0)</f>
        <v>92</v>
      </c>
      <c r="O469" s="4">
        <f>ROUNDUP(I469,0)</f>
        <v>0</v>
      </c>
      <c r="P469" s="4">
        <f>ROUNDUP(J469,0)</f>
        <v>92</v>
      </c>
    </row>
    <row r="470" spans="1:16" x14ac:dyDescent="0.25">
      <c r="A470" t="s">
        <v>2000</v>
      </c>
      <c r="B470" t="s">
        <v>141</v>
      </c>
      <c r="C470">
        <v>5</v>
      </c>
      <c r="D470" t="s">
        <v>2680</v>
      </c>
      <c r="E470" s="4">
        <v>94.096999999999994</v>
      </c>
      <c r="F470" s="4">
        <v>96.99</v>
      </c>
      <c r="G470" s="4">
        <v>94</v>
      </c>
      <c r="H470" s="4">
        <v>92</v>
      </c>
      <c r="J470" s="4">
        <v>92</v>
      </c>
      <c r="K470" s="4">
        <f>ROUNDUP(E470,0)</f>
        <v>95</v>
      </c>
      <c r="L470" s="4">
        <f>ROUNDUP(F470,0)</f>
        <v>97</v>
      </c>
      <c r="M470" s="4">
        <f>ROUNDUP(G470,0)</f>
        <v>94</v>
      </c>
      <c r="N470" s="4">
        <f>ROUNDUP(H470,0)</f>
        <v>92</v>
      </c>
      <c r="O470" s="4">
        <f>ROUNDUP(I470,0)</f>
        <v>0</v>
      </c>
      <c r="P470" s="4">
        <f>ROUNDUP(J470,0)</f>
        <v>92</v>
      </c>
    </row>
    <row r="471" spans="1:16" x14ac:dyDescent="0.25">
      <c r="A471" t="s">
        <v>1314</v>
      </c>
      <c r="B471" t="s">
        <v>1313</v>
      </c>
      <c r="C471">
        <v>11</v>
      </c>
      <c r="D471" t="s">
        <v>2681</v>
      </c>
      <c r="E471" s="4">
        <v>94.096999999999994</v>
      </c>
      <c r="F471" s="4">
        <v>96.99</v>
      </c>
      <c r="G471" s="4">
        <v>94</v>
      </c>
      <c r="H471" s="4">
        <v>92</v>
      </c>
      <c r="J471" s="4">
        <v>92</v>
      </c>
      <c r="K471" s="4">
        <f>ROUNDUP(E471,0)</f>
        <v>95</v>
      </c>
      <c r="L471" s="4">
        <f>ROUNDUP(F471,0)</f>
        <v>97</v>
      </c>
      <c r="M471" s="4">
        <f>ROUNDUP(G471,0)</f>
        <v>94</v>
      </c>
      <c r="N471" s="4">
        <f>ROUNDUP(H471,0)</f>
        <v>92</v>
      </c>
      <c r="O471" s="4">
        <f>ROUNDUP(I471,0)</f>
        <v>0</v>
      </c>
      <c r="P471" s="4">
        <f>ROUNDUP(J471,0)</f>
        <v>92</v>
      </c>
    </row>
    <row r="472" spans="1:16" x14ac:dyDescent="0.25">
      <c r="A472" t="s">
        <v>1725</v>
      </c>
      <c r="B472" t="s">
        <v>2293</v>
      </c>
      <c r="C472">
        <v>6</v>
      </c>
      <c r="D472" t="s">
        <v>2680</v>
      </c>
      <c r="E472" s="4">
        <v>94.09742</v>
      </c>
      <c r="F472" s="4">
        <v>95.991429999999994</v>
      </c>
      <c r="G472" s="4">
        <v>95</v>
      </c>
      <c r="H472" s="4">
        <v>92</v>
      </c>
      <c r="J472" s="4">
        <v>92</v>
      </c>
      <c r="K472" s="4">
        <f>ROUNDUP(E472,0)</f>
        <v>95</v>
      </c>
      <c r="L472" s="4">
        <f>ROUNDUP(F472,0)</f>
        <v>96</v>
      </c>
      <c r="M472" s="4">
        <f>ROUNDUP(G472,0)</f>
        <v>95</v>
      </c>
      <c r="N472" s="4">
        <f>ROUNDUP(H472,0)</f>
        <v>92</v>
      </c>
      <c r="O472" s="4">
        <f>ROUNDUP(I472,0)</f>
        <v>0</v>
      </c>
      <c r="P472" s="4">
        <f>ROUNDUP(J472,0)</f>
        <v>92</v>
      </c>
    </row>
    <row r="473" spans="1:16" x14ac:dyDescent="0.25">
      <c r="A473" t="s">
        <v>1842</v>
      </c>
      <c r="B473" t="s">
        <v>89</v>
      </c>
      <c r="C473">
        <v>8</v>
      </c>
      <c r="D473" t="s">
        <v>2682</v>
      </c>
      <c r="E473" s="4">
        <v>94.09742</v>
      </c>
      <c r="F473" s="4">
        <v>95.991429999999994</v>
      </c>
      <c r="G473" s="4">
        <v>95</v>
      </c>
      <c r="H473" s="4">
        <v>92</v>
      </c>
      <c r="J473" s="4">
        <v>92</v>
      </c>
      <c r="K473" s="4">
        <f>ROUNDUP(E473,0)</f>
        <v>95</v>
      </c>
      <c r="L473" s="4">
        <f>ROUNDUP(F473,0)</f>
        <v>96</v>
      </c>
      <c r="M473" s="4">
        <f>ROUNDUP(G473,0)</f>
        <v>95</v>
      </c>
      <c r="N473" s="4">
        <f>ROUNDUP(H473,0)</f>
        <v>92</v>
      </c>
      <c r="O473" s="4">
        <f>ROUNDUP(I473,0)</f>
        <v>0</v>
      </c>
      <c r="P473" s="4">
        <f>ROUNDUP(J473,0)</f>
        <v>92</v>
      </c>
    </row>
    <row r="474" spans="1:16" x14ac:dyDescent="0.25">
      <c r="A474" t="s">
        <v>1796</v>
      </c>
      <c r="B474" t="s">
        <v>1005</v>
      </c>
      <c r="C474">
        <v>8</v>
      </c>
      <c r="D474" t="s">
        <v>2682</v>
      </c>
      <c r="E474" s="4">
        <v>94.09742</v>
      </c>
      <c r="F474" s="4">
        <v>95.991429999999994</v>
      </c>
      <c r="G474" s="4">
        <v>95</v>
      </c>
      <c r="H474" s="4">
        <v>92</v>
      </c>
      <c r="J474" s="4">
        <v>92</v>
      </c>
      <c r="K474" s="4">
        <f>ROUNDUP(E474,0)</f>
        <v>95</v>
      </c>
      <c r="L474" s="4">
        <f>ROUNDUP(F474,0)</f>
        <v>96</v>
      </c>
      <c r="M474" s="4">
        <f>ROUNDUP(G474,0)</f>
        <v>95</v>
      </c>
      <c r="N474" s="4">
        <f>ROUNDUP(H474,0)</f>
        <v>92</v>
      </c>
      <c r="O474" s="4">
        <f>ROUNDUP(I474,0)</f>
        <v>0</v>
      </c>
      <c r="P474" s="4">
        <f>ROUNDUP(J474,0)</f>
        <v>92</v>
      </c>
    </row>
    <row r="475" spans="1:16" x14ac:dyDescent="0.25">
      <c r="A475" t="s">
        <v>1098</v>
      </c>
      <c r="B475" t="s">
        <v>1097</v>
      </c>
      <c r="C475">
        <v>13</v>
      </c>
      <c r="D475" t="s">
        <v>2680</v>
      </c>
      <c r="E475" s="4">
        <v>94.09742</v>
      </c>
      <c r="F475" s="4">
        <v>95.991429999999994</v>
      </c>
      <c r="G475" s="4">
        <v>95</v>
      </c>
      <c r="H475" s="4">
        <v>92</v>
      </c>
      <c r="J475" s="4">
        <v>92</v>
      </c>
      <c r="K475" s="4">
        <f>ROUNDUP(E475,0)</f>
        <v>95</v>
      </c>
      <c r="L475" s="4">
        <f>ROUNDUP(F475,0)</f>
        <v>96</v>
      </c>
      <c r="M475" s="4">
        <f>ROUNDUP(G475,0)</f>
        <v>95</v>
      </c>
      <c r="N475" s="4">
        <f>ROUNDUP(H475,0)</f>
        <v>92</v>
      </c>
      <c r="O475" s="4">
        <f>ROUNDUP(I475,0)</f>
        <v>0</v>
      </c>
      <c r="P475" s="4">
        <f>ROUNDUP(J475,0)</f>
        <v>92</v>
      </c>
    </row>
    <row r="476" spans="1:16" x14ac:dyDescent="0.25">
      <c r="A476" t="s">
        <v>1110</v>
      </c>
      <c r="B476" t="s">
        <v>1109</v>
      </c>
      <c r="C476">
        <v>13</v>
      </c>
      <c r="D476" t="s">
        <v>2682</v>
      </c>
      <c r="E476" s="4">
        <v>94.09742</v>
      </c>
      <c r="F476" s="4">
        <v>95.991429999999994</v>
      </c>
      <c r="G476" s="4">
        <v>95</v>
      </c>
      <c r="H476" s="4">
        <v>92</v>
      </c>
      <c r="J476" s="4">
        <v>92</v>
      </c>
      <c r="K476" s="4">
        <f>ROUNDUP(E476,0)</f>
        <v>95</v>
      </c>
      <c r="L476" s="4">
        <f>ROUNDUP(F476,0)</f>
        <v>96</v>
      </c>
      <c r="M476" s="4">
        <f>ROUNDUP(G476,0)</f>
        <v>95</v>
      </c>
      <c r="N476" s="4">
        <f>ROUNDUP(H476,0)</f>
        <v>92</v>
      </c>
      <c r="O476" s="4">
        <f>ROUNDUP(I476,0)</f>
        <v>0</v>
      </c>
      <c r="P476" s="4">
        <f>ROUNDUP(J476,0)</f>
        <v>92</v>
      </c>
    </row>
    <row r="477" spans="1:16" x14ac:dyDescent="0.25">
      <c r="A477" t="s">
        <v>408</v>
      </c>
      <c r="B477" t="s">
        <v>407</v>
      </c>
      <c r="C477">
        <v>17</v>
      </c>
      <c r="D477" t="s">
        <v>2682</v>
      </c>
      <c r="E477" s="4">
        <v>94.09742</v>
      </c>
      <c r="F477" s="4">
        <v>95.991429999999994</v>
      </c>
      <c r="G477" s="4">
        <v>95</v>
      </c>
      <c r="H477" s="4">
        <v>92</v>
      </c>
      <c r="J477" s="4">
        <v>92</v>
      </c>
      <c r="K477" s="4">
        <f>ROUNDUP(E477,0)</f>
        <v>95</v>
      </c>
      <c r="L477" s="4">
        <f>ROUNDUP(F477,0)</f>
        <v>96</v>
      </c>
      <c r="M477" s="4">
        <f>ROUNDUP(G477,0)</f>
        <v>95</v>
      </c>
      <c r="N477" s="4">
        <f>ROUNDUP(H477,0)</f>
        <v>92</v>
      </c>
      <c r="O477" s="4">
        <f>ROUNDUP(I477,0)</f>
        <v>0</v>
      </c>
      <c r="P477" s="4">
        <f>ROUNDUP(J477,0)</f>
        <v>92</v>
      </c>
    </row>
    <row r="478" spans="1:16" x14ac:dyDescent="0.25">
      <c r="A478" t="s">
        <v>2096</v>
      </c>
      <c r="B478" t="s">
        <v>601</v>
      </c>
      <c r="C478">
        <v>5</v>
      </c>
      <c r="D478" t="s">
        <v>2679</v>
      </c>
      <c r="E478" s="4">
        <v>94.097849999999994</v>
      </c>
      <c r="F478" s="4">
        <v>94.992859999999993</v>
      </c>
      <c r="G478" s="4">
        <v>96</v>
      </c>
      <c r="H478" s="4">
        <v>92</v>
      </c>
      <c r="J478" s="4">
        <v>92</v>
      </c>
      <c r="K478" s="4">
        <f>ROUNDUP(E478,0)</f>
        <v>95</v>
      </c>
      <c r="L478" s="4">
        <f>ROUNDUP(F478,0)</f>
        <v>95</v>
      </c>
      <c r="M478" s="4">
        <f>ROUNDUP(G478,0)</f>
        <v>96</v>
      </c>
      <c r="N478" s="4">
        <f>ROUNDUP(H478,0)</f>
        <v>92</v>
      </c>
      <c r="O478" s="4">
        <f>ROUNDUP(I478,0)</f>
        <v>0</v>
      </c>
      <c r="P478" s="4">
        <f>ROUNDUP(J478,0)</f>
        <v>92</v>
      </c>
    </row>
    <row r="479" spans="1:16" x14ac:dyDescent="0.25">
      <c r="A479" t="s">
        <v>1961</v>
      </c>
      <c r="B479" t="s">
        <v>1960</v>
      </c>
      <c r="C479">
        <v>7</v>
      </c>
      <c r="D479" t="s">
        <v>2679</v>
      </c>
      <c r="E479" s="4">
        <v>94.097849999999994</v>
      </c>
      <c r="F479" s="4">
        <v>94.992859999999993</v>
      </c>
      <c r="G479" s="4">
        <v>96</v>
      </c>
      <c r="H479" s="4">
        <v>92</v>
      </c>
      <c r="J479" s="4">
        <v>92</v>
      </c>
      <c r="K479" s="4">
        <f>ROUNDUP(E479,0)</f>
        <v>95</v>
      </c>
      <c r="L479" s="4">
        <f>ROUNDUP(F479,0)</f>
        <v>95</v>
      </c>
      <c r="M479" s="4">
        <f>ROUNDUP(G479,0)</f>
        <v>96</v>
      </c>
      <c r="N479" s="4">
        <f>ROUNDUP(H479,0)</f>
        <v>92</v>
      </c>
      <c r="O479" s="4">
        <f>ROUNDUP(I479,0)</f>
        <v>0</v>
      </c>
      <c r="P479" s="4">
        <f>ROUNDUP(J479,0)</f>
        <v>92</v>
      </c>
    </row>
    <row r="480" spans="1:16" x14ac:dyDescent="0.25">
      <c r="A480" t="s">
        <v>1371</v>
      </c>
      <c r="B480" t="s">
        <v>1370</v>
      </c>
      <c r="C480">
        <v>11</v>
      </c>
      <c r="D480" t="s">
        <v>2682</v>
      </c>
      <c r="E480" s="4">
        <v>94.097849999999994</v>
      </c>
      <c r="F480" s="4">
        <v>94.992859999999993</v>
      </c>
      <c r="G480" s="4">
        <v>96</v>
      </c>
      <c r="H480" s="4">
        <v>92</v>
      </c>
      <c r="J480" s="4">
        <v>92</v>
      </c>
      <c r="K480" s="4">
        <f>ROUNDUP(E480,0)</f>
        <v>95</v>
      </c>
      <c r="L480" s="4">
        <f>ROUNDUP(F480,0)</f>
        <v>95</v>
      </c>
      <c r="M480" s="4">
        <f>ROUNDUP(G480,0)</f>
        <v>96</v>
      </c>
      <c r="N480" s="4">
        <f>ROUNDUP(H480,0)</f>
        <v>92</v>
      </c>
      <c r="O480" s="4">
        <f>ROUNDUP(I480,0)</f>
        <v>0</v>
      </c>
      <c r="P480" s="4">
        <f>ROUNDUP(J480,0)</f>
        <v>92</v>
      </c>
    </row>
    <row r="481" spans="1:16" x14ac:dyDescent="0.25">
      <c r="A481" t="s">
        <v>918</v>
      </c>
      <c r="B481" t="s">
        <v>917</v>
      </c>
      <c r="C481">
        <v>14</v>
      </c>
      <c r="D481" t="s">
        <v>2680</v>
      </c>
      <c r="E481" s="4">
        <v>94.098280000000003</v>
      </c>
      <c r="F481" s="4">
        <v>93.994290000000007</v>
      </c>
      <c r="G481" s="4">
        <v>97</v>
      </c>
      <c r="H481" s="4">
        <v>92</v>
      </c>
      <c r="J481" s="4">
        <v>92</v>
      </c>
      <c r="K481" s="4">
        <f>ROUNDUP(E481,0)</f>
        <v>95</v>
      </c>
      <c r="L481" s="4">
        <f>ROUNDUP(F481,0)</f>
        <v>94</v>
      </c>
      <c r="M481" s="4">
        <f>ROUNDUP(G481,0)</f>
        <v>97</v>
      </c>
      <c r="N481" s="4">
        <f>ROUNDUP(H481,0)</f>
        <v>92</v>
      </c>
      <c r="O481" s="4">
        <f>ROUNDUP(I481,0)</f>
        <v>0</v>
      </c>
      <c r="P481" s="4">
        <f>ROUNDUP(J481,0)</f>
        <v>92</v>
      </c>
    </row>
    <row r="482" spans="1:16" x14ac:dyDescent="0.25">
      <c r="A482" t="s">
        <v>911</v>
      </c>
      <c r="B482" t="s">
        <v>60</v>
      </c>
      <c r="C482">
        <v>14</v>
      </c>
      <c r="D482" t="s">
        <v>2679</v>
      </c>
      <c r="E482" s="4">
        <v>94.098280000000003</v>
      </c>
      <c r="F482" s="4">
        <v>93.994290000000007</v>
      </c>
      <c r="G482" s="4">
        <v>97</v>
      </c>
      <c r="H482" s="4">
        <v>92</v>
      </c>
      <c r="J482" s="4">
        <v>92</v>
      </c>
      <c r="K482" s="4">
        <f>ROUNDUP(E482,0)</f>
        <v>95</v>
      </c>
      <c r="L482" s="4">
        <f>ROUNDUP(F482,0)</f>
        <v>94</v>
      </c>
      <c r="M482" s="4">
        <f>ROUNDUP(G482,0)</f>
        <v>97</v>
      </c>
      <c r="N482" s="4">
        <f>ROUNDUP(H482,0)</f>
        <v>92</v>
      </c>
      <c r="O482" s="4">
        <f>ROUNDUP(I482,0)</f>
        <v>0</v>
      </c>
      <c r="P482" s="4">
        <f>ROUNDUP(J482,0)</f>
        <v>92</v>
      </c>
    </row>
    <row r="483" spans="1:16" x14ac:dyDescent="0.25">
      <c r="A483" t="s">
        <v>430</v>
      </c>
      <c r="B483" t="s">
        <v>429</v>
      </c>
      <c r="C483">
        <v>17</v>
      </c>
      <c r="D483" t="s">
        <v>2679</v>
      </c>
      <c r="E483" s="4">
        <v>94.09957</v>
      </c>
      <c r="F483" s="4">
        <v>90.998570000000001</v>
      </c>
      <c r="G483" s="4">
        <v>100</v>
      </c>
      <c r="H483" s="4">
        <v>92</v>
      </c>
      <c r="J483" s="4">
        <v>92</v>
      </c>
      <c r="K483" s="4">
        <f>ROUNDUP(E483,0)</f>
        <v>95</v>
      </c>
      <c r="L483" s="4">
        <f>ROUNDUP(F483,0)</f>
        <v>91</v>
      </c>
      <c r="M483" s="4">
        <f>ROUNDUP(G483,0)</f>
        <v>100</v>
      </c>
      <c r="N483" s="4">
        <f>ROUNDUP(H483,0)</f>
        <v>92</v>
      </c>
      <c r="O483" s="4">
        <f>ROUNDUP(I483,0)</f>
        <v>0</v>
      </c>
      <c r="P483" s="4">
        <f>ROUNDUP(J483,0)</f>
        <v>92</v>
      </c>
    </row>
    <row r="484" spans="1:16" x14ac:dyDescent="0.25">
      <c r="A484" t="s">
        <v>1161</v>
      </c>
      <c r="B484" t="s">
        <v>1160</v>
      </c>
      <c r="C484">
        <v>12</v>
      </c>
      <c r="D484" t="s">
        <v>2679</v>
      </c>
      <c r="E484" s="4">
        <v>94.1</v>
      </c>
      <c r="F484" s="4">
        <v>97</v>
      </c>
      <c r="G484" s="4">
        <v>94</v>
      </c>
      <c r="H484" s="4">
        <v>92</v>
      </c>
      <c r="J484" s="4">
        <v>92</v>
      </c>
      <c r="K484" s="4">
        <f>ROUNDUP(E484,0)</f>
        <v>95</v>
      </c>
      <c r="L484" s="4">
        <f>ROUNDUP(F484,0)</f>
        <v>97</v>
      </c>
      <c r="M484" s="4">
        <f>ROUNDUP(G484,0)</f>
        <v>94</v>
      </c>
      <c r="N484" s="4">
        <f>ROUNDUP(H484,0)</f>
        <v>92</v>
      </c>
      <c r="O484" s="4">
        <f>ROUNDUP(I484,0)</f>
        <v>0</v>
      </c>
      <c r="P484" s="4">
        <f>ROUNDUP(J484,0)</f>
        <v>92</v>
      </c>
    </row>
    <row r="485" spans="1:16" x14ac:dyDescent="0.25">
      <c r="A485" t="s">
        <v>2468</v>
      </c>
      <c r="B485" t="s">
        <v>676</v>
      </c>
      <c r="C485">
        <v>2</v>
      </c>
      <c r="D485" t="s">
        <v>2681</v>
      </c>
      <c r="E485" s="4">
        <v>94.1</v>
      </c>
      <c r="F485" s="4">
        <v>96</v>
      </c>
      <c r="G485" s="4">
        <v>95</v>
      </c>
      <c r="H485" s="4">
        <v>92</v>
      </c>
      <c r="J485" s="4">
        <v>92</v>
      </c>
      <c r="K485" s="4">
        <f>ROUNDUP(E485,0)</f>
        <v>95</v>
      </c>
      <c r="L485" s="4">
        <f>ROUNDUP(F485,0)</f>
        <v>96</v>
      </c>
      <c r="M485" s="4">
        <f>ROUNDUP(G485,0)</f>
        <v>95</v>
      </c>
      <c r="N485" s="4">
        <f>ROUNDUP(H485,0)</f>
        <v>92</v>
      </c>
      <c r="O485" s="4">
        <f>ROUNDUP(I485,0)</f>
        <v>0</v>
      </c>
      <c r="P485" s="4">
        <f>ROUNDUP(J485,0)</f>
        <v>92</v>
      </c>
    </row>
    <row r="486" spans="1:16" x14ac:dyDescent="0.25">
      <c r="A486" t="s">
        <v>659</v>
      </c>
      <c r="B486" t="s">
        <v>132</v>
      </c>
      <c r="C486">
        <v>16</v>
      </c>
      <c r="D486" t="s">
        <v>2680</v>
      </c>
      <c r="E486" s="4">
        <v>94.1</v>
      </c>
      <c r="F486" s="4">
        <v>96</v>
      </c>
      <c r="G486" s="4">
        <v>95</v>
      </c>
      <c r="H486" s="4">
        <v>92</v>
      </c>
      <c r="J486" s="4">
        <v>92</v>
      </c>
      <c r="K486" s="4">
        <f>ROUNDUP(E486,0)</f>
        <v>95</v>
      </c>
      <c r="L486" s="4">
        <f>ROUNDUP(F486,0)</f>
        <v>96</v>
      </c>
      <c r="M486" s="4">
        <f>ROUNDUP(G486,0)</f>
        <v>95</v>
      </c>
      <c r="N486" s="4">
        <f>ROUNDUP(H486,0)</f>
        <v>92</v>
      </c>
      <c r="O486" s="4">
        <f>ROUNDUP(I486,0)</f>
        <v>0</v>
      </c>
      <c r="P486" s="4">
        <f>ROUNDUP(J486,0)</f>
        <v>92</v>
      </c>
    </row>
    <row r="487" spans="1:16" x14ac:dyDescent="0.25">
      <c r="A487" t="s">
        <v>2479</v>
      </c>
      <c r="B487" t="s">
        <v>639</v>
      </c>
      <c r="C487">
        <v>2</v>
      </c>
      <c r="D487" t="s">
        <v>2681</v>
      </c>
      <c r="E487" s="4">
        <v>94.1</v>
      </c>
      <c r="F487" s="4">
        <v>95</v>
      </c>
      <c r="G487" s="4">
        <v>96</v>
      </c>
      <c r="H487" s="4">
        <v>92</v>
      </c>
      <c r="J487" s="4">
        <v>92</v>
      </c>
      <c r="K487" s="4">
        <f>ROUNDUP(E487,0)</f>
        <v>95</v>
      </c>
      <c r="L487" s="4">
        <f>ROUNDUP(F487,0)</f>
        <v>95</v>
      </c>
      <c r="M487" s="4">
        <f>ROUNDUP(G487,0)</f>
        <v>96</v>
      </c>
      <c r="N487" s="4">
        <f>ROUNDUP(H487,0)</f>
        <v>92</v>
      </c>
      <c r="O487" s="4">
        <f>ROUNDUP(I487,0)</f>
        <v>0</v>
      </c>
      <c r="P487" s="4">
        <f>ROUNDUP(J487,0)</f>
        <v>92</v>
      </c>
    </row>
    <row r="488" spans="1:16" x14ac:dyDescent="0.25">
      <c r="A488" t="s">
        <v>674</v>
      </c>
      <c r="B488" t="s">
        <v>673</v>
      </c>
      <c r="C488">
        <v>16</v>
      </c>
      <c r="D488" t="s">
        <v>2681</v>
      </c>
      <c r="E488" s="4">
        <v>94.1</v>
      </c>
      <c r="F488" s="4">
        <v>95</v>
      </c>
      <c r="G488" s="4">
        <v>96</v>
      </c>
      <c r="H488" s="4">
        <v>92</v>
      </c>
      <c r="J488" s="4">
        <v>92</v>
      </c>
      <c r="K488" s="4">
        <f>ROUNDUP(E488,0)</f>
        <v>95</v>
      </c>
      <c r="L488" s="4">
        <f>ROUNDUP(F488,0)</f>
        <v>95</v>
      </c>
      <c r="M488" s="4">
        <f>ROUNDUP(G488,0)</f>
        <v>96</v>
      </c>
      <c r="N488" s="4">
        <f>ROUNDUP(H488,0)</f>
        <v>92</v>
      </c>
      <c r="O488" s="4">
        <f>ROUNDUP(I488,0)</f>
        <v>0</v>
      </c>
      <c r="P488" s="4">
        <f>ROUNDUP(J488,0)</f>
        <v>92</v>
      </c>
    </row>
    <row r="489" spans="1:16" x14ac:dyDescent="0.25">
      <c r="A489" t="s">
        <v>1678</v>
      </c>
      <c r="B489" t="s">
        <v>1677</v>
      </c>
      <c r="C489">
        <v>9</v>
      </c>
      <c r="D489" t="s">
        <v>2682</v>
      </c>
      <c r="E489" s="4">
        <v>94.1</v>
      </c>
      <c r="F489" s="4">
        <v>96</v>
      </c>
      <c r="G489" s="4">
        <v>95</v>
      </c>
      <c r="H489" s="4">
        <v>92</v>
      </c>
      <c r="J489" s="4">
        <v>92</v>
      </c>
      <c r="K489" s="4">
        <f>ROUNDUP(E489,0)</f>
        <v>95</v>
      </c>
      <c r="L489" s="4">
        <f>ROUNDUP(F489,0)</f>
        <v>96</v>
      </c>
      <c r="M489" s="4">
        <f>ROUNDUP(G489,0)</f>
        <v>95</v>
      </c>
      <c r="N489" s="4">
        <f>ROUNDUP(H489,0)</f>
        <v>92</v>
      </c>
      <c r="O489" s="4">
        <f>ROUNDUP(I489,0)</f>
        <v>0</v>
      </c>
      <c r="P489" s="4">
        <f>ROUNDUP(J489,0)</f>
        <v>92</v>
      </c>
    </row>
    <row r="490" spans="1:16" x14ac:dyDescent="0.25">
      <c r="A490" t="s">
        <v>2599</v>
      </c>
      <c r="B490" t="s">
        <v>57</v>
      </c>
      <c r="C490">
        <v>1</v>
      </c>
      <c r="D490" t="s">
        <v>2680</v>
      </c>
      <c r="E490" s="4">
        <v>94.142849999999996</v>
      </c>
      <c r="F490" s="4">
        <v>0</v>
      </c>
      <c r="G490" s="4">
        <v>97</v>
      </c>
      <c r="H490" s="4">
        <v>92</v>
      </c>
      <c r="J490" s="4">
        <v>92</v>
      </c>
      <c r="K490" s="4">
        <f>ROUNDUP(E490,0)</f>
        <v>95</v>
      </c>
      <c r="L490" s="4">
        <f>ROUNDUP(F490,0)</f>
        <v>0</v>
      </c>
      <c r="M490" s="4">
        <f>ROUNDUP(G490,0)</f>
        <v>97</v>
      </c>
      <c r="N490" s="4">
        <f>ROUNDUP(H490,0)</f>
        <v>92</v>
      </c>
      <c r="O490" s="4">
        <f>ROUNDUP(I490,0)</f>
        <v>0</v>
      </c>
      <c r="P490" s="4">
        <f>ROUNDUP(J490,0)</f>
        <v>92</v>
      </c>
    </row>
    <row r="491" spans="1:16" x14ac:dyDescent="0.25">
      <c r="A491" t="s">
        <v>15</v>
      </c>
      <c r="B491" t="s">
        <v>75</v>
      </c>
      <c r="C491">
        <v>1</v>
      </c>
      <c r="D491" t="s">
        <v>2680</v>
      </c>
      <c r="E491" s="4">
        <v>94.142849999999996</v>
      </c>
      <c r="F491" s="4">
        <v>0</v>
      </c>
      <c r="G491" s="4">
        <v>97</v>
      </c>
      <c r="H491" s="4">
        <v>92</v>
      </c>
      <c r="J491" s="4">
        <v>92</v>
      </c>
      <c r="K491" s="4">
        <f>ROUNDUP(E491,0)</f>
        <v>95</v>
      </c>
      <c r="L491" s="4">
        <f>ROUNDUP(F491,0)</f>
        <v>0</v>
      </c>
      <c r="M491" s="4">
        <f>ROUNDUP(G491,0)</f>
        <v>97</v>
      </c>
      <c r="N491" s="4">
        <f>ROUNDUP(H491,0)</f>
        <v>92</v>
      </c>
      <c r="O491" s="4">
        <f>ROUNDUP(I491,0)</f>
        <v>0</v>
      </c>
      <c r="P491" s="4">
        <f>ROUNDUP(J491,0)</f>
        <v>92</v>
      </c>
    </row>
    <row r="492" spans="1:16" x14ac:dyDescent="0.25">
      <c r="A492" t="s">
        <v>2549</v>
      </c>
      <c r="B492" t="s">
        <v>2548</v>
      </c>
      <c r="C492">
        <v>1</v>
      </c>
      <c r="D492" t="s">
        <v>2680</v>
      </c>
      <c r="E492" s="4">
        <v>94.142849999999996</v>
      </c>
      <c r="F492" s="4">
        <v>0</v>
      </c>
      <c r="G492" s="4">
        <v>97</v>
      </c>
      <c r="H492" s="4">
        <v>92</v>
      </c>
      <c r="J492" s="4">
        <v>92</v>
      </c>
      <c r="K492" s="4">
        <f>ROUNDUP(E492,0)</f>
        <v>95</v>
      </c>
      <c r="L492" s="4">
        <f>ROUNDUP(F492,0)</f>
        <v>0</v>
      </c>
      <c r="M492" s="4">
        <f>ROUNDUP(G492,0)</f>
        <v>97</v>
      </c>
      <c r="N492" s="4">
        <f>ROUNDUP(H492,0)</f>
        <v>92</v>
      </c>
      <c r="O492" s="4">
        <f>ROUNDUP(I492,0)</f>
        <v>0</v>
      </c>
      <c r="P492" s="4">
        <f>ROUNDUP(J492,0)</f>
        <v>92</v>
      </c>
    </row>
    <row r="493" spans="1:16" x14ac:dyDescent="0.25">
      <c r="A493" t="s">
        <v>2660</v>
      </c>
      <c r="B493" t="s">
        <v>141</v>
      </c>
      <c r="C493">
        <v>1</v>
      </c>
      <c r="D493" t="s">
        <v>2682</v>
      </c>
      <c r="E493" s="4">
        <v>94.142849999999996</v>
      </c>
      <c r="F493" s="4">
        <v>0</v>
      </c>
      <c r="G493" s="4">
        <v>97</v>
      </c>
      <c r="H493" s="4">
        <v>92</v>
      </c>
      <c r="J493" s="4">
        <v>92</v>
      </c>
      <c r="K493" s="4">
        <f>ROUNDUP(E493,0)</f>
        <v>95</v>
      </c>
      <c r="L493" s="4">
        <f>ROUNDUP(F493,0)</f>
        <v>0</v>
      </c>
      <c r="M493" s="4">
        <f>ROUNDUP(G493,0)</f>
        <v>97</v>
      </c>
      <c r="N493" s="4">
        <f>ROUNDUP(H493,0)</f>
        <v>92</v>
      </c>
      <c r="O493" s="4">
        <f>ROUNDUP(I493,0)</f>
        <v>0</v>
      </c>
      <c r="P493" s="4">
        <f>ROUNDUP(J493,0)</f>
        <v>92</v>
      </c>
    </row>
    <row r="494" spans="1:16" x14ac:dyDescent="0.25">
      <c r="A494" t="s">
        <v>2571</v>
      </c>
      <c r="B494" t="s">
        <v>2570</v>
      </c>
      <c r="C494">
        <v>1</v>
      </c>
      <c r="D494" t="s">
        <v>2682</v>
      </c>
      <c r="E494" s="4">
        <v>94.142849999999996</v>
      </c>
      <c r="G494" s="4">
        <v>97</v>
      </c>
      <c r="I494" s="4">
        <v>92</v>
      </c>
      <c r="J494" s="4">
        <v>92</v>
      </c>
      <c r="K494" s="4">
        <f>ROUNDUP(E494,0)</f>
        <v>95</v>
      </c>
      <c r="L494" s="4">
        <f>ROUNDUP(F494,0)</f>
        <v>0</v>
      </c>
      <c r="M494" s="4">
        <f>ROUNDUP(G494,0)</f>
        <v>97</v>
      </c>
      <c r="N494" s="4">
        <f>ROUNDUP(H494,0)</f>
        <v>0</v>
      </c>
      <c r="O494" s="4">
        <f>ROUNDUP(I494,0)</f>
        <v>92</v>
      </c>
      <c r="P494" s="4">
        <f>ROUNDUP(J494,0)</f>
        <v>92</v>
      </c>
    </row>
    <row r="495" spans="1:16" x14ac:dyDescent="0.25">
      <c r="A495" t="s">
        <v>1309</v>
      </c>
      <c r="B495" t="s">
        <v>1308</v>
      </c>
      <c r="C495">
        <v>11</v>
      </c>
      <c r="D495" t="s">
        <v>2679</v>
      </c>
      <c r="E495" s="4">
        <v>94.197419999999994</v>
      </c>
      <c r="F495" s="4">
        <v>95.991429999999994</v>
      </c>
      <c r="G495" s="4">
        <v>90</v>
      </c>
      <c r="H495" s="4">
        <v>96</v>
      </c>
      <c r="J495" s="4">
        <v>96</v>
      </c>
      <c r="K495" s="4">
        <f>ROUNDUP(E495,0)</f>
        <v>95</v>
      </c>
      <c r="L495" s="4">
        <f>ROUNDUP(F495,0)</f>
        <v>96</v>
      </c>
      <c r="M495" s="4">
        <f>ROUNDUP(G495,0)</f>
        <v>90</v>
      </c>
      <c r="N495" s="4">
        <f>ROUNDUP(H495,0)</f>
        <v>96</v>
      </c>
      <c r="O495" s="4">
        <f>ROUNDUP(I495,0)</f>
        <v>0</v>
      </c>
      <c r="P495" s="4">
        <f>ROUNDUP(J495,0)</f>
        <v>96</v>
      </c>
    </row>
    <row r="496" spans="1:16" x14ac:dyDescent="0.25">
      <c r="A496" t="s">
        <v>1358</v>
      </c>
      <c r="B496" t="s">
        <v>1357</v>
      </c>
      <c r="C496">
        <v>11</v>
      </c>
      <c r="D496" t="s">
        <v>2679</v>
      </c>
      <c r="E496" s="4">
        <v>94.198279999999997</v>
      </c>
      <c r="F496" s="4">
        <v>93.994290000000007</v>
      </c>
      <c r="G496" s="4">
        <v>92</v>
      </c>
      <c r="H496" s="4">
        <v>96</v>
      </c>
      <c r="J496" s="4">
        <v>96</v>
      </c>
      <c r="K496" s="4">
        <f>ROUNDUP(E496,0)</f>
        <v>95</v>
      </c>
      <c r="L496" s="4">
        <f>ROUNDUP(F496,0)</f>
        <v>94</v>
      </c>
      <c r="M496" s="4">
        <f>ROUNDUP(G496,0)</f>
        <v>92</v>
      </c>
      <c r="N496" s="4">
        <f>ROUNDUP(H496,0)</f>
        <v>96</v>
      </c>
      <c r="O496" s="4">
        <f>ROUNDUP(I496,0)</f>
        <v>0</v>
      </c>
      <c r="P496" s="4">
        <f>ROUNDUP(J496,0)</f>
        <v>96</v>
      </c>
    </row>
    <row r="497" spans="1:16" x14ac:dyDescent="0.25">
      <c r="A497" t="s">
        <v>2121</v>
      </c>
      <c r="B497" t="s">
        <v>2120</v>
      </c>
      <c r="C497">
        <v>5</v>
      </c>
      <c r="D497" t="s">
        <v>2682</v>
      </c>
      <c r="E497" s="4">
        <v>94.19914</v>
      </c>
      <c r="F497" s="4">
        <v>91.997140000000002</v>
      </c>
      <c r="G497" s="4">
        <v>94</v>
      </c>
      <c r="I497" s="4">
        <v>96</v>
      </c>
      <c r="J497" s="4">
        <v>96</v>
      </c>
      <c r="K497" s="4">
        <f>ROUNDUP(E497,0)</f>
        <v>95</v>
      </c>
      <c r="L497" s="4">
        <f>ROUNDUP(F497,0)</f>
        <v>92</v>
      </c>
      <c r="M497" s="4">
        <f>ROUNDUP(G497,0)</f>
        <v>94</v>
      </c>
      <c r="N497" s="4">
        <f>ROUNDUP(H497,0)</f>
        <v>0</v>
      </c>
      <c r="O497" s="4">
        <f>ROUNDUP(I497,0)</f>
        <v>96</v>
      </c>
      <c r="P497" s="4">
        <f>ROUNDUP(J497,0)</f>
        <v>96</v>
      </c>
    </row>
    <row r="498" spans="1:16" x14ac:dyDescent="0.25">
      <c r="A498" t="s">
        <v>2391</v>
      </c>
      <c r="B498" t="s">
        <v>2390</v>
      </c>
      <c r="C498">
        <v>6</v>
      </c>
      <c r="D498" t="s">
        <v>2680</v>
      </c>
      <c r="E498" s="4">
        <v>94.199569999999994</v>
      </c>
      <c r="F498" s="4">
        <v>90.998570000000001</v>
      </c>
      <c r="G498" s="4">
        <v>95</v>
      </c>
      <c r="I498" s="4">
        <v>96</v>
      </c>
      <c r="J498" s="4">
        <v>96</v>
      </c>
      <c r="K498" s="4">
        <f>ROUNDUP(E498,0)</f>
        <v>95</v>
      </c>
      <c r="L498" s="4">
        <f>ROUNDUP(F498,0)</f>
        <v>91</v>
      </c>
      <c r="M498" s="4">
        <f>ROUNDUP(G498,0)</f>
        <v>95</v>
      </c>
      <c r="N498" s="4">
        <f>ROUNDUP(H498,0)</f>
        <v>0</v>
      </c>
      <c r="O498" s="4">
        <f>ROUNDUP(I498,0)</f>
        <v>96</v>
      </c>
      <c r="P498" s="4">
        <f>ROUNDUP(J498,0)</f>
        <v>96</v>
      </c>
    </row>
    <row r="499" spans="1:16" x14ac:dyDescent="0.25">
      <c r="A499" t="s">
        <v>286</v>
      </c>
      <c r="B499" t="s">
        <v>285</v>
      </c>
      <c r="C499">
        <v>19</v>
      </c>
      <c r="D499" t="s">
        <v>2682</v>
      </c>
      <c r="E499" s="4">
        <v>94.199569999999994</v>
      </c>
      <c r="F499" s="4">
        <v>90.998570000000001</v>
      </c>
      <c r="G499" s="4">
        <v>95</v>
      </c>
      <c r="H499" s="4">
        <v>96</v>
      </c>
      <c r="J499" s="4">
        <v>96</v>
      </c>
      <c r="K499" s="4">
        <f>ROUNDUP(E499,0)</f>
        <v>95</v>
      </c>
      <c r="L499" s="4">
        <f>ROUNDUP(F499,0)</f>
        <v>91</v>
      </c>
      <c r="M499" s="4">
        <f>ROUNDUP(G499,0)</f>
        <v>95</v>
      </c>
      <c r="N499" s="4">
        <f>ROUNDUP(H499,0)</f>
        <v>96</v>
      </c>
      <c r="O499" s="4">
        <f>ROUNDUP(I499,0)</f>
        <v>0</v>
      </c>
      <c r="P499" s="4">
        <f>ROUNDUP(J499,0)</f>
        <v>96</v>
      </c>
    </row>
    <row r="500" spans="1:16" x14ac:dyDescent="0.25">
      <c r="A500" t="s">
        <v>800</v>
      </c>
      <c r="B500" t="s">
        <v>799</v>
      </c>
      <c r="C500">
        <v>15</v>
      </c>
      <c r="D500" t="s">
        <v>2681</v>
      </c>
      <c r="E500" s="4">
        <v>94.2</v>
      </c>
      <c r="F500" s="4">
        <v>93</v>
      </c>
      <c r="G500" s="4">
        <v>93</v>
      </c>
      <c r="H500" s="4">
        <v>96</v>
      </c>
      <c r="J500" s="4">
        <v>96</v>
      </c>
      <c r="K500" s="4">
        <f>ROUNDUP(E500,0)</f>
        <v>95</v>
      </c>
      <c r="L500" s="4">
        <f>ROUNDUP(F500,0)</f>
        <v>93</v>
      </c>
      <c r="M500" s="4">
        <f>ROUNDUP(G500,0)</f>
        <v>93</v>
      </c>
      <c r="N500" s="4">
        <f>ROUNDUP(H500,0)</f>
        <v>96</v>
      </c>
      <c r="O500" s="4">
        <f>ROUNDUP(I500,0)</f>
        <v>0</v>
      </c>
      <c r="P500" s="4">
        <f>ROUNDUP(J500,0)</f>
        <v>96</v>
      </c>
    </row>
    <row r="501" spans="1:16" x14ac:dyDescent="0.25">
      <c r="A501" t="s">
        <v>764</v>
      </c>
      <c r="B501" t="s">
        <v>763</v>
      </c>
      <c r="C501">
        <v>15</v>
      </c>
      <c r="D501" t="s">
        <v>2681</v>
      </c>
      <c r="E501" s="4">
        <v>94.2</v>
      </c>
      <c r="F501" s="4">
        <v>93</v>
      </c>
      <c r="G501" s="4">
        <v>93</v>
      </c>
      <c r="I501" s="4">
        <v>96</v>
      </c>
      <c r="J501" s="4">
        <v>96</v>
      </c>
      <c r="K501" s="4">
        <f>ROUNDUP(E501,0)</f>
        <v>95</v>
      </c>
      <c r="L501" s="4">
        <f>ROUNDUP(F501,0)</f>
        <v>93</v>
      </c>
      <c r="M501" s="4">
        <f>ROUNDUP(G501,0)</f>
        <v>93</v>
      </c>
      <c r="N501" s="4">
        <f>ROUNDUP(H501,0)</f>
        <v>0</v>
      </c>
      <c r="O501" s="4">
        <f>ROUNDUP(I501,0)</f>
        <v>96</v>
      </c>
      <c r="P501" s="4">
        <f>ROUNDUP(J501,0)</f>
        <v>96</v>
      </c>
    </row>
    <row r="502" spans="1:16" x14ac:dyDescent="0.25">
      <c r="A502" t="s">
        <v>100</v>
      </c>
      <c r="B502" t="s">
        <v>27</v>
      </c>
      <c r="C502">
        <v>15</v>
      </c>
      <c r="D502" t="s">
        <v>2681</v>
      </c>
      <c r="E502" s="4">
        <v>94.2</v>
      </c>
      <c r="F502" s="4">
        <v>93</v>
      </c>
      <c r="G502" s="4">
        <v>93</v>
      </c>
      <c r="H502" s="4">
        <v>96</v>
      </c>
      <c r="J502" s="4">
        <v>96</v>
      </c>
      <c r="K502" s="4">
        <f>ROUNDUP(E502,0)</f>
        <v>95</v>
      </c>
      <c r="L502" s="4">
        <f>ROUNDUP(F502,0)</f>
        <v>93</v>
      </c>
      <c r="M502" s="4">
        <f>ROUNDUP(G502,0)</f>
        <v>93</v>
      </c>
      <c r="N502" s="4">
        <f>ROUNDUP(H502,0)</f>
        <v>96</v>
      </c>
      <c r="O502" s="4">
        <f>ROUNDUP(I502,0)</f>
        <v>0</v>
      </c>
      <c r="P502" s="4">
        <f>ROUNDUP(J502,0)</f>
        <v>96</v>
      </c>
    </row>
    <row r="503" spans="1:16" x14ac:dyDescent="0.25">
      <c r="A503" t="s">
        <v>664</v>
      </c>
      <c r="B503" t="s">
        <v>663</v>
      </c>
      <c r="C503">
        <v>16</v>
      </c>
      <c r="D503" t="s">
        <v>2681</v>
      </c>
      <c r="E503" s="4">
        <v>94.2</v>
      </c>
      <c r="F503" s="4">
        <v>92</v>
      </c>
      <c r="G503" s="4">
        <v>94</v>
      </c>
      <c r="H503" s="4">
        <v>96</v>
      </c>
      <c r="J503" s="4">
        <v>96</v>
      </c>
      <c r="K503" s="4">
        <f>ROUNDUP(E503,0)</f>
        <v>95</v>
      </c>
      <c r="L503" s="4">
        <f>ROUNDUP(F503,0)</f>
        <v>92</v>
      </c>
      <c r="M503" s="4">
        <f>ROUNDUP(G503,0)</f>
        <v>94</v>
      </c>
      <c r="N503" s="4">
        <f>ROUNDUP(H503,0)</f>
        <v>96</v>
      </c>
      <c r="O503" s="4">
        <f>ROUNDUP(I503,0)</f>
        <v>0</v>
      </c>
      <c r="P503" s="4">
        <f>ROUNDUP(J503,0)</f>
        <v>96</v>
      </c>
    </row>
    <row r="504" spans="1:16" x14ac:dyDescent="0.25">
      <c r="A504" t="s">
        <v>1328</v>
      </c>
      <c r="B504" t="s">
        <v>226</v>
      </c>
      <c r="C504">
        <v>11</v>
      </c>
      <c r="D504" t="s">
        <v>2682</v>
      </c>
      <c r="E504" s="4">
        <v>94.3</v>
      </c>
      <c r="F504" s="4">
        <v>99</v>
      </c>
      <c r="G504" s="4">
        <v>98</v>
      </c>
      <c r="H504" s="4">
        <v>88</v>
      </c>
      <c r="J504" s="4">
        <v>88</v>
      </c>
      <c r="K504" s="4">
        <f>ROUNDUP(E504,0)</f>
        <v>95</v>
      </c>
      <c r="L504" s="4">
        <f>ROUNDUP(F504,0)</f>
        <v>99</v>
      </c>
      <c r="M504" s="4">
        <f>ROUNDUP(G504,0)</f>
        <v>98</v>
      </c>
      <c r="N504" s="4">
        <f>ROUNDUP(H504,0)</f>
        <v>88</v>
      </c>
      <c r="O504" s="4">
        <f>ROUNDUP(I504,0)</f>
        <v>0</v>
      </c>
      <c r="P504" s="4">
        <f>ROUNDUP(J504,0)</f>
        <v>88</v>
      </c>
    </row>
    <row r="505" spans="1:16" x14ac:dyDescent="0.25">
      <c r="A505" t="s">
        <v>171</v>
      </c>
      <c r="B505" t="s">
        <v>170</v>
      </c>
      <c r="C505">
        <v>18</v>
      </c>
      <c r="D505" t="s">
        <v>2679</v>
      </c>
      <c r="E505" s="4">
        <v>94.348709999999997</v>
      </c>
      <c r="F505" s="4">
        <v>92.995710000000003</v>
      </c>
      <c r="G505" s="4">
        <v>93.5</v>
      </c>
      <c r="I505" s="4">
        <v>96</v>
      </c>
      <c r="J505" s="4">
        <v>96</v>
      </c>
      <c r="K505" s="4">
        <f>ROUNDUP(E505,0)</f>
        <v>95</v>
      </c>
      <c r="L505" s="4">
        <f>ROUNDUP(F505,0)</f>
        <v>93</v>
      </c>
      <c r="M505" s="4">
        <f>ROUNDUP(G505,0)</f>
        <v>94</v>
      </c>
      <c r="N505" s="4">
        <f>ROUNDUP(H505,0)</f>
        <v>0</v>
      </c>
      <c r="O505" s="4">
        <f>ROUNDUP(I505,0)</f>
        <v>96</v>
      </c>
      <c r="P505" s="4">
        <f>ROUNDUP(J505,0)</f>
        <v>96</v>
      </c>
    </row>
    <row r="506" spans="1:16" x14ac:dyDescent="0.25">
      <c r="A506" t="s">
        <v>1939</v>
      </c>
      <c r="B506" t="s">
        <v>1938</v>
      </c>
      <c r="C506">
        <v>7</v>
      </c>
      <c r="D506" t="s">
        <v>2681</v>
      </c>
      <c r="E506" s="4">
        <v>94.397000000000006</v>
      </c>
      <c r="F506" s="4">
        <v>96.99</v>
      </c>
      <c r="G506" s="4">
        <v>95</v>
      </c>
      <c r="H506" s="4">
        <v>92</v>
      </c>
      <c r="J506" s="4">
        <v>92</v>
      </c>
      <c r="K506" s="4">
        <f>ROUNDUP(E506,0)</f>
        <v>95</v>
      </c>
      <c r="L506" s="4">
        <f>ROUNDUP(F506,0)</f>
        <v>97</v>
      </c>
      <c r="M506" s="4">
        <f>ROUNDUP(G506,0)</f>
        <v>95</v>
      </c>
      <c r="N506" s="4">
        <f>ROUNDUP(H506,0)</f>
        <v>92</v>
      </c>
      <c r="O506" s="4">
        <f>ROUNDUP(I506,0)</f>
        <v>0</v>
      </c>
      <c r="P506" s="4">
        <f>ROUNDUP(J506,0)</f>
        <v>92</v>
      </c>
    </row>
    <row r="507" spans="1:16" x14ac:dyDescent="0.25">
      <c r="A507" t="s">
        <v>1542</v>
      </c>
      <c r="B507" t="s">
        <v>120</v>
      </c>
      <c r="C507">
        <v>10</v>
      </c>
      <c r="D507" t="s">
        <v>2679</v>
      </c>
      <c r="E507" s="4">
        <v>94.397000000000006</v>
      </c>
      <c r="F507" s="4">
        <v>96.99</v>
      </c>
      <c r="G507" s="4">
        <v>95</v>
      </c>
      <c r="H507" s="4">
        <v>92</v>
      </c>
      <c r="J507" s="4">
        <v>92</v>
      </c>
      <c r="K507" s="4">
        <f>ROUNDUP(E507,0)</f>
        <v>95</v>
      </c>
      <c r="L507" s="4">
        <f>ROUNDUP(F507,0)</f>
        <v>97</v>
      </c>
      <c r="M507" s="4">
        <f>ROUNDUP(G507,0)</f>
        <v>95</v>
      </c>
      <c r="N507" s="4">
        <f>ROUNDUP(H507,0)</f>
        <v>92</v>
      </c>
      <c r="O507" s="4">
        <f>ROUNDUP(I507,0)</f>
        <v>0</v>
      </c>
      <c r="P507" s="4">
        <f>ROUNDUP(J507,0)</f>
        <v>92</v>
      </c>
    </row>
    <row r="508" spans="1:16" x14ac:dyDescent="0.25">
      <c r="A508" t="s">
        <v>1524</v>
      </c>
      <c r="B508" t="s">
        <v>453</v>
      </c>
      <c r="C508">
        <v>10</v>
      </c>
      <c r="D508" t="s">
        <v>2679</v>
      </c>
      <c r="E508" s="4">
        <v>94.397000000000006</v>
      </c>
      <c r="F508" s="4">
        <v>96.99</v>
      </c>
      <c r="G508" s="4">
        <v>95</v>
      </c>
      <c r="I508" s="4">
        <v>92</v>
      </c>
      <c r="J508" s="4">
        <v>92</v>
      </c>
      <c r="K508" s="4">
        <f>ROUNDUP(E508,0)</f>
        <v>95</v>
      </c>
      <c r="L508" s="4">
        <f>ROUNDUP(F508,0)</f>
        <v>97</v>
      </c>
      <c r="M508" s="4">
        <f>ROUNDUP(G508,0)</f>
        <v>95</v>
      </c>
      <c r="N508" s="4">
        <f>ROUNDUP(H508,0)</f>
        <v>0</v>
      </c>
      <c r="O508" s="4">
        <f>ROUNDUP(I508,0)</f>
        <v>92</v>
      </c>
      <c r="P508" s="4">
        <f>ROUNDUP(J508,0)</f>
        <v>92</v>
      </c>
    </row>
    <row r="509" spans="1:16" x14ac:dyDescent="0.25">
      <c r="A509" t="s">
        <v>1495</v>
      </c>
      <c r="B509" t="s">
        <v>1430</v>
      </c>
      <c r="C509">
        <v>10</v>
      </c>
      <c r="D509" t="s">
        <v>2679</v>
      </c>
      <c r="E509" s="4">
        <v>94.397000000000006</v>
      </c>
      <c r="F509" s="4">
        <v>96.99</v>
      </c>
      <c r="G509" s="4">
        <v>95</v>
      </c>
      <c r="H509" s="4">
        <v>92</v>
      </c>
      <c r="J509" s="4">
        <v>92</v>
      </c>
      <c r="K509" s="4">
        <f>ROUNDUP(E509,0)</f>
        <v>95</v>
      </c>
      <c r="L509" s="4">
        <f>ROUNDUP(F509,0)</f>
        <v>97</v>
      </c>
      <c r="M509" s="4">
        <f>ROUNDUP(G509,0)</f>
        <v>95</v>
      </c>
      <c r="N509" s="4">
        <f>ROUNDUP(H509,0)</f>
        <v>92</v>
      </c>
      <c r="O509" s="4">
        <f>ROUNDUP(I509,0)</f>
        <v>0</v>
      </c>
      <c r="P509" s="4">
        <f>ROUNDUP(J509,0)</f>
        <v>92</v>
      </c>
    </row>
    <row r="510" spans="1:16" x14ac:dyDescent="0.25">
      <c r="A510" t="s">
        <v>1083</v>
      </c>
      <c r="B510" t="s">
        <v>616</v>
      </c>
      <c r="C510">
        <v>13</v>
      </c>
      <c r="D510" t="s">
        <v>2681</v>
      </c>
      <c r="E510" s="4">
        <v>94.397000000000006</v>
      </c>
      <c r="F510" s="4">
        <v>96.99</v>
      </c>
      <c r="G510" s="4">
        <v>95</v>
      </c>
      <c r="H510" s="4">
        <v>92</v>
      </c>
      <c r="J510" s="4">
        <v>92</v>
      </c>
      <c r="K510" s="4">
        <f>ROUNDUP(E510,0)</f>
        <v>95</v>
      </c>
      <c r="L510" s="4">
        <f>ROUNDUP(F510,0)</f>
        <v>97</v>
      </c>
      <c r="M510" s="4">
        <f>ROUNDUP(G510,0)</f>
        <v>95</v>
      </c>
      <c r="N510" s="4">
        <f>ROUNDUP(H510,0)</f>
        <v>92</v>
      </c>
      <c r="O510" s="4">
        <f>ROUNDUP(I510,0)</f>
        <v>0</v>
      </c>
      <c r="P510" s="4">
        <f>ROUNDUP(J510,0)</f>
        <v>92</v>
      </c>
    </row>
    <row r="511" spans="1:16" x14ac:dyDescent="0.25">
      <c r="A511" t="s">
        <v>2248</v>
      </c>
      <c r="B511" t="s">
        <v>198</v>
      </c>
      <c r="C511">
        <v>4</v>
      </c>
      <c r="D511" t="s">
        <v>2679</v>
      </c>
      <c r="E511" s="4">
        <v>94.397419999999997</v>
      </c>
      <c r="F511" s="4">
        <v>95.991429999999994</v>
      </c>
      <c r="G511" s="4">
        <v>96</v>
      </c>
      <c r="H511" s="4">
        <v>92</v>
      </c>
      <c r="J511" s="4">
        <v>92</v>
      </c>
      <c r="K511" s="4">
        <f>ROUNDUP(E511,0)</f>
        <v>95</v>
      </c>
      <c r="L511" s="4">
        <f>ROUNDUP(F511,0)</f>
        <v>96</v>
      </c>
      <c r="M511" s="4">
        <f>ROUNDUP(G511,0)</f>
        <v>96</v>
      </c>
      <c r="N511" s="4">
        <f>ROUNDUP(H511,0)</f>
        <v>92</v>
      </c>
      <c r="O511" s="4">
        <f>ROUNDUP(I511,0)</f>
        <v>0</v>
      </c>
      <c r="P511" s="4">
        <f>ROUNDUP(J511,0)</f>
        <v>92</v>
      </c>
    </row>
    <row r="512" spans="1:16" x14ac:dyDescent="0.25">
      <c r="A512" t="s">
        <v>814</v>
      </c>
      <c r="B512" t="s">
        <v>2098</v>
      </c>
      <c r="C512">
        <v>5</v>
      </c>
      <c r="D512" t="s">
        <v>2679</v>
      </c>
      <c r="E512" s="4">
        <v>94.397419999999997</v>
      </c>
      <c r="F512" s="4">
        <v>95.991429999999994</v>
      </c>
      <c r="G512" s="4">
        <v>96</v>
      </c>
      <c r="H512" s="4">
        <v>92</v>
      </c>
      <c r="J512" s="4">
        <v>92</v>
      </c>
      <c r="K512" s="4">
        <f>ROUNDUP(E512,0)</f>
        <v>95</v>
      </c>
      <c r="L512" s="4">
        <f>ROUNDUP(F512,0)</f>
        <v>96</v>
      </c>
      <c r="M512" s="4">
        <f>ROUNDUP(G512,0)</f>
        <v>96</v>
      </c>
      <c r="N512" s="4">
        <f>ROUNDUP(H512,0)</f>
        <v>92</v>
      </c>
      <c r="O512" s="4">
        <f>ROUNDUP(I512,0)</f>
        <v>0</v>
      </c>
      <c r="P512" s="4">
        <f>ROUNDUP(J512,0)</f>
        <v>92</v>
      </c>
    </row>
    <row r="513" spans="1:16" x14ac:dyDescent="0.25">
      <c r="A513" t="s">
        <v>1340</v>
      </c>
      <c r="B513" t="s">
        <v>89</v>
      </c>
      <c r="C513">
        <v>11</v>
      </c>
      <c r="D513" t="s">
        <v>2680</v>
      </c>
      <c r="E513" s="4">
        <v>94.397419999999997</v>
      </c>
      <c r="F513" s="4">
        <v>95.991429999999994</v>
      </c>
      <c r="G513" s="4">
        <v>96</v>
      </c>
      <c r="H513" s="4">
        <v>92</v>
      </c>
      <c r="J513" s="4">
        <v>92</v>
      </c>
      <c r="K513" s="4">
        <f>ROUNDUP(E513,0)</f>
        <v>95</v>
      </c>
      <c r="L513" s="4">
        <f>ROUNDUP(F513,0)</f>
        <v>96</v>
      </c>
      <c r="M513" s="4">
        <f>ROUNDUP(G513,0)</f>
        <v>96</v>
      </c>
      <c r="N513" s="4">
        <f>ROUNDUP(H513,0)</f>
        <v>92</v>
      </c>
      <c r="O513" s="4">
        <f>ROUNDUP(I513,0)</f>
        <v>0</v>
      </c>
      <c r="P513" s="4">
        <f>ROUNDUP(J513,0)</f>
        <v>92</v>
      </c>
    </row>
    <row r="514" spans="1:16" x14ac:dyDescent="0.25">
      <c r="A514" t="s">
        <v>677</v>
      </c>
      <c r="B514" t="s">
        <v>1832</v>
      </c>
      <c r="C514">
        <v>8</v>
      </c>
      <c r="D514" t="s">
        <v>2680</v>
      </c>
      <c r="E514" s="4">
        <v>94.397850000000005</v>
      </c>
      <c r="F514" s="4">
        <v>94.992859999999993</v>
      </c>
      <c r="G514" s="4">
        <v>97</v>
      </c>
      <c r="H514" s="4">
        <v>92</v>
      </c>
      <c r="J514" s="4">
        <v>92</v>
      </c>
      <c r="K514" s="4">
        <f>ROUNDUP(E514,0)</f>
        <v>95</v>
      </c>
      <c r="L514" s="4">
        <f>ROUNDUP(F514,0)</f>
        <v>95</v>
      </c>
      <c r="M514" s="4">
        <f>ROUNDUP(G514,0)</f>
        <v>97</v>
      </c>
      <c r="N514" s="4">
        <f>ROUNDUP(H514,0)</f>
        <v>92</v>
      </c>
      <c r="O514" s="4">
        <f>ROUNDUP(I514,0)</f>
        <v>0</v>
      </c>
      <c r="P514" s="4">
        <f>ROUNDUP(J514,0)</f>
        <v>92</v>
      </c>
    </row>
    <row r="515" spans="1:16" x14ac:dyDescent="0.25">
      <c r="A515" t="s">
        <v>1316</v>
      </c>
      <c r="B515" t="s">
        <v>111</v>
      </c>
      <c r="C515">
        <v>11</v>
      </c>
      <c r="D515" t="s">
        <v>2679</v>
      </c>
      <c r="E515" s="4">
        <v>94.397850000000005</v>
      </c>
      <c r="F515" s="4">
        <v>94.992859999999993</v>
      </c>
      <c r="G515" s="4">
        <v>97</v>
      </c>
      <c r="H515" s="4">
        <v>92</v>
      </c>
      <c r="J515" s="4">
        <v>92</v>
      </c>
      <c r="K515" s="4">
        <f>ROUNDUP(E515,0)</f>
        <v>95</v>
      </c>
      <c r="L515" s="4">
        <f>ROUNDUP(F515,0)</f>
        <v>95</v>
      </c>
      <c r="M515" s="4">
        <f>ROUNDUP(G515,0)</f>
        <v>97</v>
      </c>
      <c r="N515" s="4">
        <f>ROUNDUP(H515,0)</f>
        <v>92</v>
      </c>
      <c r="O515" s="4">
        <f>ROUNDUP(I515,0)</f>
        <v>0</v>
      </c>
      <c r="P515" s="4">
        <f>ROUNDUP(J515,0)</f>
        <v>92</v>
      </c>
    </row>
    <row r="516" spans="1:16" x14ac:dyDescent="0.25">
      <c r="A516" t="s">
        <v>1182</v>
      </c>
      <c r="B516" t="s">
        <v>1181</v>
      </c>
      <c r="C516">
        <v>12</v>
      </c>
      <c r="D516" t="s">
        <v>2679</v>
      </c>
      <c r="E516" s="4">
        <v>94.4</v>
      </c>
      <c r="F516" s="4">
        <v>98</v>
      </c>
      <c r="G516" s="4">
        <v>94</v>
      </c>
      <c r="H516" s="4">
        <v>92</v>
      </c>
      <c r="J516" s="4">
        <v>92</v>
      </c>
      <c r="K516" s="4">
        <f>ROUNDUP(E516,0)</f>
        <v>95</v>
      </c>
      <c r="L516" s="4">
        <f>ROUNDUP(F516,0)</f>
        <v>98</v>
      </c>
      <c r="M516" s="4">
        <f>ROUNDUP(G516,0)</f>
        <v>94</v>
      </c>
      <c r="N516" s="4">
        <f>ROUNDUP(H516,0)</f>
        <v>92</v>
      </c>
      <c r="O516" s="4">
        <f>ROUNDUP(I516,0)</f>
        <v>0</v>
      </c>
      <c r="P516" s="4">
        <f>ROUNDUP(J516,0)</f>
        <v>92</v>
      </c>
    </row>
    <row r="517" spans="1:16" x14ac:dyDescent="0.25">
      <c r="A517" t="s">
        <v>2331</v>
      </c>
      <c r="B517" t="s">
        <v>276</v>
      </c>
      <c r="C517">
        <v>6</v>
      </c>
      <c r="D517" t="s">
        <v>2680</v>
      </c>
      <c r="E517" s="4">
        <v>94.4</v>
      </c>
      <c r="F517" s="4">
        <v>97</v>
      </c>
      <c r="G517" s="4">
        <v>95</v>
      </c>
      <c r="H517" s="4">
        <v>92</v>
      </c>
      <c r="J517" s="4">
        <v>92</v>
      </c>
      <c r="K517" s="4">
        <f>ROUNDUP(E517,0)</f>
        <v>95</v>
      </c>
      <c r="L517" s="4">
        <f>ROUNDUP(F517,0)</f>
        <v>97</v>
      </c>
      <c r="M517" s="4">
        <f>ROUNDUP(G517,0)</f>
        <v>95</v>
      </c>
      <c r="N517" s="4">
        <f>ROUNDUP(H517,0)</f>
        <v>92</v>
      </c>
      <c r="O517" s="4">
        <f>ROUNDUP(I517,0)</f>
        <v>0</v>
      </c>
      <c r="P517" s="4">
        <f>ROUNDUP(J517,0)</f>
        <v>92</v>
      </c>
    </row>
    <row r="518" spans="1:16" x14ac:dyDescent="0.25">
      <c r="A518" t="s">
        <v>2371</v>
      </c>
      <c r="B518" t="s">
        <v>2370</v>
      </c>
      <c r="C518">
        <v>6</v>
      </c>
      <c r="D518" t="s">
        <v>2682</v>
      </c>
      <c r="E518" s="4">
        <v>94.4</v>
      </c>
      <c r="F518" s="4">
        <v>97</v>
      </c>
      <c r="G518" s="4">
        <v>95</v>
      </c>
      <c r="H518" s="4">
        <v>92</v>
      </c>
      <c r="J518" s="4">
        <v>92</v>
      </c>
      <c r="K518" s="4">
        <f>ROUNDUP(E518,0)</f>
        <v>95</v>
      </c>
      <c r="L518" s="4">
        <f>ROUNDUP(F518,0)</f>
        <v>97</v>
      </c>
      <c r="M518" s="4">
        <f>ROUNDUP(G518,0)</f>
        <v>95</v>
      </c>
      <c r="N518" s="4">
        <f>ROUNDUP(H518,0)</f>
        <v>92</v>
      </c>
      <c r="O518" s="4">
        <f>ROUNDUP(I518,0)</f>
        <v>0</v>
      </c>
      <c r="P518" s="4">
        <f>ROUNDUP(J518,0)</f>
        <v>92</v>
      </c>
    </row>
    <row r="519" spans="1:16" x14ac:dyDescent="0.25">
      <c r="A519" t="s">
        <v>902</v>
      </c>
      <c r="B519" t="s">
        <v>483</v>
      </c>
      <c r="C519">
        <v>6</v>
      </c>
      <c r="D519" t="s">
        <v>2682</v>
      </c>
      <c r="E519" s="4">
        <v>94.4</v>
      </c>
      <c r="F519" s="4">
        <v>97</v>
      </c>
      <c r="G519" s="4">
        <v>95</v>
      </c>
      <c r="H519" s="4">
        <v>92</v>
      </c>
      <c r="J519" s="4">
        <v>92</v>
      </c>
      <c r="K519" s="4">
        <f>ROUNDUP(E519,0)</f>
        <v>95</v>
      </c>
      <c r="L519" s="4">
        <f>ROUNDUP(F519,0)</f>
        <v>97</v>
      </c>
      <c r="M519" s="4">
        <f>ROUNDUP(G519,0)</f>
        <v>95</v>
      </c>
      <c r="N519" s="4">
        <f>ROUNDUP(H519,0)</f>
        <v>92</v>
      </c>
      <c r="O519" s="4">
        <f>ROUNDUP(I519,0)</f>
        <v>0</v>
      </c>
      <c r="P519" s="4">
        <f>ROUNDUP(J519,0)</f>
        <v>92</v>
      </c>
    </row>
    <row r="520" spans="1:16" x14ac:dyDescent="0.25">
      <c r="A520" t="s">
        <v>1455</v>
      </c>
      <c r="B520" t="s">
        <v>407</v>
      </c>
      <c r="C520">
        <v>10</v>
      </c>
      <c r="D520" t="s">
        <v>2679</v>
      </c>
      <c r="E520" s="4">
        <v>94.4</v>
      </c>
      <c r="F520" s="4">
        <v>97</v>
      </c>
      <c r="G520" s="4">
        <v>95</v>
      </c>
      <c r="H520" s="4">
        <v>92</v>
      </c>
      <c r="J520" s="4">
        <v>92</v>
      </c>
      <c r="K520" s="4">
        <f>ROUNDUP(E520,0)</f>
        <v>95</v>
      </c>
      <c r="L520" s="4">
        <f>ROUNDUP(F520,0)</f>
        <v>97</v>
      </c>
      <c r="M520" s="4">
        <f>ROUNDUP(G520,0)</f>
        <v>95</v>
      </c>
      <c r="N520" s="4">
        <f>ROUNDUP(H520,0)</f>
        <v>92</v>
      </c>
      <c r="O520" s="4">
        <f>ROUNDUP(I520,0)</f>
        <v>0</v>
      </c>
      <c r="P520" s="4">
        <f>ROUNDUP(J520,0)</f>
        <v>92</v>
      </c>
    </row>
    <row r="521" spans="1:16" x14ac:dyDescent="0.25">
      <c r="A521" t="s">
        <v>112</v>
      </c>
      <c r="B521" t="s">
        <v>111</v>
      </c>
      <c r="C521">
        <v>18</v>
      </c>
      <c r="D521" t="s">
        <v>2680</v>
      </c>
      <c r="E521" s="4">
        <v>94.4</v>
      </c>
      <c r="F521" s="4">
        <v>97</v>
      </c>
      <c r="G521" s="4">
        <v>95</v>
      </c>
      <c r="H521" s="4">
        <v>92</v>
      </c>
      <c r="J521" s="4">
        <v>92</v>
      </c>
      <c r="K521" s="4">
        <f>ROUNDUP(E521,0)</f>
        <v>95</v>
      </c>
      <c r="L521" s="4">
        <f>ROUNDUP(F521,0)</f>
        <v>97</v>
      </c>
      <c r="M521" s="4">
        <f>ROUNDUP(G521,0)</f>
        <v>95</v>
      </c>
      <c r="N521" s="4">
        <f>ROUNDUP(H521,0)</f>
        <v>92</v>
      </c>
      <c r="O521" s="4">
        <f>ROUNDUP(I521,0)</f>
        <v>0</v>
      </c>
      <c r="P521" s="4">
        <f>ROUNDUP(J521,0)</f>
        <v>92</v>
      </c>
    </row>
    <row r="522" spans="1:16" x14ac:dyDescent="0.25">
      <c r="A522" t="s">
        <v>11</v>
      </c>
      <c r="B522" t="s">
        <v>10</v>
      </c>
      <c r="C522">
        <v>18</v>
      </c>
      <c r="D522" t="s">
        <v>2680</v>
      </c>
      <c r="E522" s="4">
        <v>94.4</v>
      </c>
      <c r="F522" s="4">
        <v>97</v>
      </c>
      <c r="G522" s="4">
        <v>95</v>
      </c>
      <c r="H522" s="4">
        <v>92</v>
      </c>
      <c r="J522" s="4">
        <v>92</v>
      </c>
      <c r="K522" s="4">
        <f>ROUNDUP(E522,0)</f>
        <v>95</v>
      </c>
      <c r="L522" s="4">
        <f>ROUNDUP(F522,0)</f>
        <v>97</v>
      </c>
      <c r="M522" s="4">
        <f>ROUNDUP(G522,0)</f>
        <v>95</v>
      </c>
      <c r="N522" s="4">
        <f>ROUNDUP(H522,0)</f>
        <v>92</v>
      </c>
      <c r="O522" s="4">
        <f>ROUNDUP(I522,0)</f>
        <v>0</v>
      </c>
      <c r="P522" s="4">
        <f>ROUNDUP(J522,0)</f>
        <v>92</v>
      </c>
    </row>
    <row r="523" spans="1:16" x14ac:dyDescent="0.25">
      <c r="A523" t="s">
        <v>1690</v>
      </c>
      <c r="B523" t="s">
        <v>14</v>
      </c>
      <c r="C523">
        <v>9</v>
      </c>
      <c r="D523" t="s">
        <v>2680</v>
      </c>
      <c r="E523" s="4">
        <v>94.4</v>
      </c>
      <c r="F523" s="4">
        <v>92</v>
      </c>
      <c r="G523" s="4">
        <v>100</v>
      </c>
      <c r="H523" s="4">
        <v>92</v>
      </c>
      <c r="J523" s="4">
        <v>92</v>
      </c>
      <c r="K523" s="4">
        <f>ROUNDUP(E523,0)</f>
        <v>95</v>
      </c>
      <c r="L523" s="4">
        <f>ROUNDUP(F523,0)</f>
        <v>92</v>
      </c>
      <c r="M523" s="4">
        <f>ROUNDUP(G523,0)</f>
        <v>100</v>
      </c>
      <c r="N523" s="4">
        <f>ROUNDUP(H523,0)</f>
        <v>92</v>
      </c>
      <c r="O523" s="4">
        <f>ROUNDUP(I523,0)</f>
        <v>0</v>
      </c>
      <c r="P523" s="4">
        <f>ROUNDUP(J523,0)</f>
        <v>92</v>
      </c>
    </row>
    <row r="524" spans="1:16" x14ac:dyDescent="0.25">
      <c r="A524" t="s">
        <v>1667</v>
      </c>
      <c r="B524" t="s">
        <v>1666</v>
      </c>
      <c r="C524">
        <v>9</v>
      </c>
      <c r="D524" t="s">
        <v>2680</v>
      </c>
      <c r="E524" s="4">
        <v>94.4</v>
      </c>
      <c r="F524" s="4">
        <v>92</v>
      </c>
      <c r="G524" s="4">
        <v>100</v>
      </c>
      <c r="H524" s="4">
        <v>92</v>
      </c>
      <c r="J524" s="4">
        <v>92</v>
      </c>
      <c r="K524" s="4">
        <f>ROUNDUP(E524,0)</f>
        <v>95</v>
      </c>
      <c r="L524" s="4">
        <f>ROUNDUP(F524,0)</f>
        <v>92</v>
      </c>
      <c r="M524" s="4">
        <f>ROUNDUP(G524,0)</f>
        <v>100</v>
      </c>
      <c r="N524" s="4">
        <f>ROUNDUP(H524,0)</f>
        <v>92</v>
      </c>
      <c r="O524" s="4">
        <f>ROUNDUP(I524,0)</f>
        <v>0</v>
      </c>
      <c r="P524" s="4">
        <f>ROUNDUP(J524,0)</f>
        <v>92</v>
      </c>
    </row>
    <row r="525" spans="1:16" x14ac:dyDescent="0.25">
      <c r="A525" t="s">
        <v>1901</v>
      </c>
      <c r="B525" t="s">
        <v>132</v>
      </c>
      <c r="C525">
        <v>7</v>
      </c>
      <c r="D525" t="s">
        <v>2682</v>
      </c>
      <c r="E525" s="4">
        <v>94.49785</v>
      </c>
      <c r="F525" s="4">
        <v>94.992859999999993</v>
      </c>
      <c r="G525" s="4">
        <v>92</v>
      </c>
      <c r="H525" s="4">
        <v>96</v>
      </c>
      <c r="J525" s="4">
        <v>96</v>
      </c>
      <c r="K525" s="4">
        <f>ROUNDUP(E525,0)</f>
        <v>95</v>
      </c>
      <c r="L525" s="4">
        <f>ROUNDUP(F525,0)</f>
        <v>95</v>
      </c>
      <c r="M525" s="4">
        <f>ROUNDUP(G525,0)</f>
        <v>92</v>
      </c>
      <c r="N525" s="4">
        <f>ROUNDUP(H525,0)</f>
        <v>96</v>
      </c>
      <c r="O525" s="4">
        <f>ROUNDUP(I525,0)</f>
        <v>0</v>
      </c>
      <c r="P525" s="4">
        <f>ROUNDUP(J525,0)</f>
        <v>96</v>
      </c>
    </row>
    <row r="526" spans="1:16" x14ac:dyDescent="0.25">
      <c r="A526" t="s">
        <v>2518</v>
      </c>
      <c r="B526" t="s">
        <v>2517</v>
      </c>
      <c r="C526">
        <v>2</v>
      </c>
      <c r="D526" t="s">
        <v>2682</v>
      </c>
      <c r="E526" s="4">
        <v>94.498279999999994</v>
      </c>
      <c r="F526" s="4">
        <v>93.994290000000007</v>
      </c>
      <c r="G526" s="4">
        <v>93</v>
      </c>
      <c r="H526" s="4">
        <v>96</v>
      </c>
      <c r="J526" s="4">
        <v>96</v>
      </c>
      <c r="K526" s="4">
        <f>ROUNDUP(E526,0)</f>
        <v>95</v>
      </c>
      <c r="L526" s="4">
        <f>ROUNDUP(F526,0)</f>
        <v>94</v>
      </c>
      <c r="M526" s="4">
        <f>ROUNDUP(G526,0)</f>
        <v>93</v>
      </c>
      <c r="N526" s="4">
        <f>ROUNDUP(H526,0)</f>
        <v>96</v>
      </c>
      <c r="O526" s="4">
        <f>ROUNDUP(I526,0)</f>
        <v>0</v>
      </c>
      <c r="P526" s="4">
        <f>ROUNDUP(J526,0)</f>
        <v>96</v>
      </c>
    </row>
    <row r="527" spans="1:16" x14ac:dyDescent="0.25">
      <c r="A527" t="s">
        <v>1245</v>
      </c>
      <c r="B527" t="s">
        <v>141</v>
      </c>
      <c r="C527">
        <v>12</v>
      </c>
      <c r="D527" t="s">
        <v>2682</v>
      </c>
      <c r="E527" s="4">
        <v>94.498279999999994</v>
      </c>
      <c r="F527" s="4">
        <v>93.994290000000007</v>
      </c>
      <c r="G527" s="4">
        <v>93</v>
      </c>
      <c r="H527" s="4">
        <v>96</v>
      </c>
      <c r="J527" s="4">
        <v>96</v>
      </c>
      <c r="K527" s="4">
        <f>ROUNDUP(E527,0)</f>
        <v>95</v>
      </c>
      <c r="L527" s="4">
        <f>ROUNDUP(F527,0)</f>
        <v>94</v>
      </c>
      <c r="M527" s="4">
        <f>ROUNDUP(G527,0)</f>
        <v>93</v>
      </c>
      <c r="N527" s="4">
        <f>ROUNDUP(H527,0)</f>
        <v>96</v>
      </c>
      <c r="O527" s="4">
        <f>ROUNDUP(I527,0)</f>
        <v>0</v>
      </c>
      <c r="P527" s="4">
        <f>ROUNDUP(J527,0)</f>
        <v>96</v>
      </c>
    </row>
    <row r="528" spans="1:16" x14ac:dyDescent="0.25">
      <c r="A528" t="s">
        <v>2080</v>
      </c>
      <c r="B528" t="s">
        <v>1908</v>
      </c>
      <c r="C528">
        <v>5</v>
      </c>
      <c r="D528" t="s">
        <v>2680</v>
      </c>
      <c r="E528" s="4">
        <v>94.498710000000003</v>
      </c>
      <c r="F528" s="4">
        <v>92.995710000000003</v>
      </c>
      <c r="G528" s="4">
        <v>94</v>
      </c>
      <c r="H528" s="4">
        <v>96</v>
      </c>
      <c r="J528" s="4">
        <v>96</v>
      </c>
      <c r="K528" s="4">
        <f>ROUNDUP(E528,0)</f>
        <v>95</v>
      </c>
      <c r="L528" s="4">
        <f>ROUNDUP(F528,0)</f>
        <v>93</v>
      </c>
      <c r="M528" s="4">
        <f>ROUNDUP(G528,0)</f>
        <v>94</v>
      </c>
      <c r="N528" s="4">
        <f>ROUNDUP(H528,0)</f>
        <v>96</v>
      </c>
      <c r="O528" s="4">
        <f>ROUNDUP(I528,0)</f>
        <v>0</v>
      </c>
      <c r="P528" s="4">
        <f>ROUNDUP(J528,0)</f>
        <v>96</v>
      </c>
    </row>
    <row r="529" spans="1:16" x14ac:dyDescent="0.25">
      <c r="A529" t="s">
        <v>1399</v>
      </c>
      <c r="B529" t="s">
        <v>1005</v>
      </c>
      <c r="C529">
        <v>8</v>
      </c>
      <c r="D529" t="s">
        <v>2680</v>
      </c>
      <c r="E529" s="4">
        <v>94.498710000000003</v>
      </c>
      <c r="F529" s="4">
        <v>92.995710000000003</v>
      </c>
      <c r="G529" s="4">
        <v>94</v>
      </c>
      <c r="H529" s="4">
        <v>96</v>
      </c>
      <c r="J529" s="4">
        <v>96</v>
      </c>
      <c r="K529" s="4">
        <f>ROUNDUP(E529,0)</f>
        <v>95</v>
      </c>
      <c r="L529" s="4">
        <f>ROUNDUP(F529,0)</f>
        <v>93</v>
      </c>
      <c r="M529" s="4">
        <f>ROUNDUP(G529,0)</f>
        <v>94</v>
      </c>
      <c r="N529" s="4">
        <f>ROUNDUP(H529,0)</f>
        <v>96</v>
      </c>
      <c r="O529" s="4">
        <f>ROUNDUP(I529,0)</f>
        <v>0</v>
      </c>
      <c r="P529" s="4">
        <f>ROUNDUP(J529,0)</f>
        <v>96</v>
      </c>
    </row>
    <row r="530" spans="1:16" x14ac:dyDescent="0.25">
      <c r="A530" t="s">
        <v>2321</v>
      </c>
      <c r="B530" t="s">
        <v>2320</v>
      </c>
      <c r="C530">
        <v>6</v>
      </c>
      <c r="D530" t="s">
        <v>2680</v>
      </c>
      <c r="E530" s="4">
        <v>94.499139999999997</v>
      </c>
      <c r="F530" s="4">
        <v>91.997140000000002</v>
      </c>
      <c r="G530" s="4">
        <v>95</v>
      </c>
      <c r="I530" s="4">
        <v>96</v>
      </c>
      <c r="J530" s="4">
        <v>96</v>
      </c>
      <c r="K530" s="4">
        <f>ROUNDUP(E530,0)</f>
        <v>95</v>
      </c>
      <c r="L530" s="4">
        <f>ROUNDUP(F530,0)</f>
        <v>92</v>
      </c>
      <c r="M530" s="4">
        <f>ROUNDUP(G530,0)</f>
        <v>95</v>
      </c>
      <c r="N530" s="4">
        <f>ROUNDUP(H530,0)</f>
        <v>0</v>
      </c>
      <c r="O530" s="4">
        <f>ROUNDUP(I530,0)</f>
        <v>96</v>
      </c>
      <c r="P530" s="4">
        <f>ROUNDUP(J530,0)</f>
        <v>96</v>
      </c>
    </row>
    <row r="531" spans="1:16" x14ac:dyDescent="0.25">
      <c r="A531" t="s">
        <v>2286</v>
      </c>
      <c r="B531" t="s">
        <v>2285</v>
      </c>
      <c r="C531">
        <v>6</v>
      </c>
      <c r="D531" t="s">
        <v>2682</v>
      </c>
      <c r="E531" s="4">
        <v>94.499139999999997</v>
      </c>
      <c r="F531" s="4">
        <v>91.997140000000002</v>
      </c>
      <c r="G531" s="4">
        <v>95</v>
      </c>
      <c r="H531" s="4">
        <v>96</v>
      </c>
      <c r="J531" s="4">
        <v>96</v>
      </c>
      <c r="K531" s="4">
        <f>ROUNDUP(E531,0)</f>
        <v>95</v>
      </c>
      <c r="L531" s="4">
        <f>ROUNDUP(F531,0)</f>
        <v>92</v>
      </c>
      <c r="M531" s="4">
        <f>ROUNDUP(G531,0)</f>
        <v>95</v>
      </c>
      <c r="N531" s="4">
        <f>ROUNDUP(H531,0)</f>
        <v>96</v>
      </c>
      <c r="O531" s="4">
        <f>ROUNDUP(I531,0)</f>
        <v>0</v>
      </c>
      <c r="P531" s="4">
        <f>ROUNDUP(J531,0)</f>
        <v>96</v>
      </c>
    </row>
    <row r="532" spans="1:16" x14ac:dyDescent="0.25">
      <c r="A532" t="s">
        <v>1914</v>
      </c>
      <c r="B532" t="s">
        <v>1913</v>
      </c>
      <c r="C532">
        <v>7</v>
      </c>
      <c r="D532" t="s">
        <v>2681</v>
      </c>
      <c r="E532" s="4">
        <v>94.499139999999997</v>
      </c>
      <c r="F532" s="4">
        <v>91.997140000000002</v>
      </c>
      <c r="G532" s="4">
        <v>95</v>
      </c>
      <c r="I532" s="4">
        <v>96</v>
      </c>
      <c r="J532" s="4">
        <v>96</v>
      </c>
      <c r="K532" s="4">
        <f>ROUNDUP(E532,0)</f>
        <v>95</v>
      </c>
      <c r="L532" s="4">
        <f>ROUNDUP(F532,0)</f>
        <v>92</v>
      </c>
      <c r="M532" s="4">
        <f>ROUNDUP(G532,0)</f>
        <v>95</v>
      </c>
      <c r="N532" s="4">
        <f>ROUNDUP(H532,0)</f>
        <v>0</v>
      </c>
      <c r="O532" s="4">
        <f>ROUNDUP(I532,0)</f>
        <v>96</v>
      </c>
      <c r="P532" s="4">
        <f>ROUNDUP(J532,0)</f>
        <v>96</v>
      </c>
    </row>
    <row r="533" spans="1:16" x14ac:dyDescent="0.25">
      <c r="A533" t="s">
        <v>1055</v>
      </c>
      <c r="B533" t="s">
        <v>1054</v>
      </c>
      <c r="C533">
        <v>13</v>
      </c>
      <c r="D533" t="s">
        <v>2682</v>
      </c>
      <c r="E533" s="4">
        <v>94.499139999999997</v>
      </c>
      <c r="F533" s="4">
        <v>91.997140000000002</v>
      </c>
      <c r="G533" s="4">
        <v>95</v>
      </c>
      <c r="H533" s="4">
        <v>96</v>
      </c>
      <c r="J533" s="4">
        <v>96</v>
      </c>
      <c r="K533" s="4">
        <f>ROUNDUP(E533,0)</f>
        <v>95</v>
      </c>
      <c r="L533" s="4">
        <f>ROUNDUP(F533,0)</f>
        <v>92</v>
      </c>
      <c r="M533" s="4">
        <f>ROUNDUP(G533,0)</f>
        <v>95</v>
      </c>
      <c r="N533" s="4">
        <f>ROUNDUP(H533,0)</f>
        <v>96</v>
      </c>
      <c r="O533" s="4">
        <f>ROUNDUP(I533,0)</f>
        <v>0</v>
      </c>
      <c r="P533" s="4">
        <f>ROUNDUP(J533,0)</f>
        <v>96</v>
      </c>
    </row>
    <row r="534" spans="1:16" x14ac:dyDescent="0.25">
      <c r="A534" t="s">
        <v>1174</v>
      </c>
      <c r="B534" t="s">
        <v>306</v>
      </c>
      <c r="C534">
        <v>12</v>
      </c>
      <c r="D534" t="s">
        <v>2681</v>
      </c>
      <c r="E534" s="4">
        <v>94.5</v>
      </c>
      <c r="F534" s="4">
        <v>94</v>
      </c>
      <c r="G534" s="4">
        <v>93</v>
      </c>
      <c r="H534" s="4">
        <v>96</v>
      </c>
      <c r="J534" s="4">
        <v>96</v>
      </c>
      <c r="K534" s="4">
        <f>ROUNDUP(E534,0)</f>
        <v>95</v>
      </c>
      <c r="L534" s="4">
        <f>ROUNDUP(F534,0)</f>
        <v>94</v>
      </c>
      <c r="M534" s="4">
        <f>ROUNDUP(G534,0)</f>
        <v>93</v>
      </c>
      <c r="N534" s="4">
        <f>ROUNDUP(H534,0)</f>
        <v>96</v>
      </c>
      <c r="O534" s="4">
        <f>ROUNDUP(I534,0)</f>
        <v>0</v>
      </c>
      <c r="P534" s="4">
        <f>ROUNDUP(J534,0)</f>
        <v>96</v>
      </c>
    </row>
    <row r="535" spans="1:16" x14ac:dyDescent="0.25">
      <c r="A535" t="s">
        <v>736</v>
      </c>
      <c r="B535" t="s">
        <v>735</v>
      </c>
      <c r="C535">
        <v>15</v>
      </c>
      <c r="D535" t="s">
        <v>2680</v>
      </c>
      <c r="E535" s="4">
        <v>94.5</v>
      </c>
      <c r="F535" s="4">
        <v>94</v>
      </c>
      <c r="G535" s="4">
        <v>93</v>
      </c>
      <c r="H535" s="4">
        <v>96</v>
      </c>
      <c r="J535" s="4">
        <v>96</v>
      </c>
      <c r="K535" s="4">
        <f>ROUNDUP(E535,0)</f>
        <v>95</v>
      </c>
      <c r="L535" s="4">
        <f>ROUNDUP(F535,0)</f>
        <v>94</v>
      </c>
      <c r="M535" s="4">
        <f>ROUNDUP(G535,0)</f>
        <v>93</v>
      </c>
      <c r="N535" s="4">
        <f>ROUNDUP(H535,0)</f>
        <v>96</v>
      </c>
      <c r="O535" s="4">
        <f>ROUNDUP(I535,0)</f>
        <v>0</v>
      </c>
      <c r="P535" s="4">
        <f>ROUNDUP(J535,0)</f>
        <v>96</v>
      </c>
    </row>
    <row r="536" spans="1:16" x14ac:dyDescent="0.25">
      <c r="A536" t="s">
        <v>49</v>
      </c>
      <c r="B536" t="s">
        <v>48</v>
      </c>
      <c r="C536">
        <v>18</v>
      </c>
      <c r="D536" t="s">
        <v>2681</v>
      </c>
      <c r="E536" s="4">
        <v>94.5</v>
      </c>
      <c r="F536" s="4">
        <v>93.5</v>
      </c>
      <c r="G536" s="4">
        <v>93.5</v>
      </c>
      <c r="H536" s="4">
        <v>96</v>
      </c>
      <c r="J536" s="4">
        <v>96</v>
      </c>
      <c r="K536" s="4">
        <f>ROUNDUP(E536,0)</f>
        <v>95</v>
      </c>
      <c r="L536" s="4">
        <f>ROUNDUP(F536,0)</f>
        <v>94</v>
      </c>
      <c r="M536" s="4">
        <f>ROUNDUP(G536,0)</f>
        <v>94</v>
      </c>
      <c r="N536" s="4">
        <f>ROUNDUP(H536,0)</f>
        <v>96</v>
      </c>
      <c r="O536" s="4">
        <f>ROUNDUP(I536,0)</f>
        <v>0</v>
      </c>
      <c r="P536" s="4">
        <f>ROUNDUP(J536,0)</f>
        <v>96</v>
      </c>
    </row>
    <row r="537" spans="1:16" x14ac:dyDescent="0.25">
      <c r="A537" t="s">
        <v>570</v>
      </c>
      <c r="B537" t="s">
        <v>569</v>
      </c>
      <c r="C537">
        <v>16</v>
      </c>
      <c r="D537" t="s">
        <v>2682</v>
      </c>
      <c r="E537" s="4">
        <v>94.5</v>
      </c>
      <c r="F537" s="4">
        <v>93</v>
      </c>
      <c r="G537" s="4">
        <v>94</v>
      </c>
      <c r="H537" s="4">
        <v>96</v>
      </c>
      <c r="J537" s="4">
        <v>96</v>
      </c>
      <c r="K537" s="4">
        <f>ROUNDUP(E537,0)</f>
        <v>95</v>
      </c>
      <c r="L537" s="4">
        <f>ROUNDUP(F537,0)</f>
        <v>93</v>
      </c>
      <c r="M537" s="4">
        <f>ROUNDUP(G537,0)</f>
        <v>94</v>
      </c>
      <c r="N537" s="4">
        <f>ROUNDUP(H537,0)</f>
        <v>96</v>
      </c>
      <c r="O537" s="4">
        <f>ROUNDUP(I537,0)</f>
        <v>0</v>
      </c>
      <c r="P537" s="4">
        <f>ROUNDUP(J537,0)</f>
        <v>96</v>
      </c>
    </row>
    <row r="538" spans="1:16" x14ac:dyDescent="0.25">
      <c r="A538" t="s">
        <v>657</v>
      </c>
      <c r="B538" t="s">
        <v>656</v>
      </c>
      <c r="C538">
        <v>16</v>
      </c>
      <c r="D538" t="s">
        <v>2679</v>
      </c>
      <c r="E538" s="4">
        <v>94.5</v>
      </c>
      <c r="F538" s="4">
        <v>92</v>
      </c>
      <c r="G538" s="4">
        <v>95</v>
      </c>
      <c r="H538" s="4">
        <v>96</v>
      </c>
      <c r="J538" s="4">
        <v>96</v>
      </c>
      <c r="K538" s="4">
        <f>ROUNDUP(E538,0)</f>
        <v>95</v>
      </c>
      <c r="L538" s="4">
        <f>ROUNDUP(F538,0)</f>
        <v>92</v>
      </c>
      <c r="M538" s="4">
        <f>ROUNDUP(G538,0)</f>
        <v>95</v>
      </c>
      <c r="N538" s="4">
        <f>ROUNDUP(H538,0)</f>
        <v>96</v>
      </c>
      <c r="O538" s="4">
        <f>ROUNDUP(I538,0)</f>
        <v>0</v>
      </c>
      <c r="P538" s="4">
        <f>ROUNDUP(J538,0)</f>
        <v>96</v>
      </c>
    </row>
    <row r="539" spans="1:16" x14ac:dyDescent="0.25">
      <c r="A539" t="s">
        <v>1733</v>
      </c>
      <c r="B539" t="s">
        <v>1430</v>
      </c>
      <c r="C539">
        <v>8</v>
      </c>
      <c r="D539" t="s">
        <v>2680</v>
      </c>
      <c r="E539" s="4">
        <v>94.547849999999997</v>
      </c>
      <c r="F539" s="4">
        <v>94.992859999999993</v>
      </c>
      <c r="G539" s="4">
        <v>97.5</v>
      </c>
      <c r="H539" s="4">
        <v>92</v>
      </c>
      <c r="J539" s="4">
        <v>92</v>
      </c>
      <c r="K539" s="4">
        <f>ROUNDUP(E539,0)</f>
        <v>95</v>
      </c>
      <c r="L539" s="4">
        <f>ROUNDUP(F539,0)</f>
        <v>95</v>
      </c>
      <c r="M539" s="4">
        <f>ROUNDUP(G539,0)</f>
        <v>98</v>
      </c>
      <c r="N539" s="4">
        <f>ROUNDUP(H539,0)</f>
        <v>92</v>
      </c>
      <c r="O539" s="4">
        <f>ROUNDUP(I539,0)</f>
        <v>0</v>
      </c>
      <c r="P539" s="4">
        <f>ROUNDUP(J539,0)</f>
        <v>92</v>
      </c>
    </row>
    <row r="540" spans="1:16" x14ac:dyDescent="0.25">
      <c r="A540" t="s">
        <v>490</v>
      </c>
      <c r="B540" t="s">
        <v>80</v>
      </c>
      <c r="C540">
        <v>17</v>
      </c>
      <c r="D540" t="s">
        <v>2679</v>
      </c>
      <c r="E540" s="4">
        <v>94.599140000000006</v>
      </c>
      <c r="F540" s="4">
        <v>91.997140000000002</v>
      </c>
      <c r="G540" s="4">
        <v>90</v>
      </c>
      <c r="H540" s="4">
        <v>100</v>
      </c>
      <c r="J540" s="4">
        <v>100</v>
      </c>
      <c r="K540" s="4">
        <f>ROUNDUP(E540,0)</f>
        <v>95</v>
      </c>
      <c r="L540" s="4">
        <f>ROUNDUP(F540,0)</f>
        <v>92</v>
      </c>
      <c r="M540" s="4">
        <f>ROUNDUP(G540,0)</f>
        <v>90</v>
      </c>
      <c r="N540" s="4">
        <f>ROUNDUP(H540,0)</f>
        <v>100</v>
      </c>
      <c r="O540" s="4">
        <f>ROUNDUP(I540,0)</f>
        <v>0</v>
      </c>
      <c r="P540" s="4">
        <f>ROUNDUP(J540,0)</f>
        <v>100</v>
      </c>
    </row>
    <row r="541" spans="1:16" x14ac:dyDescent="0.25">
      <c r="A541" t="s">
        <v>403</v>
      </c>
      <c r="B541" t="s">
        <v>402</v>
      </c>
      <c r="C541">
        <v>17</v>
      </c>
      <c r="D541" t="s">
        <v>2681</v>
      </c>
      <c r="E541" s="4">
        <v>94.599140000000006</v>
      </c>
      <c r="F541" s="4">
        <v>91.997140000000002</v>
      </c>
      <c r="G541" s="4">
        <v>90</v>
      </c>
      <c r="I541" s="4">
        <v>100</v>
      </c>
      <c r="J541" s="4">
        <v>100</v>
      </c>
      <c r="K541" s="4">
        <f>ROUNDUP(E541,0)</f>
        <v>95</v>
      </c>
      <c r="L541" s="4">
        <f>ROUNDUP(F541,0)</f>
        <v>92</v>
      </c>
      <c r="M541" s="4">
        <f>ROUNDUP(G541,0)</f>
        <v>90</v>
      </c>
      <c r="N541" s="4">
        <f>ROUNDUP(H541,0)</f>
        <v>0</v>
      </c>
      <c r="O541" s="4">
        <f>ROUNDUP(I541,0)</f>
        <v>100</v>
      </c>
      <c r="P541" s="4">
        <f>ROUNDUP(J541,0)</f>
        <v>100</v>
      </c>
    </row>
    <row r="542" spans="1:16" x14ac:dyDescent="0.25">
      <c r="A542" t="s">
        <v>25</v>
      </c>
      <c r="B542" t="s">
        <v>24</v>
      </c>
      <c r="C542">
        <v>18</v>
      </c>
      <c r="D542" t="s">
        <v>2679</v>
      </c>
      <c r="E542" s="4">
        <v>94.64828</v>
      </c>
      <c r="F542" s="4">
        <v>93.994290000000007</v>
      </c>
      <c r="G542" s="4">
        <v>93.5</v>
      </c>
      <c r="H542" s="4">
        <v>96</v>
      </c>
      <c r="J542" s="4">
        <v>96</v>
      </c>
      <c r="K542" s="4">
        <f>ROUNDUP(E542,0)</f>
        <v>95</v>
      </c>
      <c r="L542" s="4">
        <f>ROUNDUP(F542,0)</f>
        <v>94</v>
      </c>
      <c r="M542" s="4">
        <f>ROUNDUP(G542,0)</f>
        <v>94</v>
      </c>
      <c r="N542" s="4">
        <f>ROUNDUP(H542,0)</f>
        <v>96</v>
      </c>
      <c r="O542" s="4">
        <f>ROUNDUP(I542,0)</f>
        <v>0</v>
      </c>
      <c r="P542" s="4">
        <f>ROUNDUP(J542,0)</f>
        <v>96</v>
      </c>
    </row>
    <row r="543" spans="1:16" x14ac:dyDescent="0.25">
      <c r="A543" t="s">
        <v>133</v>
      </c>
      <c r="B543" t="s">
        <v>132</v>
      </c>
      <c r="C543">
        <v>18</v>
      </c>
      <c r="D543" t="s">
        <v>2681</v>
      </c>
      <c r="E543" s="4">
        <v>94.64828</v>
      </c>
      <c r="F543" s="4">
        <v>93.994290000000007</v>
      </c>
      <c r="G543" s="4">
        <v>93.5</v>
      </c>
      <c r="H543" s="4">
        <v>96</v>
      </c>
      <c r="J543" s="4">
        <v>96</v>
      </c>
      <c r="K543" s="4">
        <f>ROUNDUP(E543,0)</f>
        <v>95</v>
      </c>
      <c r="L543" s="4">
        <f>ROUNDUP(F543,0)</f>
        <v>94</v>
      </c>
      <c r="M543" s="4">
        <f>ROUNDUP(G543,0)</f>
        <v>94</v>
      </c>
      <c r="N543" s="4">
        <f>ROUNDUP(H543,0)</f>
        <v>96</v>
      </c>
      <c r="O543" s="4">
        <f>ROUNDUP(I543,0)</f>
        <v>0</v>
      </c>
      <c r="P543" s="4">
        <f>ROUNDUP(J543,0)</f>
        <v>96</v>
      </c>
    </row>
    <row r="544" spans="1:16" x14ac:dyDescent="0.25">
      <c r="A544" t="s">
        <v>1342</v>
      </c>
      <c r="B544" t="s">
        <v>521</v>
      </c>
      <c r="C544">
        <v>11</v>
      </c>
      <c r="D544" t="s">
        <v>2681</v>
      </c>
      <c r="E544" s="4">
        <v>94.697000000000003</v>
      </c>
      <c r="F544" s="4">
        <v>96.99</v>
      </c>
      <c r="G544" s="4">
        <v>96</v>
      </c>
      <c r="H544" s="4">
        <v>92</v>
      </c>
      <c r="J544" s="4">
        <v>92</v>
      </c>
      <c r="K544" s="4">
        <f>ROUNDUP(E544,0)</f>
        <v>95</v>
      </c>
      <c r="L544" s="4">
        <f>ROUNDUP(F544,0)</f>
        <v>97</v>
      </c>
      <c r="M544" s="4">
        <f>ROUNDUP(G544,0)</f>
        <v>96</v>
      </c>
      <c r="N544" s="4">
        <f>ROUNDUP(H544,0)</f>
        <v>92</v>
      </c>
      <c r="O544" s="4">
        <f>ROUNDUP(I544,0)</f>
        <v>0</v>
      </c>
      <c r="P544" s="4">
        <f>ROUNDUP(J544,0)</f>
        <v>92</v>
      </c>
    </row>
    <row r="545" spans="1:16" x14ac:dyDescent="0.25">
      <c r="A545" t="s">
        <v>2278</v>
      </c>
      <c r="B545" t="s">
        <v>2277</v>
      </c>
      <c r="C545">
        <v>6</v>
      </c>
      <c r="D545" t="s">
        <v>2682</v>
      </c>
      <c r="E545" s="4">
        <v>94.7</v>
      </c>
      <c r="F545" s="4">
        <v>98</v>
      </c>
      <c r="G545" s="4">
        <v>95</v>
      </c>
      <c r="H545" s="4">
        <v>92</v>
      </c>
      <c r="J545" s="4">
        <v>92</v>
      </c>
      <c r="K545" s="4">
        <f>ROUNDUP(E545,0)</f>
        <v>95</v>
      </c>
      <c r="L545" s="4">
        <f>ROUNDUP(F545,0)</f>
        <v>98</v>
      </c>
      <c r="M545" s="4">
        <f>ROUNDUP(G545,0)</f>
        <v>95</v>
      </c>
      <c r="N545" s="4">
        <f>ROUNDUP(H545,0)</f>
        <v>92</v>
      </c>
      <c r="O545" s="4">
        <f>ROUNDUP(I545,0)</f>
        <v>0</v>
      </c>
      <c r="P545" s="4">
        <f>ROUNDUP(J545,0)</f>
        <v>92</v>
      </c>
    </row>
    <row r="546" spans="1:16" x14ac:dyDescent="0.25">
      <c r="A546" t="s">
        <v>591</v>
      </c>
      <c r="B546" t="s">
        <v>63</v>
      </c>
      <c r="C546">
        <v>13</v>
      </c>
      <c r="D546" t="s">
        <v>2680</v>
      </c>
      <c r="E546" s="4">
        <v>94.7</v>
      </c>
      <c r="F546" s="4">
        <v>98</v>
      </c>
      <c r="G546" s="4">
        <v>95</v>
      </c>
      <c r="H546" s="4">
        <v>92</v>
      </c>
      <c r="J546" s="4">
        <v>92</v>
      </c>
      <c r="K546" s="4">
        <f>ROUNDUP(E546,0)</f>
        <v>95</v>
      </c>
      <c r="L546" s="4">
        <f>ROUNDUP(F546,0)</f>
        <v>98</v>
      </c>
      <c r="M546" s="4">
        <f>ROUNDUP(G546,0)</f>
        <v>95</v>
      </c>
      <c r="N546" s="4">
        <f>ROUNDUP(H546,0)</f>
        <v>92</v>
      </c>
      <c r="O546" s="4">
        <f>ROUNDUP(I546,0)</f>
        <v>0</v>
      </c>
      <c r="P546" s="4">
        <f>ROUNDUP(J546,0)</f>
        <v>92</v>
      </c>
    </row>
    <row r="547" spans="1:16" x14ac:dyDescent="0.25">
      <c r="A547" t="s">
        <v>1044</v>
      </c>
      <c r="B547" t="s">
        <v>1043</v>
      </c>
      <c r="C547">
        <v>13</v>
      </c>
      <c r="D547" t="s">
        <v>2682</v>
      </c>
      <c r="E547" s="4">
        <v>94.7</v>
      </c>
      <c r="F547" s="4">
        <v>98</v>
      </c>
      <c r="G547" s="4">
        <v>95</v>
      </c>
      <c r="I547" s="4">
        <v>92</v>
      </c>
      <c r="J547" s="4">
        <v>92</v>
      </c>
      <c r="K547" s="4">
        <f>ROUNDUP(E547,0)</f>
        <v>95</v>
      </c>
      <c r="L547" s="4">
        <f>ROUNDUP(F547,0)</f>
        <v>98</v>
      </c>
      <c r="M547" s="4">
        <f>ROUNDUP(G547,0)</f>
        <v>95</v>
      </c>
      <c r="N547" s="4">
        <f>ROUNDUP(H547,0)</f>
        <v>0</v>
      </c>
      <c r="O547" s="4">
        <f>ROUNDUP(I547,0)</f>
        <v>92</v>
      </c>
      <c r="P547" s="4">
        <f>ROUNDUP(J547,0)</f>
        <v>92</v>
      </c>
    </row>
    <row r="548" spans="1:16" x14ac:dyDescent="0.25">
      <c r="A548" t="s">
        <v>1100</v>
      </c>
      <c r="B548" t="s">
        <v>69</v>
      </c>
      <c r="C548">
        <v>13</v>
      </c>
      <c r="D548" t="s">
        <v>2681</v>
      </c>
      <c r="E548" s="4">
        <v>94.7</v>
      </c>
      <c r="F548" s="4">
        <v>98</v>
      </c>
      <c r="G548" s="4">
        <v>95</v>
      </c>
      <c r="H548" s="4">
        <v>92</v>
      </c>
      <c r="J548" s="4">
        <v>92</v>
      </c>
      <c r="K548" s="4">
        <f>ROUNDUP(E548,0)</f>
        <v>95</v>
      </c>
      <c r="L548" s="4">
        <f>ROUNDUP(F548,0)</f>
        <v>98</v>
      </c>
      <c r="M548" s="4">
        <f>ROUNDUP(G548,0)</f>
        <v>95</v>
      </c>
      <c r="N548" s="4">
        <f>ROUNDUP(H548,0)</f>
        <v>92</v>
      </c>
      <c r="O548" s="4">
        <f>ROUNDUP(I548,0)</f>
        <v>0</v>
      </c>
      <c r="P548" s="4">
        <f>ROUNDUP(J548,0)</f>
        <v>92</v>
      </c>
    </row>
    <row r="549" spans="1:16" x14ac:dyDescent="0.25">
      <c r="A549" t="s">
        <v>109</v>
      </c>
      <c r="B549" t="s">
        <v>89</v>
      </c>
      <c r="C549">
        <v>5</v>
      </c>
      <c r="D549" t="s">
        <v>2679</v>
      </c>
      <c r="E549" s="4">
        <v>94.7</v>
      </c>
      <c r="F549" s="4">
        <v>97</v>
      </c>
      <c r="G549" s="4">
        <v>96</v>
      </c>
      <c r="H549" s="4">
        <v>92</v>
      </c>
      <c r="J549" s="4">
        <v>92</v>
      </c>
      <c r="K549" s="4">
        <f>ROUNDUP(E549,0)</f>
        <v>95</v>
      </c>
      <c r="L549" s="4">
        <f>ROUNDUP(F549,0)</f>
        <v>97</v>
      </c>
      <c r="M549" s="4">
        <f>ROUNDUP(G549,0)</f>
        <v>96</v>
      </c>
      <c r="N549" s="4">
        <f>ROUNDUP(H549,0)</f>
        <v>92</v>
      </c>
      <c r="O549" s="4">
        <f>ROUNDUP(I549,0)</f>
        <v>0</v>
      </c>
      <c r="P549" s="4">
        <f>ROUNDUP(J549,0)</f>
        <v>92</v>
      </c>
    </row>
    <row r="550" spans="1:16" x14ac:dyDescent="0.25">
      <c r="A550" t="s">
        <v>2032</v>
      </c>
      <c r="B550" t="s">
        <v>353</v>
      </c>
      <c r="C550">
        <v>5</v>
      </c>
      <c r="D550" t="s">
        <v>2681</v>
      </c>
      <c r="E550" s="4">
        <v>94.7</v>
      </c>
      <c r="F550" s="4">
        <v>97</v>
      </c>
      <c r="G550" s="4">
        <v>96</v>
      </c>
      <c r="H550" s="4">
        <v>92</v>
      </c>
      <c r="J550" s="4">
        <v>92</v>
      </c>
      <c r="K550" s="4">
        <f>ROUNDUP(E550,0)</f>
        <v>95</v>
      </c>
      <c r="L550" s="4">
        <f>ROUNDUP(F550,0)</f>
        <v>97</v>
      </c>
      <c r="M550" s="4">
        <f>ROUNDUP(G550,0)</f>
        <v>96</v>
      </c>
      <c r="N550" s="4">
        <f>ROUNDUP(H550,0)</f>
        <v>92</v>
      </c>
      <c r="O550" s="4">
        <f>ROUNDUP(I550,0)</f>
        <v>0</v>
      </c>
      <c r="P550" s="4">
        <f>ROUNDUP(J550,0)</f>
        <v>92</v>
      </c>
    </row>
    <row r="551" spans="1:16" x14ac:dyDescent="0.25">
      <c r="A551" t="s">
        <v>629</v>
      </c>
      <c r="B551" t="s">
        <v>628</v>
      </c>
      <c r="C551">
        <v>16</v>
      </c>
      <c r="D551" t="s">
        <v>2681</v>
      </c>
      <c r="E551" s="4">
        <v>94.7</v>
      </c>
      <c r="F551" s="4">
        <v>96</v>
      </c>
      <c r="G551" s="4">
        <v>97</v>
      </c>
      <c r="H551" s="4">
        <v>92</v>
      </c>
      <c r="J551" s="4">
        <v>92</v>
      </c>
      <c r="K551" s="4">
        <f>ROUNDUP(E551,0)</f>
        <v>95</v>
      </c>
      <c r="L551" s="4">
        <f>ROUNDUP(F551,0)</f>
        <v>96</v>
      </c>
      <c r="M551" s="4">
        <f>ROUNDUP(G551,0)</f>
        <v>97</v>
      </c>
      <c r="N551" s="4">
        <f>ROUNDUP(H551,0)</f>
        <v>92</v>
      </c>
      <c r="O551" s="4">
        <f>ROUNDUP(I551,0)</f>
        <v>0</v>
      </c>
      <c r="P551" s="4">
        <f>ROUNDUP(J551,0)</f>
        <v>92</v>
      </c>
    </row>
    <row r="552" spans="1:16" x14ac:dyDescent="0.25">
      <c r="A552" t="s">
        <v>1561</v>
      </c>
      <c r="B552" t="s">
        <v>63</v>
      </c>
      <c r="C552">
        <v>10</v>
      </c>
      <c r="D552" t="s">
        <v>2682</v>
      </c>
      <c r="E552" s="4">
        <v>94.7</v>
      </c>
      <c r="F552" s="4">
        <v>95</v>
      </c>
      <c r="G552" s="4">
        <v>98</v>
      </c>
      <c r="H552" s="4">
        <v>92</v>
      </c>
      <c r="J552" s="4">
        <v>92</v>
      </c>
      <c r="K552" s="4">
        <f>ROUNDUP(E552,0)</f>
        <v>95</v>
      </c>
      <c r="L552" s="4">
        <f>ROUNDUP(F552,0)</f>
        <v>95</v>
      </c>
      <c r="M552" s="4">
        <f>ROUNDUP(G552,0)</f>
        <v>98</v>
      </c>
      <c r="N552" s="4">
        <f>ROUNDUP(H552,0)</f>
        <v>92</v>
      </c>
      <c r="O552" s="4">
        <f>ROUNDUP(I552,0)</f>
        <v>0</v>
      </c>
      <c r="P552" s="4">
        <f>ROUNDUP(J552,0)</f>
        <v>92</v>
      </c>
    </row>
    <row r="553" spans="1:16" x14ac:dyDescent="0.25">
      <c r="A553" t="s">
        <v>1506</v>
      </c>
      <c r="B553" t="s">
        <v>1505</v>
      </c>
      <c r="C553">
        <v>10</v>
      </c>
      <c r="D553" t="s">
        <v>2681</v>
      </c>
      <c r="E553" s="4">
        <v>94.7</v>
      </c>
      <c r="F553" s="4">
        <v>95</v>
      </c>
      <c r="G553" s="4">
        <v>98</v>
      </c>
      <c r="I553" s="4">
        <v>92</v>
      </c>
      <c r="J553" s="4">
        <v>92</v>
      </c>
      <c r="K553" s="4">
        <f>ROUNDUP(E553,0)</f>
        <v>95</v>
      </c>
      <c r="L553" s="4">
        <f>ROUNDUP(F553,0)</f>
        <v>95</v>
      </c>
      <c r="M553" s="4">
        <f>ROUNDUP(G553,0)</f>
        <v>98</v>
      </c>
      <c r="N553" s="4">
        <f>ROUNDUP(H553,0)</f>
        <v>0</v>
      </c>
      <c r="O553" s="4">
        <f>ROUNDUP(I553,0)</f>
        <v>92</v>
      </c>
      <c r="P553" s="4">
        <f>ROUNDUP(J553,0)</f>
        <v>92</v>
      </c>
    </row>
    <row r="554" spans="1:16" x14ac:dyDescent="0.25">
      <c r="A554" t="s">
        <v>822</v>
      </c>
      <c r="B554" t="s">
        <v>821</v>
      </c>
      <c r="C554">
        <v>15</v>
      </c>
      <c r="D554" t="s">
        <v>2680</v>
      </c>
      <c r="E554" s="4">
        <v>94.7</v>
      </c>
      <c r="F554" s="4">
        <v>95</v>
      </c>
      <c r="G554" s="4">
        <v>98</v>
      </c>
      <c r="H554" s="4">
        <v>92</v>
      </c>
      <c r="J554" s="4">
        <v>92</v>
      </c>
      <c r="K554" s="4">
        <f>ROUNDUP(E554,0)</f>
        <v>95</v>
      </c>
      <c r="L554" s="4">
        <f>ROUNDUP(F554,0)</f>
        <v>95</v>
      </c>
      <c r="M554" s="4">
        <f>ROUNDUP(G554,0)</f>
        <v>98</v>
      </c>
      <c r="N554" s="4">
        <f>ROUNDUP(H554,0)</f>
        <v>92</v>
      </c>
      <c r="O554" s="4">
        <f>ROUNDUP(I554,0)</f>
        <v>0</v>
      </c>
      <c r="P554" s="4">
        <f>ROUNDUP(J554,0)</f>
        <v>92</v>
      </c>
    </row>
    <row r="555" spans="1:16" x14ac:dyDescent="0.25">
      <c r="A555" t="s">
        <v>73</v>
      </c>
      <c r="B555" t="s">
        <v>72</v>
      </c>
      <c r="C555">
        <v>18</v>
      </c>
      <c r="D555" t="s">
        <v>2681</v>
      </c>
      <c r="E555" s="4">
        <v>94.71</v>
      </c>
      <c r="F555" s="4">
        <v>94.2</v>
      </c>
      <c r="G555" s="4">
        <v>93.5</v>
      </c>
      <c r="I555" s="4">
        <v>96</v>
      </c>
      <c r="J555" s="4">
        <v>96</v>
      </c>
      <c r="K555" s="4">
        <f>ROUNDUP(E555,0)</f>
        <v>95</v>
      </c>
      <c r="L555" s="4">
        <f>ROUNDUP(F555,0)</f>
        <v>95</v>
      </c>
      <c r="M555" s="4">
        <f>ROUNDUP(G555,0)</f>
        <v>94</v>
      </c>
      <c r="N555" s="4">
        <f>ROUNDUP(H555,0)</f>
        <v>0</v>
      </c>
      <c r="O555" s="4">
        <f>ROUNDUP(I555,0)</f>
        <v>96</v>
      </c>
      <c r="P555" s="4">
        <f>ROUNDUP(J555,0)</f>
        <v>96</v>
      </c>
    </row>
    <row r="556" spans="1:16" x14ac:dyDescent="0.25">
      <c r="A556" t="s">
        <v>528</v>
      </c>
      <c r="B556" t="s">
        <v>2073</v>
      </c>
      <c r="C556">
        <v>5</v>
      </c>
      <c r="D556" t="s">
        <v>2680</v>
      </c>
      <c r="E556" s="4">
        <v>94.798280000000005</v>
      </c>
      <c r="F556" s="4">
        <v>93.994290000000007</v>
      </c>
      <c r="G556" s="4">
        <v>94</v>
      </c>
      <c r="H556" s="4">
        <v>96</v>
      </c>
      <c r="J556" s="4">
        <v>96</v>
      </c>
      <c r="K556" s="4">
        <f>ROUNDUP(E556,0)</f>
        <v>95</v>
      </c>
      <c r="L556" s="4">
        <f>ROUNDUP(F556,0)</f>
        <v>94</v>
      </c>
      <c r="M556" s="4">
        <f>ROUNDUP(G556,0)</f>
        <v>94</v>
      </c>
      <c r="N556" s="4">
        <f>ROUNDUP(H556,0)</f>
        <v>96</v>
      </c>
      <c r="O556" s="4">
        <f>ROUNDUP(I556,0)</f>
        <v>0</v>
      </c>
      <c r="P556" s="4">
        <f>ROUNDUP(J556,0)</f>
        <v>96</v>
      </c>
    </row>
    <row r="557" spans="1:16" x14ac:dyDescent="0.25">
      <c r="A557" t="s">
        <v>2070</v>
      </c>
      <c r="B557" t="s">
        <v>2069</v>
      </c>
      <c r="C557">
        <v>5</v>
      </c>
      <c r="D557" t="s">
        <v>2680</v>
      </c>
      <c r="E557" s="4">
        <v>94.798280000000005</v>
      </c>
      <c r="F557" s="4">
        <v>93.994290000000007</v>
      </c>
      <c r="G557" s="4">
        <v>94</v>
      </c>
      <c r="H557" s="4">
        <v>96</v>
      </c>
      <c r="J557" s="4">
        <v>96</v>
      </c>
      <c r="K557" s="4">
        <f>ROUNDUP(E557,0)</f>
        <v>95</v>
      </c>
      <c r="L557" s="4">
        <f>ROUNDUP(F557,0)</f>
        <v>94</v>
      </c>
      <c r="M557" s="4">
        <f>ROUNDUP(G557,0)</f>
        <v>94</v>
      </c>
      <c r="N557" s="4">
        <f>ROUNDUP(H557,0)</f>
        <v>96</v>
      </c>
      <c r="O557" s="4">
        <f>ROUNDUP(I557,0)</f>
        <v>0</v>
      </c>
      <c r="P557" s="4">
        <f>ROUNDUP(J557,0)</f>
        <v>96</v>
      </c>
    </row>
    <row r="558" spans="1:16" x14ac:dyDescent="0.25">
      <c r="A558" t="s">
        <v>1102</v>
      </c>
      <c r="B558" t="s">
        <v>2082</v>
      </c>
      <c r="C558">
        <v>5</v>
      </c>
      <c r="D558" t="s">
        <v>2682</v>
      </c>
      <c r="E558" s="4">
        <v>94.798280000000005</v>
      </c>
      <c r="F558" s="4">
        <v>93.994290000000007</v>
      </c>
      <c r="G558" s="4">
        <v>94</v>
      </c>
      <c r="H558" s="4">
        <v>96</v>
      </c>
      <c r="J558" s="4">
        <v>96</v>
      </c>
      <c r="K558" s="4">
        <f>ROUNDUP(E558,0)</f>
        <v>95</v>
      </c>
      <c r="L558" s="4">
        <f>ROUNDUP(F558,0)</f>
        <v>94</v>
      </c>
      <c r="M558" s="4">
        <f>ROUNDUP(G558,0)</f>
        <v>94</v>
      </c>
      <c r="N558" s="4">
        <f>ROUNDUP(H558,0)</f>
        <v>96</v>
      </c>
      <c r="O558" s="4">
        <f>ROUNDUP(I558,0)</f>
        <v>0</v>
      </c>
      <c r="P558" s="4">
        <f>ROUNDUP(J558,0)</f>
        <v>96</v>
      </c>
    </row>
    <row r="559" spans="1:16" x14ac:dyDescent="0.25">
      <c r="A559" t="s">
        <v>2038</v>
      </c>
      <c r="B559" t="s">
        <v>2037</v>
      </c>
      <c r="C559">
        <v>5</v>
      </c>
      <c r="D559" t="s">
        <v>2682</v>
      </c>
      <c r="E559" s="4">
        <v>94.798280000000005</v>
      </c>
      <c r="F559" s="4">
        <v>93.994290000000007</v>
      </c>
      <c r="G559" s="4">
        <v>94</v>
      </c>
      <c r="H559" s="4">
        <v>96</v>
      </c>
      <c r="J559" s="4">
        <v>96</v>
      </c>
      <c r="K559" s="4">
        <f>ROUNDUP(E559,0)</f>
        <v>95</v>
      </c>
      <c r="L559" s="4">
        <f>ROUNDUP(F559,0)</f>
        <v>94</v>
      </c>
      <c r="M559" s="4">
        <f>ROUNDUP(G559,0)</f>
        <v>94</v>
      </c>
      <c r="N559" s="4">
        <f>ROUNDUP(H559,0)</f>
        <v>96</v>
      </c>
      <c r="O559" s="4">
        <f>ROUNDUP(I559,0)</f>
        <v>0</v>
      </c>
      <c r="P559" s="4">
        <f>ROUNDUP(J559,0)</f>
        <v>96</v>
      </c>
    </row>
    <row r="560" spans="1:16" x14ac:dyDescent="0.25">
      <c r="A560" t="s">
        <v>1995</v>
      </c>
      <c r="B560" t="s">
        <v>1994</v>
      </c>
      <c r="C560">
        <v>5</v>
      </c>
      <c r="D560" t="s">
        <v>2681</v>
      </c>
      <c r="E560" s="4">
        <v>94.798280000000005</v>
      </c>
      <c r="F560" s="4">
        <v>93.994290000000007</v>
      </c>
      <c r="G560" s="4">
        <v>94</v>
      </c>
      <c r="H560" s="4">
        <v>96</v>
      </c>
      <c r="J560" s="4">
        <v>96</v>
      </c>
      <c r="K560" s="4">
        <f>ROUNDUP(E560,0)</f>
        <v>95</v>
      </c>
      <c r="L560" s="4">
        <f>ROUNDUP(F560,0)</f>
        <v>94</v>
      </c>
      <c r="M560" s="4">
        <f>ROUNDUP(G560,0)</f>
        <v>94</v>
      </c>
      <c r="N560" s="4">
        <f>ROUNDUP(H560,0)</f>
        <v>96</v>
      </c>
      <c r="O560" s="4">
        <f>ROUNDUP(I560,0)</f>
        <v>0</v>
      </c>
      <c r="P560" s="4">
        <f>ROUNDUP(J560,0)</f>
        <v>96</v>
      </c>
    </row>
    <row r="561" spans="1:16" x14ac:dyDescent="0.25">
      <c r="A561" t="s">
        <v>1361</v>
      </c>
      <c r="B561" t="s">
        <v>1360</v>
      </c>
      <c r="C561">
        <v>11</v>
      </c>
      <c r="D561" t="s">
        <v>2680</v>
      </c>
      <c r="E561" s="4">
        <v>94.798280000000005</v>
      </c>
      <c r="F561" s="4">
        <v>93.994290000000007</v>
      </c>
      <c r="G561" s="4">
        <v>94</v>
      </c>
      <c r="H561" s="4">
        <v>96</v>
      </c>
      <c r="J561" s="4">
        <v>96</v>
      </c>
      <c r="K561" s="4">
        <f>ROUNDUP(E561,0)</f>
        <v>95</v>
      </c>
      <c r="L561" s="4">
        <f>ROUNDUP(F561,0)</f>
        <v>94</v>
      </c>
      <c r="M561" s="4">
        <f>ROUNDUP(G561,0)</f>
        <v>94</v>
      </c>
      <c r="N561" s="4">
        <f>ROUNDUP(H561,0)</f>
        <v>96</v>
      </c>
      <c r="O561" s="4">
        <f>ROUNDUP(I561,0)</f>
        <v>0</v>
      </c>
      <c r="P561" s="4">
        <f>ROUNDUP(J561,0)</f>
        <v>96</v>
      </c>
    </row>
    <row r="562" spans="1:16" x14ac:dyDescent="0.25">
      <c r="A562" t="s">
        <v>1388</v>
      </c>
      <c r="B562" t="s">
        <v>186</v>
      </c>
      <c r="C562">
        <v>11</v>
      </c>
      <c r="D562" t="s">
        <v>2682</v>
      </c>
      <c r="E562" s="4">
        <v>94.798280000000005</v>
      </c>
      <c r="F562" s="4">
        <v>93.994290000000007</v>
      </c>
      <c r="G562" s="4">
        <v>94</v>
      </c>
      <c r="H562" s="4">
        <v>96</v>
      </c>
      <c r="J562" s="4">
        <v>96</v>
      </c>
      <c r="K562" s="4">
        <f>ROUNDUP(E562,0)</f>
        <v>95</v>
      </c>
      <c r="L562" s="4">
        <f>ROUNDUP(F562,0)</f>
        <v>94</v>
      </c>
      <c r="M562" s="4">
        <f>ROUNDUP(G562,0)</f>
        <v>94</v>
      </c>
      <c r="N562" s="4">
        <f>ROUNDUP(H562,0)</f>
        <v>96</v>
      </c>
      <c r="O562" s="4">
        <f>ROUNDUP(I562,0)</f>
        <v>0</v>
      </c>
      <c r="P562" s="4">
        <f>ROUNDUP(J562,0)</f>
        <v>96</v>
      </c>
    </row>
    <row r="563" spans="1:16" x14ac:dyDescent="0.25">
      <c r="A563" t="s">
        <v>304</v>
      </c>
      <c r="B563" t="s">
        <v>234</v>
      </c>
      <c r="C563">
        <v>12</v>
      </c>
      <c r="D563" t="s">
        <v>2679</v>
      </c>
      <c r="E563" s="4">
        <v>94.798280000000005</v>
      </c>
      <c r="F563" s="4">
        <v>93.994290000000007</v>
      </c>
      <c r="G563" s="4">
        <v>94</v>
      </c>
      <c r="H563" s="4">
        <v>96</v>
      </c>
      <c r="J563" s="4">
        <v>96</v>
      </c>
      <c r="K563" s="4">
        <f>ROUNDUP(E563,0)</f>
        <v>95</v>
      </c>
      <c r="L563" s="4">
        <f>ROUNDUP(F563,0)</f>
        <v>94</v>
      </c>
      <c r="M563" s="4">
        <f>ROUNDUP(G563,0)</f>
        <v>94</v>
      </c>
      <c r="N563" s="4">
        <f>ROUNDUP(H563,0)</f>
        <v>96</v>
      </c>
      <c r="O563" s="4">
        <f>ROUNDUP(I563,0)</f>
        <v>0</v>
      </c>
      <c r="P563" s="4">
        <f>ROUNDUP(J563,0)</f>
        <v>96</v>
      </c>
    </row>
    <row r="564" spans="1:16" x14ac:dyDescent="0.25">
      <c r="A564" t="s">
        <v>2334</v>
      </c>
      <c r="B564" t="s">
        <v>48</v>
      </c>
      <c r="C564">
        <v>6</v>
      </c>
      <c r="D564" t="s">
        <v>2681</v>
      </c>
      <c r="E564" s="4">
        <v>94.79871</v>
      </c>
      <c r="F564" s="4">
        <v>92.995710000000003</v>
      </c>
      <c r="G564" s="4">
        <v>95</v>
      </c>
      <c r="H564" s="4">
        <v>96</v>
      </c>
      <c r="J564" s="4">
        <v>96</v>
      </c>
      <c r="K564" s="4">
        <f>ROUNDUP(E564,0)</f>
        <v>95</v>
      </c>
      <c r="L564" s="4">
        <f>ROUNDUP(F564,0)</f>
        <v>93</v>
      </c>
      <c r="M564" s="4">
        <f>ROUNDUP(G564,0)</f>
        <v>95</v>
      </c>
      <c r="N564" s="4">
        <f>ROUNDUP(H564,0)</f>
        <v>96</v>
      </c>
      <c r="O564" s="4">
        <f>ROUNDUP(I564,0)</f>
        <v>0</v>
      </c>
      <c r="P564" s="4">
        <f>ROUNDUP(J564,0)</f>
        <v>96</v>
      </c>
    </row>
    <row r="565" spans="1:16" x14ac:dyDescent="0.25">
      <c r="A565" t="s">
        <v>1747</v>
      </c>
      <c r="B565" t="s">
        <v>1746</v>
      </c>
      <c r="C565">
        <v>8</v>
      </c>
      <c r="D565" t="s">
        <v>2680</v>
      </c>
      <c r="E565" s="4">
        <v>94.79871</v>
      </c>
      <c r="F565" s="4">
        <v>92.995710000000003</v>
      </c>
      <c r="G565" s="4">
        <v>95</v>
      </c>
      <c r="H565" s="4">
        <v>96</v>
      </c>
      <c r="J565" s="4">
        <v>96</v>
      </c>
      <c r="K565" s="4">
        <f>ROUNDUP(E565,0)</f>
        <v>95</v>
      </c>
      <c r="L565" s="4">
        <f>ROUNDUP(F565,0)</f>
        <v>93</v>
      </c>
      <c r="M565" s="4">
        <f>ROUNDUP(G565,0)</f>
        <v>95</v>
      </c>
      <c r="N565" s="4">
        <f>ROUNDUP(H565,0)</f>
        <v>96</v>
      </c>
      <c r="O565" s="4">
        <f>ROUNDUP(I565,0)</f>
        <v>0</v>
      </c>
      <c r="P565" s="4">
        <f>ROUNDUP(J565,0)</f>
        <v>96</v>
      </c>
    </row>
    <row r="566" spans="1:16" x14ac:dyDescent="0.25">
      <c r="A566" t="s">
        <v>814</v>
      </c>
      <c r="B566" t="s">
        <v>138</v>
      </c>
      <c r="C566">
        <v>13</v>
      </c>
      <c r="D566" t="s">
        <v>2679</v>
      </c>
      <c r="E566" s="4">
        <v>94.79871</v>
      </c>
      <c r="F566" s="4">
        <v>92.995710000000003</v>
      </c>
      <c r="G566" s="4">
        <v>95</v>
      </c>
      <c r="H566" s="4">
        <v>96</v>
      </c>
      <c r="J566" s="4">
        <v>96</v>
      </c>
      <c r="K566" s="4">
        <f>ROUNDUP(E566,0)</f>
        <v>95</v>
      </c>
      <c r="L566" s="4">
        <f>ROUNDUP(F566,0)</f>
        <v>93</v>
      </c>
      <c r="M566" s="4">
        <f>ROUNDUP(G566,0)</f>
        <v>95</v>
      </c>
      <c r="N566" s="4">
        <f>ROUNDUP(H566,0)</f>
        <v>96</v>
      </c>
      <c r="O566" s="4">
        <f>ROUNDUP(I566,0)</f>
        <v>0</v>
      </c>
      <c r="P566" s="4">
        <f>ROUNDUP(J566,0)</f>
        <v>96</v>
      </c>
    </row>
    <row r="567" spans="1:16" x14ac:dyDescent="0.25">
      <c r="A567" t="s">
        <v>1118</v>
      </c>
      <c r="B567" t="s">
        <v>132</v>
      </c>
      <c r="C567">
        <v>13</v>
      </c>
      <c r="D567" t="s">
        <v>2679</v>
      </c>
      <c r="E567" s="4">
        <v>94.79871</v>
      </c>
      <c r="F567" s="4">
        <v>92.995710000000003</v>
      </c>
      <c r="G567" s="4">
        <v>95</v>
      </c>
      <c r="H567" s="4">
        <v>96</v>
      </c>
      <c r="J567" s="4">
        <v>96</v>
      </c>
      <c r="K567" s="4">
        <f>ROUNDUP(E567,0)</f>
        <v>95</v>
      </c>
      <c r="L567" s="4">
        <f>ROUNDUP(F567,0)</f>
        <v>93</v>
      </c>
      <c r="M567" s="4">
        <f>ROUNDUP(G567,0)</f>
        <v>95</v>
      </c>
      <c r="N567" s="4">
        <f>ROUNDUP(H567,0)</f>
        <v>96</v>
      </c>
      <c r="O567" s="4">
        <f>ROUNDUP(I567,0)</f>
        <v>0</v>
      </c>
      <c r="P567" s="4">
        <f>ROUNDUP(J567,0)</f>
        <v>96</v>
      </c>
    </row>
    <row r="568" spans="1:16" x14ac:dyDescent="0.25">
      <c r="A568" t="s">
        <v>1079</v>
      </c>
      <c r="B568" t="s">
        <v>1078</v>
      </c>
      <c r="C568">
        <v>13</v>
      </c>
      <c r="D568" t="s">
        <v>2679</v>
      </c>
      <c r="E568" s="4">
        <v>94.79871</v>
      </c>
      <c r="F568" s="4">
        <v>92.995710000000003</v>
      </c>
      <c r="G568" s="4">
        <v>95</v>
      </c>
      <c r="H568" s="4">
        <v>96</v>
      </c>
      <c r="J568" s="4">
        <v>96</v>
      </c>
      <c r="K568" s="4">
        <f>ROUNDUP(E568,0)</f>
        <v>95</v>
      </c>
      <c r="L568" s="4">
        <f>ROUNDUP(F568,0)</f>
        <v>93</v>
      </c>
      <c r="M568" s="4">
        <f>ROUNDUP(G568,0)</f>
        <v>95</v>
      </c>
      <c r="N568" s="4">
        <f>ROUNDUP(H568,0)</f>
        <v>96</v>
      </c>
      <c r="O568" s="4">
        <f>ROUNDUP(I568,0)</f>
        <v>0</v>
      </c>
      <c r="P568" s="4">
        <f>ROUNDUP(J568,0)</f>
        <v>96</v>
      </c>
    </row>
    <row r="569" spans="1:16" x14ac:dyDescent="0.25">
      <c r="A569" t="s">
        <v>1076</v>
      </c>
      <c r="B569" t="s">
        <v>663</v>
      </c>
      <c r="C569">
        <v>13</v>
      </c>
      <c r="D569" t="s">
        <v>2681</v>
      </c>
      <c r="E569" s="4">
        <v>94.79871</v>
      </c>
      <c r="F569" s="4">
        <v>92.995710000000003</v>
      </c>
      <c r="G569" s="4">
        <v>95</v>
      </c>
      <c r="H569" s="4">
        <v>96</v>
      </c>
      <c r="J569" s="4">
        <v>96</v>
      </c>
      <c r="K569" s="4">
        <f>ROUNDUP(E569,0)</f>
        <v>95</v>
      </c>
      <c r="L569" s="4">
        <f>ROUNDUP(F569,0)</f>
        <v>93</v>
      </c>
      <c r="M569" s="4">
        <f>ROUNDUP(G569,0)</f>
        <v>95</v>
      </c>
      <c r="N569" s="4">
        <f>ROUNDUP(H569,0)</f>
        <v>96</v>
      </c>
      <c r="O569" s="4">
        <f>ROUNDUP(I569,0)</f>
        <v>0</v>
      </c>
      <c r="P569" s="4">
        <f>ROUNDUP(J569,0)</f>
        <v>96</v>
      </c>
    </row>
    <row r="570" spans="1:16" x14ac:dyDescent="0.25">
      <c r="A570" t="s">
        <v>1049</v>
      </c>
      <c r="B570" t="s">
        <v>407</v>
      </c>
      <c r="C570">
        <v>13</v>
      </c>
      <c r="D570" t="s">
        <v>2681</v>
      </c>
      <c r="E570" s="4">
        <v>94.79871</v>
      </c>
      <c r="F570" s="4">
        <v>92.995710000000003</v>
      </c>
      <c r="G570" s="4">
        <v>95</v>
      </c>
      <c r="H570" s="4">
        <v>96</v>
      </c>
      <c r="J570" s="4">
        <v>96</v>
      </c>
      <c r="K570" s="4">
        <f>ROUNDUP(E570,0)</f>
        <v>95</v>
      </c>
      <c r="L570" s="4">
        <f>ROUNDUP(F570,0)</f>
        <v>93</v>
      </c>
      <c r="M570" s="4">
        <f>ROUNDUP(G570,0)</f>
        <v>95</v>
      </c>
      <c r="N570" s="4">
        <f>ROUNDUP(H570,0)</f>
        <v>96</v>
      </c>
      <c r="O570" s="4">
        <f>ROUNDUP(I570,0)</f>
        <v>0</v>
      </c>
      <c r="P570" s="4">
        <f>ROUNDUP(J570,0)</f>
        <v>96</v>
      </c>
    </row>
    <row r="571" spans="1:16" x14ac:dyDescent="0.25">
      <c r="A571" t="s">
        <v>441</v>
      </c>
      <c r="B571" t="s">
        <v>440</v>
      </c>
      <c r="C571">
        <v>17</v>
      </c>
      <c r="D571" t="s">
        <v>2680</v>
      </c>
      <c r="E571" s="4">
        <v>94.79871</v>
      </c>
      <c r="F571" s="4">
        <v>92.995710000000003</v>
      </c>
      <c r="G571" s="4">
        <v>95</v>
      </c>
      <c r="H571" s="4">
        <v>96</v>
      </c>
      <c r="J571" s="4">
        <v>96</v>
      </c>
      <c r="K571" s="4">
        <f>ROUNDUP(E571,0)</f>
        <v>95</v>
      </c>
      <c r="L571" s="4">
        <f>ROUNDUP(F571,0)</f>
        <v>93</v>
      </c>
      <c r="M571" s="4">
        <f>ROUNDUP(G571,0)</f>
        <v>95</v>
      </c>
      <c r="N571" s="4">
        <f>ROUNDUP(H571,0)</f>
        <v>96</v>
      </c>
      <c r="O571" s="4">
        <f>ROUNDUP(I571,0)</f>
        <v>0</v>
      </c>
      <c r="P571" s="4">
        <f>ROUNDUP(J571,0)</f>
        <v>96</v>
      </c>
    </row>
    <row r="572" spans="1:16" x14ac:dyDescent="0.25">
      <c r="A572" t="s">
        <v>481</v>
      </c>
      <c r="B572" t="s">
        <v>198</v>
      </c>
      <c r="C572">
        <v>17</v>
      </c>
      <c r="D572" t="s">
        <v>2679</v>
      </c>
      <c r="E572" s="4">
        <v>94.79871</v>
      </c>
      <c r="F572" s="4">
        <v>92.995710000000003</v>
      </c>
      <c r="G572" s="4">
        <v>95</v>
      </c>
      <c r="H572" s="4">
        <v>96</v>
      </c>
      <c r="J572" s="4">
        <v>96</v>
      </c>
      <c r="K572" s="4">
        <f>ROUNDUP(E572,0)</f>
        <v>95</v>
      </c>
      <c r="L572" s="4">
        <f>ROUNDUP(F572,0)</f>
        <v>93</v>
      </c>
      <c r="M572" s="4">
        <f>ROUNDUP(G572,0)</f>
        <v>95</v>
      </c>
      <c r="N572" s="4">
        <f>ROUNDUP(H572,0)</f>
        <v>96</v>
      </c>
      <c r="O572" s="4">
        <f>ROUNDUP(I572,0)</f>
        <v>0</v>
      </c>
      <c r="P572" s="4">
        <f>ROUNDUP(J572,0)</f>
        <v>96</v>
      </c>
    </row>
    <row r="573" spans="1:16" x14ac:dyDescent="0.25">
      <c r="A573" t="s">
        <v>124</v>
      </c>
      <c r="B573" t="s">
        <v>123</v>
      </c>
      <c r="C573">
        <v>18</v>
      </c>
      <c r="D573" t="s">
        <v>2682</v>
      </c>
      <c r="E573" s="4">
        <v>94.79871</v>
      </c>
      <c r="F573" s="4">
        <v>92.995710000000003</v>
      </c>
      <c r="G573" s="4">
        <v>95</v>
      </c>
      <c r="I573" s="4">
        <v>96</v>
      </c>
      <c r="J573" s="4">
        <v>96</v>
      </c>
      <c r="K573" s="4">
        <f>ROUNDUP(E573,0)</f>
        <v>95</v>
      </c>
      <c r="L573" s="4">
        <f>ROUNDUP(F573,0)</f>
        <v>93</v>
      </c>
      <c r="M573" s="4">
        <f>ROUNDUP(G573,0)</f>
        <v>95</v>
      </c>
      <c r="N573" s="4">
        <f>ROUNDUP(H573,0)</f>
        <v>0</v>
      </c>
      <c r="O573" s="4">
        <f>ROUNDUP(I573,0)</f>
        <v>96</v>
      </c>
      <c r="P573" s="4">
        <f>ROUNDUP(J573,0)</f>
        <v>96</v>
      </c>
    </row>
    <row r="574" spans="1:16" x14ac:dyDescent="0.25">
      <c r="A574" t="s">
        <v>52</v>
      </c>
      <c r="B574" t="s">
        <v>51</v>
      </c>
      <c r="C574">
        <v>18</v>
      </c>
      <c r="D574" t="s">
        <v>2682</v>
      </c>
      <c r="E574" s="4">
        <v>94.79871</v>
      </c>
      <c r="F574" s="4">
        <v>92.995710000000003</v>
      </c>
      <c r="G574" s="4">
        <v>95</v>
      </c>
      <c r="H574" s="4">
        <v>96</v>
      </c>
      <c r="J574" s="4">
        <v>96</v>
      </c>
      <c r="K574" s="4">
        <f>ROUNDUP(E574,0)</f>
        <v>95</v>
      </c>
      <c r="L574" s="4">
        <f>ROUNDUP(F574,0)</f>
        <v>93</v>
      </c>
      <c r="M574" s="4">
        <f>ROUNDUP(G574,0)</f>
        <v>95</v>
      </c>
      <c r="N574" s="4">
        <f>ROUNDUP(H574,0)</f>
        <v>96</v>
      </c>
      <c r="O574" s="4">
        <f>ROUNDUP(I574,0)</f>
        <v>0</v>
      </c>
      <c r="P574" s="4">
        <f>ROUNDUP(J574,0)</f>
        <v>96</v>
      </c>
    </row>
    <row r="575" spans="1:16" x14ac:dyDescent="0.25">
      <c r="A575" t="s">
        <v>205</v>
      </c>
      <c r="B575" t="s">
        <v>204</v>
      </c>
      <c r="C575">
        <v>19</v>
      </c>
      <c r="D575" t="s">
        <v>2681</v>
      </c>
      <c r="E575" s="4">
        <v>94.79871</v>
      </c>
      <c r="F575" s="4">
        <v>92.995710000000003</v>
      </c>
      <c r="G575" s="4">
        <v>95</v>
      </c>
      <c r="I575" s="4">
        <v>96</v>
      </c>
      <c r="J575" s="4">
        <v>96</v>
      </c>
      <c r="K575" s="4">
        <f>ROUNDUP(E575,0)</f>
        <v>95</v>
      </c>
      <c r="L575" s="4">
        <f>ROUNDUP(F575,0)</f>
        <v>93</v>
      </c>
      <c r="M575" s="4">
        <f>ROUNDUP(G575,0)</f>
        <v>95</v>
      </c>
      <c r="N575" s="4">
        <f>ROUNDUP(H575,0)</f>
        <v>0</v>
      </c>
      <c r="O575" s="4">
        <f>ROUNDUP(I575,0)</f>
        <v>96</v>
      </c>
      <c r="P575" s="4">
        <f>ROUNDUP(J575,0)</f>
        <v>96</v>
      </c>
    </row>
    <row r="576" spans="1:16" x14ac:dyDescent="0.25">
      <c r="A576" t="s">
        <v>958</v>
      </c>
      <c r="B576" t="s">
        <v>957</v>
      </c>
      <c r="C576">
        <v>14</v>
      </c>
      <c r="D576" t="s">
        <v>2680</v>
      </c>
      <c r="E576" s="4">
        <v>94.799139999999994</v>
      </c>
      <c r="F576" s="4">
        <v>91.997140000000002</v>
      </c>
      <c r="G576" s="4">
        <v>96</v>
      </c>
      <c r="H576" s="4">
        <v>96</v>
      </c>
      <c r="J576" s="4">
        <v>96</v>
      </c>
      <c r="K576" s="4">
        <f>ROUNDUP(E576,0)</f>
        <v>95</v>
      </c>
      <c r="L576" s="4">
        <f>ROUNDUP(F576,0)</f>
        <v>92</v>
      </c>
      <c r="M576" s="4">
        <f>ROUNDUP(G576,0)</f>
        <v>96</v>
      </c>
      <c r="N576" s="4">
        <f>ROUNDUP(H576,0)</f>
        <v>96</v>
      </c>
      <c r="O576" s="4">
        <f>ROUNDUP(I576,0)</f>
        <v>0</v>
      </c>
      <c r="P576" s="4">
        <f>ROUNDUP(J576,0)</f>
        <v>96</v>
      </c>
    </row>
    <row r="577" spans="1:16" x14ac:dyDescent="0.25">
      <c r="A577" t="s">
        <v>1229</v>
      </c>
      <c r="B577" t="s">
        <v>1228</v>
      </c>
      <c r="C577">
        <v>12</v>
      </c>
      <c r="D577" t="s">
        <v>2681</v>
      </c>
      <c r="E577" s="4">
        <v>94.8</v>
      </c>
      <c r="F577" s="4">
        <v>95</v>
      </c>
      <c r="G577" s="4">
        <v>93</v>
      </c>
      <c r="I577" s="4">
        <v>96</v>
      </c>
      <c r="J577" s="4">
        <v>96</v>
      </c>
      <c r="K577" s="4">
        <f>ROUNDUP(E577,0)</f>
        <v>95</v>
      </c>
      <c r="L577" s="4">
        <f>ROUNDUP(F577,0)</f>
        <v>95</v>
      </c>
      <c r="M577" s="4">
        <f>ROUNDUP(G577,0)</f>
        <v>93</v>
      </c>
      <c r="N577" s="4">
        <f>ROUNDUP(H577,0)</f>
        <v>0</v>
      </c>
      <c r="O577" s="4">
        <f>ROUNDUP(I577,0)</f>
        <v>96</v>
      </c>
      <c r="P577" s="4">
        <f>ROUNDUP(J577,0)</f>
        <v>96</v>
      </c>
    </row>
    <row r="578" spans="1:16" x14ac:dyDescent="0.25">
      <c r="A578" t="s">
        <v>1199</v>
      </c>
      <c r="B578" t="s">
        <v>1198</v>
      </c>
      <c r="C578">
        <v>12</v>
      </c>
      <c r="D578" t="s">
        <v>2681</v>
      </c>
      <c r="E578" s="4">
        <v>94.8</v>
      </c>
      <c r="F578" s="4">
        <v>95</v>
      </c>
      <c r="G578" s="4">
        <v>93</v>
      </c>
      <c r="H578" s="4">
        <v>96</v>
      </c>
      <c r="J578" s="4">
        <v>96</v>
      </c>
      <c r="K578" s="4">
        <f>ROUNDUP(E578,0)</f>
        <v>95</v>
      </c>
      <c r="L578" s="4">
        <f>ROUNDUP(F578,0)</f>
        <v>95</v>
      </c>
      <c r="M578" s="4">
        <f>ROUNDUP(G578,0)</f>
        <v>93</v>
      </c>
      <c r="N578" s="4">
        <f>ROUNDUP(H578,0)</f>
        <v>96</v>
      </c>
      <c r="O578" s="4">
        <f>ROUNDUP(I578,0)</f>
        <v>0</v>
      </c>
      <c r="P578" s="4">
        <f>ROUNDUP(J578,0)</f>
        <v>96</v>
      </c>
    </row>
    <row r="579" spans="1:16" x14ac:dyDescent="0.25">
      <c r="A579" t="s">
        <v>528</v>
      </c>
      <c r="B579" t="s">
        <v>189</v>
      </c>
      <c r="C579">
        <v>14</v>
      </c>
      <c r="D579" t="s">
        <v>2681</v>
      </c>
      <c r="E579" s="4">
        <v>94.8</v>
      </c>
      <c r="F579" s="4">
        <v>94</v>
      </c>
      <c r="G579" s="4">
        <v>94</v>
      </c>
      <c r="H579" s="4">
        <v>96</v>
      </c>
      <c r="J579" s="4">
        <v>96</v>
      </c>
      <c r="K579" s="4">
        <f>ROUNDUP(E579,0)</f>
        <v>95</v>
      </c>
      <c r="L579" s="4">
        <f>ROUNDUP(F579,0)</f>
        <v>94</v>
      </c>
      <c r="M579" s="4">
        <f>ROUNDUP(G579,0)</f>
        <v>94</v>
      </c>
      <c r="N579" s="4">
        <f>ROUNDUP(H579,0)</f>
        <v>96</v>
      </c>
      <c r="O579" s="4">
        <f>ROUNDUP(I579,0)</f>
        <v>0</v>
      </c>
      <c r="P579" s="4">
        <f>ROUNDUP(J579,0)</f>
        <v>96</v>
      </c>
    </row>
    <row r="580" spans="1:16" x14ac:dyDescent="0.25">
      <c r="A580" t="s">
        <v>714</v>
      </c>
      <c r="B580" t="s">
        <v>713</v>
      </c>
      <c r="C580">
        <v>15</v>
      </c>
      <c r="D580" t="s">
        <v>2682</v>
      </c>
      <c r="E580" s="4">
        <v>94.8</v>
      </c>
      <c r="F580" s="4">
        <v>94</v>
      </c>
      <c r="G580" s="4">
        <v>94</v>
      </c>
      <c r="H580" s="4">
        <v>96</v>
      </c>
      <c r="J580" s="4">
        <v>96</v>
      </c>
      <c r="K580" s="4">
        <f>ROUNDUP(E580,0)</f>
        <v>95</v>
      </c>
      <c r="L580" s="4">
        <f>ROUNDUP(F580,0)</f>
        <v>94</v>
      </c>
      <c r="M580" s="4">
        <f>ROUNDUP(G580,0)</f>
        <v>94</v>
      </c>
      <c r="N580" s="4">
        <f>ROUNDUP(H580,0)</f>
        <v>96</v>
      </c>
      <c r="O580" s="4">
        <f>ROUNDUP(I580,0)</f>
        <v>0</v>
      </c>
      <c r="P580" s="4">
        <f>ROUNDUP(J580,0)</f>
        <v>96</v>
      </c>
    </row>
    <row r="581" spans="1:16" x14ac:dyDescent="0.25">
      <c r="A581" t="s">
        <v>133</v>
      </c>
      <c r="B581" t="s">
        <v>650</v>
      </c>
      <c r="C581">
        <v>16</v>
      </c>
      <c r="D581" t="s">
        <v>2681</v>
      </c>
      <c r="E581" s="4">
        <v>94.8</v>
      </c>
      <c r="F581" s="4">
        <v>93</v>
      </c>
      <c r="G581" s="4">
        <v>95</v>
      </c>
      <c r="H581" s="4">
        <v>96</v>
      </c>
      <c r="J581" s="4">
        <v>96</v>
      </c>
      <c r="K581" s="4">
        <f>ROUNDUP(E581,0)</f>
        <v>95</v>
      </c>
      <c r="L581" s="4">
        <f>ROUNDUP(F581,0)</f>
        <v>93</v>
      </c>
      <c r="M581" s="4">
        <f>ROUNDUP(G581,0)</f>
        <v>95</v>
      </c>
      <c r="N581" s="4">
        <f>ROUNDUP(H581,0)</f>
        <v>96</v>
      </c>
      <c r="O581" s="4">
        <f>ROUNDUP(I581,0)</f>
        <v>0</v>
      </c>
      <c r="P581" s="4">
        <f>ROUNDUP(J581,0)</f>
        <v>96</v>
      </c>
    </row>
    <row r="582" spans="1:16" x14ac:dyDescent="0.25">
      <c r="A582" t="s">
        <v>1953</v>
      </c>
      <c r="B582" t="s">
        <v>106</v>
      </c>
      <c r="C582">
        <v>7</v>
      </c>
      <c r="D582" t="s">
        <v>2682</v>
      </c>
      <c r="E582" s="4">
        <v>94.898709999999994</v>
      </c>
      <c r="F582" s="4">
        <v>92.995710000000003</v>
      </c>
      <c r="G582" s="4">
        <v>90</v>
      </c>
      <c r="H582" s="4">
        <v>100</v>
      </c>
      <c r="J582" s="4">
        <v>100</v>
      </c>
      <c r="K582" s="4">
        <f>ROUNDUP(E582,0)</f>
        <v>95</v>
      </c>
      <c r="L582" s="4">
        <f>ROUNDUP(F582,0)</f>
        <v>93</v>
      </c>
      <c r="M582" s="4">
        <f>ROUNDUP(G582,0)</f>
        <v>90</v>
      </c>
      <c r="N582" s="4">
        <f>ROUNDUP(H582,0)</f>
        <v>100</v>
      </c>
      <c r="O582" s="4">
        <f>ROUNDUP(I582,0)</f>
        <v>0</v>
      </c>
      <c r="P582" s="4">
        <f>ROUNDUP(J582,0)</f>
        <v>100</v>
      </c>
    </row>
    <row r="583" spans="1:16" x14ac:dyDescent="0.25">
      <c r="A583" t="s">
        <v>340</v>
      </c>
      <c r="B583" t="s">
        <v>339</v>
      </c>
      <c r="C583">
        <v>19</v>
      </c>
      <c r="D583" t="s">
        <v>2679</v>
      </c>
      <c r="E583" s="4">
        <v>94.9</v>
      </c>
      <c r="F583" s="4">
        <v>99</v>
      </c>
      <c r="G583" s="4">
        <v>100</v>
      </c>
      <c r="I583" s="4">
        <v>88</v>
      </c>
      <c r="J583" s="4">
        <v>88</v>
      </c>
      <c r="K583" s="4">
        <f>ROUNDUP(E583,0)</f>
        <v>95</v>
      </c>
      <c r="L583" s="4">
        <f>ROUNDUP(F583,0)</f>
        <v>99</v>
      </c>
      <c r="M583" s="4">
        <f>ROUNDUP(G583,0)</f>
        <v>100</v>
      </c>
      <c r="N583" s="4">
        <f>ROUNDUP(H583,0)</f>
        <v>0</v>
      </c>
      <c r="O583" s="4">
        <f>ROUNDUP(I583,0)</f>
        <v>88</v>
      </c>
      <c r="P583" s="4">
        <f>ROUNDUP(J583,0)</f>
        <v>88</v>
      </c>
    </row>
    <row r="584" spans="1:16" x14ac:dyDescent="0.25">
      <c r="A584" t="s">
        <v>106</v>
      </c>
      <c r="B584" t="s">
        <v>105</v>
      </c>
      <c r="C584">
        <v>18</v>
      </c>
      <c r="D584" t="s">
        <v>2681</v>
      </c>
      <c r="E584" s="4">
        <v>94.947850000000003</v>
      </c>
      <c r="F584" s="4">
        <v>94.992859999999993</v>
      </c>
      <c r="G584" s="4">
        <v>93.5</v>
      </c>
      <c r="H584" s="4">
        <v>96</v>
      </c>
      <c r="J584" s="4">
        <v>96</v>
      </c>
      <c r="K584" s="4">
        <f>ROUNDUP(E584,0)</f>
        <v>95</v>
      </c>
      <c r="L584" s="4">
        <f>ROUNDUP(F584,0)</f>
        <v>95</v>
      </c>
      <c r="M584" s="4">
        <f>ROUNDUP(G584,0)</f>
        <v>94</v>
      </c>
      <c r="N584" s="4">
        <f>ROUNDUP(H584,0)</f>
        <v>96</v>
      </c>
      <c r="O584" s="4">
        <f>ROUNDUP(I584,0)</f>
        <v>0</v>
      </c>
      <c r="P584" s="4">
        <f>ROUNDUP(J584,0)</f>
        <v>96</v>
      </c>
    </row>
    <row r="585" spans="1:16" x14ac:dyDescent="0.25">
      <c r="A585" t="s">
        <v>314</v>
      </c>
      <c r="B585" t="s">
        <v>313</v>
      </c>
      <c r="C585">
        <v>19</v>
      </c>
      <c r="D585" t="s">
        <v>2682</v>
      </c>
      <c r="E585" s="4">
        <v>94.998279999999994</v>
      </c>
      <c r="F585" s="4">
        <v>93.994290000000007</v>
      </c>
      <c r="G585" s="4">
        <v>100</v>
      </c>
      <c r="H585" s="4">
        <v>92</v>
      </c>
      <c r="J585" s="4">
        <v>92</v>
      </c>
      <c r="K585" s="4">
        <f>ROUNDUP(E585,0)</f>
        <v>95</v>
      </c>
      <c r="L585" s="4">
        <f>ROUNDUP(F585,0)</f>
        <v>94</v>
      </c>
      <c r="M585" s="4">
        <f>ROUNDUP(G585,0)</f>
        <v>100</v>
      </c>
      <c r="N585" s="4">
        <f>ROUNDUP(H585,0)</f>
        <v>92</v>
      </c>
      <c r="O585" s="4">
        <f>ROUNDUP(I585,0)</f>
        <v>0</v>
      </c>
      <c r="P585" s="4">
        <f>ROUNDUP(J585,0)</f>
        <v>92</v>
      </c>
    </row>
    <row r="586" spans="1:16" x14ac:dyDescent="0.25">
      <c r="A586" t="s">
        <v>289</v>
      </c>
      <c r="B586" t="s">
        <v>288</v>
      </c>
      <c r="C586">
        <v>19</v>
      </c>
      <c r="D586" t="s">
        <v>2682</v>
      </c>
      <c r="E586" s="4">
        <v>94.998279999999994</v>
      </c>
      <c r="F586" s="4">
        <v>93.994290000000007</v>
      </c>
      <c r="G586" s="4">
        <v>100</v>
      </c>
      <c r="H586" s="4">
        <v>92</v>
      </c>
      <c r="J586" s="4">
        <v>92</v>
      </c>
      <c r="K586" s="4">
        <f>ROUNDUP(E586,0)</f>
        <v>95</v>
      </c>
      <c r="L586" s="4">
        <f>ROUNDUP(F586,0)</f>
        <v>94</v>
      </c>
      <c r="M586" s="4">
        <f>ROUNDUP(G586,0)</f>
        <v>100</v>
      </c>
      <c r="N586" s="4">
        <f>ROUNDUP(H586,0)</f>
        <v>92</v>
      </c>
      <c r="O586" s="4">
        <f>ROUNDUP(I586,0)</f>
        <v>0</v>
      </c>
      <c r="P586" s="4">
        <f>ROUNDUP(J586,0)</f>
        <v>92</v>
      </c>
    </row>
    <row r="587" spans="1:16" x14ac:dyDescent="0.25">
      <c r="A587" t="s">
        <v>199</v>
      </c>
      <c r="B587" t="s">
        <v>198</v>
      </c>
      <c r="C587">
        <v>19</v>
      </c>
      <c r="D587" t="s">
        <v>2682</v>
      </c>
      <c r="E587" s="4">
        <v>94.998279999999994</v>
      </c>
      <c r="F587" s="4">
        <v>93.994290000000007</v>
      </c>
      <c r="G587" s="4">
        <v>100</v>
      </c>
      <c r="H587" s="4">
        <v>92</v>
      </c>
      <c r="J587" s="4">
        <v>92</v>
      </c>
      <c r="K587" s="4">
        <f>ROUNDUP(E587,0)</f>
        <v>95</v>
      </c>
      <c r="L587" s="4">
        <f>ROUNDUP(F587,0)</f>
        <v>94</v>
      </c>
      <c r="M587" s="4">
        <f>ROUNDUP(G587,0)</f>
        <v>100</v>
      </c>
      <c r="N587" s="4">
        <f>ROUNDUP(H587,0)</f>
        <v>92</v>
      </c>
      <c r="O587" s="4">
        <f>ROUNDUP(I587,0)</f>
        <v>0</v>
      </c>
      <c r="P587" s="4">
        <f>ROUNDUP(J587,0)</f>
        <v>92</v>
      </c>
    </row>
    <row r="588" spans="1:16" x14ac:dyDescent="0.25">
      <c r="A588" t="s">
        <v>266</v>
      </c>
      <c r="B588" t="s">
        <v>265</v>
      </c>
      <c r="C588">
        <v>19</v>
      </c>
      <c r="D588" t="s">
        <v>2681</v>
      </c>
      <c r="E588" s="4">
        <v>94.998279999999994</v>
      </c>
      <c r="F588" s="4">
        <v>93.994290000000007</v>
      </c>
      <c r="G588" s="4">
        <v>100</v>
      </c>
      <c r="H588" s="4">
        <v>92</v>
      </c>
      <c r="J588" s="4">
        <v>92</v>
      </c>
      <c r="K588" s="4">
        <f>ROUNDUP(E588,0)</f>
        <v>95</v>
      </c>
      <c r="L588" s="4">
        <f>ROUNDUP(F588,0)</f>
        <v>94</v>
      </c>
      <c r="M588" s="4">
        <f>ROUNDUP(G588,0)</f>
        <v>100</v>
      </c>
      <c r="N588" s="4">
        <f>ROUNDUP(H588,0)</f>
        <v>92</v>
      </c>
      <c r="O588" s="4">
        <f>ROUNDUP(I588,0)</f>
        <v>0</v>
      </c>
      <c r="P588" s="4">
        <f>ROUNDUP(J588,0)</f>
        <v>92</v>
      </c>
    </row>
    <row r="589" spans="1:16" x14ac:dyDescent="0.25">
      <c r="A589" t="s">
        <v>2360</v>
      </c>
      <c r="B589" t="s">
        <v>611</v>
      </c>
      <c r="C589">
        <v>6</v>
      </c>
      <c r="D589" t="s">
        <v>2680</v>
      </c>
      <c r="E589" s="4">
        <v>95</v>
      </c>
      <c r="F589" s="4">
        <v>99</v>
      </c>
      <c r="G589" s="4">
        <v>95</v>
      </c>
      <c r="H589" s="4">
        <v>92</v>
      </c>
      <c r="J589" s="4">
        <v>92</v>
      </c>
      <c r="K589" s="4">
        <f>ROUNDUP(E589,0)</f>
        <v>95</v>
      </c>
      <c r="L589" s="4">
        <f>ROUNDUP(F589,0)</f>
        <v>99</v>
      </c>
      <c r="M589" s="4">
        <f>ROUNDUP(G589,0)</f>
        <v>95</v>
      </c>
      <c r="N589" s="4">
        <f>ROUNDUP(H589,0)</f>
        <v>92</v>
      </c>
      <c r="O589" s="4">
        <f>ROUNDUP(I589,0)</f>
        <v>0</v>
      </c>
      <c r="P589" s="4">
        <f>ROUNDUP(J589,0)</f>
        <v>92</v>
      </c>
    </row>
    <row r="590" spans="1:16" x14ac:dyDescent="0.25">
      <c r="A590" t="s">
        <v>2289</v>
      </c>
      <c r="B590" t="s">
        <v>979</v>
      </c>
      <c r="C590">
        <v>6</v>
      </c>
      <c r="D590" t="s">
        <v>2680</v>
      </c>
      <c r="E590" s="4">
        <v>95</v>
      </c>
      <c r="F590" s="4">
        <v>99</v>
      </c>
      <c r="G590" s="4">
        <v>95</v>
      </c>
      <c r="H590" s="4">
        <v>92</v>
      </c>
      <c r="J590" s="4">
        <v>92</v>
      </c>
      <c r="K590" s="4">
        <f>ROUNDUP(E590,0)</f>
        <v>95</v>
      </c>
      <c r="L590" s="4">
        <f>ROUNDUP(F590,0)</f>
        <v>99</v>
      </c>
      <c r="M590" s="4">
        <f>ROUNDUP(G590,0)</f>
        <v>95</v>
      </c>
      <c r="N590" s="4">
        <f>ROUNDUP(H590,0)</f>
        <v>92</v>
      </c>
      <c r="O590" s="4">
        <f>ROUNDUP(I590,0)</f>
        <v>0</v>
      </c>
      <c r="P590" s="4">
        <f>ROUNDUP(J590,0)</f>
        <v>92</v>
      </c>
    </row>
    <row r="591" spans="1:16" x14ac:dyDescent="0.25">
      <c r="A591" t="s">
        <v>2396</v>
      </c>
      <c r="B591" t="s">
        <v>2395</v>
      </c>
      <c r="C591">
        <v>6</v>
      </c>
      <c r="D591" t="s">
        <v>2682</v>
      </c>
      <c r="E591" s="4">
        <v>95</v>
      </c>
      <c r="F591" s="4">
        <v>99</v>
      </c>
      <c r="G591" s="4">
        <v>95</v>
      </c>
      <c r="I591" s="4">
        <v>92</v>
      </c>
      <c r="J591" s="4">
        <v>92</v>
      </c>
      <c r="K591" s="4">
        <f>ROUNDUP(E591,0)</f>
        <v>95</v>
      </c>
      <c r="L591" s="4">
        <f>ROUNDUP(F591,0)</f>
        <v>99</v>
      </c>
      <c r="M591" s="4">
        <f>ROUNDUP(G591,0)</f>
        <v>95</v>
      </c>
      <c r="N591" s="4">
        <f>ROUNDUP(H591,0)</f>
        <v>0</v>
      </c>
      <c r="O591" s="4">
        <f>ROUNDUP(I591,0)</f>
        <v>92</v>
      </c>
      <c r="P591" s="4">
        <f>ROUNDUP(J591,0)</f>
        <v>92</v>
      </c>
    </row>
    <row r="592" spans="1:16" x14ac:dyDescent="0.25">
      <c r="A592" t="s">
        <v>1132</v>
      </c>
      <c r="B592" t="s">
        <v>63</v>
      </c>
      <c r="C592">
        <v>13</v>
      </c>
      <c r="D592" t="s">
        <v>2680</v>
      </c>
      <c r="E592" s="4">
        <v>95</v>
      </c>
      <c r="F592" s="4">
        <v>99</v>
      </c>
      <c r="G592" s="4">
        <v>95</v>
      </c>
      <c r="H592" s="4">
        <v>92</v>
      </c>
      <c r="J592" s="4">
        <v>92</v>
      </c>
      <c r="K592" s="4">
        <f>ROUNDUP(E592,0)</f>
        <v>95</v>
      </c>
      <c r="L592" s="4">
        <f>ROUNDUP(F592,0)</f>
        <v>99</v>
      </c>
      <c r="M592" s="4">
        <f>ROUNDUP(G592,0)</f>
        <v>95</v>
      </c>
      <c r="N592" s="4">
        <f>ROUNDUP(H592,0)</f>
        <v>92</v>
      </c>
      <c r="O592" s="4">
        <f>ROUNDUP(I592,0)</f>
        <v>0</v>
      </c>
      <c r="P592" s="4">
        <f>ROUNDUP(J592,0)</f>
        <v>92</v>
      </c>
    </row>
    <row r="593" spans="1:16" x14ac:dyDescent="0.25">
      <c r="A593" t="s">
        <v>322</v>
      </c>
      <c r="B593" t="s">
        <v>319</v>
      </c>
      <c r="C593">
        <v>19</v>
      </c>
      <c r="D593" t="s">
        <v>2682</v>
      </c>
      <c r="E593" s="4">
        <v>95</v>
      </c>
      <c r="F593" s="4">
        <v>99</v>
      </c>
      <c r="G593" s="4">
        <v>95</v>
      </c>
      <c r="H593" s="4">
        <v>92</v>
      </c>
      <c r="J593" s="4">
        <v>92</v>
      </c>
      <c r="K593" s="4">
        <f>ROUNDUP(E593,0)</f>
        <v>95</v>
      </c>
      <c r="L593" s="4">
        <f>ROUNDUP(F593,0)</f>
        <v>99</v>
      </c>
      <c r="M593" s="4">
        <f>ROUNDUP(G593,0)</f>
        <v>95</v>
      </c>
      <c r="N593" s="4">
        <f>ROUNDUP(H593,0)</f>
        <v>92</v>
      </c>
      <c r="O593" s="4">
        <f>ROUNDUP(I593,0)</f>
        <v>0</v>
      </c>
      <c r="P593" s="4">
        <f>ROUNDUP(J593,0)</f>
        <v>92</v>
      </c>
    </row>
    <row r="594" spans="1:16" x14ac:dyDescent="0.25">
      <c r="A594" t="s">
        <v>4</v>
      </c>
      <c r="B594" t="s">
        <v>186</v>
      </c>
      <c r="C594">
        <v>19</v>
      </c>
      <c r="D594" t="s">
        <v>2679</v>
      </c>
      <c r="E594" s="4">
        <v>95</v>
      </c>
      <c r="F594" s="4">
        <v>99</v>
      </c>
      <c r="G594" s="4">
        <v>95</v>
      </c>
      <c r="H594" s="4">
        <v>92</v>
      </c>
      <c r="J594" s="4">
        <v>92</v>
      </c>
      <c r="K594" s="4">
        <f>ROUNDUP(E594,0)</f>
        <v>95</v>
      </c>
      <c r="L594" s="4">
        <f>ROUNDUP(F594,0)</f>
        <v>99</v>
      </c>
      <c r="M594" s="4">
        <f>ROUNDUP(G594,0)</f>
        <v>95</v>
      </c>
      <c r="N594" s="4">
        <f>ROUNDUP(H594,0)</f>
        <v>92</v>
      </c>
      <c r="O594" s="4">
        <f>ROUNDUP(I594,0)</f>
        <v>0</v>
      </c>
      <c r="P594" s="4">
        <f>ROUNDUP(J594,0)</f>
        <v>92</v>
      </c>
    </row>
    <row r="595" spans="1:16" x14ac:dyDescent="0.25">
      <c r="A595" t="s">
        <v>2246</v>
      </c>
      <c r="B595" t="s">
        <v>2245</v>
      </c>
      <c r="C595">
        <v>4</v>
      </c>
      <c r="D595" t="s">
        <v>2679</v>
      </c>
      <c r="E595" s="4">
        <v>95</v>
      </c>
      <c r="F595" s="4">
        <v>97</v>
      </c>
      <c r="G595" s="4">
        <v>97</v>
      </c>
      <c r="H595" s="4">
        <v>92</v>
      </c>
      <c r="J595" s="4">
        <v>92</v>
      </c>
      <c r="K595" s="4">
        <f>ROUNDUP(E595,0)</f>
        <v>95</v>
      </c>
      <c r="L595" s="4">
        <f>ROUNDUP(F595,0)</f>
        <v>97</v>
      </c>
      <c r="M595" s="4">
        <f>ROUNDUP(G595,0)</f>
        <v>97</v>
      </c>
      <c r="N595" s="4">
        <f>ROUNDUP(H595,0)</f>
        <v>92</v>
      </c>
      <c r="O595" s="4">
        <f>ROUNDUP(I595,0)</f>
        <v>0</v>
      </c>
      <c r="P595" s="4">
        <f>ROUNDUP(J595,0)</f>
        <v>92</v>
      </c>
    </row>
    <row r="596" spans="1:16" x14ac:dyDescent="0.25">
      <c r="A596" t="s">
        <v>1528</v>
      </c>
      <c r="B596" t="s">
        <v>1527</v>
      </c>
      <c r="C596">
        <v>10</v>
      </c>
      <c r="D596" t="s">
        <v>2681</v>
      </c>
      <c r="E596" s="4">
        <v>95</v>
      </c>
      <c r="F596" s="4">
        <v>96</v>
      </c>
      <c r="G596" s="4">
        <v>98</v>
      </c>
      <c r="H596" s="4">
        <v>92</v>
      </c>
      <c r="J596" s="4">
        <v>92</v>
      </c>
      <c r="K596" s="4">
        <f>ROUNDUP(E596,0)</f>
        <v>95</v>
      </c>
      <c r="L596" s="4">
        <f>ROUNDUP(F596,0)</f>
        <v>96</v>
      </c>
      <c r="M596" s="4">
        <f>ROUNDUP(G596,0)</f>
        <v>98</v>
      </c>
      <c r="N596" s="4">
        <f>ROUNDUP(H596,0)</f>
        <v>92</v>
      </c>
      <c r="O596" s="4">
        <f>ROUNDUP(I596,0)</f>
        <v>0</v>
      </c>
      <c r="P596" s="4">
        <f>ROUNDUP(J596,0)</f>
        <v>92</v>
      </c>
    </row>
    <row r="597" spans="1:16" x14ac:dyDescent="0.25">
      <c r="A597" t="s">
        <v>724</v>
      </c>
      <c r="B597" t="s">
        <v>214</v>
      </c>
      <c r="C597">
        <v>10</v>
      </c>
      <c r="D597" t="s">
        <v>2681</v>
      </c>
      <c r="E597" s="4">
        <v>95</v>
      </c>
      <c r="F597" s="4">
        <v>96</v>
      </c>
      <c r="G597" s="4">
        <v>98</v>
      </c>
      <c r="H597" s="4">
        <v>92</v>
      </c>
      <c r="J597" s="4">
        <v>92</v>
      </c>
      <c r="K597" s="4">
        <f>ROUNDUP(E597,0)</f>
        <v>95</v>
      </c>
      <c r="L597" s="4">
        <f>ROUNDUP(F597,0)</f>
        <v>96</v>
      </c>
      <c r="M597" s="4">
        <f>ROUNDUP(G597,0)</f>
        <v>98</v>
      </c>
      <c r="N597" s="4">
        <f>ROUNDUP(H597,0)</f>
        <v>92</v>
      </c>
      <c r="O597" s="4">
        <f>ROUNDUP(I597,0)</f>
        <v>0</v>
      </c>
      <c r="P597" s="4">
        <f>ROUNDUP(J597,0)</f>
        <v>92</v>
      </c>
    </row>
    <row r="598" spans="1:16" x14ac:dyDescent="0.25">
      <c r="A598" t="s">
        <v>100</v>
      </c>
      <c r="B598" t="s">
        <v>99</v>
      </c>
      <c r="C598">
        <v>18</v>
      </c>
      <c r="D598" t="s">
        <v>2681</v>
      </c>
      <c r="E598" s="4">
        <v>95.01</v>
      </c>
      <c r="F598" s="4">
        <v>95.2</v>
      </c>
      <c r="G598" s="4">
        <v>93.5</v>
      </c>
      <c r="H598" s="4">
        <v>96</v>
      </c>
      <c r="J598" s="4">
        <v>96</v>
      </c>
      <c r="K598" s="4">
        <f>ROUNDUP(E598,0)</f>
        <v>96</v>
      </c>
      <c r="L598" s="4">
        <f>ROUNDUP(F598,0)</f>
        <v>96</v>
      </c>
      <c r="M598" s="4">
        <f>ROUNDUP(G598,0)</f>
        <v>94</v>
      </c>
      <c r="N598" s="4">
        <f>ROUNDUP(H598,0)</f>
        <v>96</v>
      </c>
      <c r="O598" s="4">
        <f>ROUNDUP(I598,0)</f>
        <v>0</v>
      </c>
      <c r="P598" s="4">
        <f>ROUNDUP(J598,0)</f>
        <v>96</v>
      </c>
    </row>
    <row r="599" spans="1:16" x14ac:dyDescent="0.25">
      <c r="A599" t="s">
        <v>37</v>
      </c>
      <c r="B599" t="s">
        <v>1440</v>
      </c>
      <c r="C599">
        <v>5</v>
      </c>
      <c r="D599" t="s">
        <v>2680</v>
      </c>
      <c r="E599" s="4">
        <v>95.097849999999994</v>
      </c>
      <c r="F599" s="4">
        <v>94.992859999999993</v>
      </c>
      <c r="G599" s="4">
        <v>94</v>
      </c>
      <c r="H599" s="4">
        <v>96</v>
      </c>
      <c r="J599" s="4">
        <v>96</v>
      </c>
      <c r="K599" s="4">
        <f>ROUNDUP(E599,0)</f>
        <v>96</v>
      </c>
      <c r="L599" s="4">
        <f>ROUNDUP(F599,0)</f>
        <v>95</v>
      </c>
      <c r="M599" s="4">
        <f>ROUNDUP(G599,0)</f>
        <v>94</v>
      </c>
      <c r="N599" s="4">
        <f>ROUNDUP(H599,0)</f>
        <v>96</v>
      </c>
      <c r="O599" s="4">
        <f>ROUNDUP(I599,0)</f>
        <v>0</v>
      </c>
      <c r="P599" s="4">
        <f>ROUNDUP(J599,0)</f>
        <v>96</v>
      </c>
    </row>
    <row r="600" spans="1:16" x14ac:dyDescent="0.25">
      <c r="A600" t="s">
        <v>2017</v>
      </c>
      <c r="B600" t="s">
        <v>214</v>
      </c>
      <c r="C600">
        <v>5</v>
      </c>
      <c r="D600" t="s">
        <v>2682</v>
      </c>
      <c r="E600" s="4">
        <v>95.097849999999994</v>
      </c>
      <c r="F600" s="4">
        <v>94.992859999999993</v>
      </c>
      <c r="G600" s="4">
        <v>94</v>
      </c>
      <c r="H600" s="4">
        <v>96</v>
      </c>
      <c r="J600" s="4">
        <v>96</v>
      </c>
      <c r="K600" s="4">
        <f>ROUNDUP(E600,0)</f>
        <v>96</v>
      </c>
      <c r="L600" s="4">
        <f>ROUNDUP(F600,0)</f>
        <v>95</v>
      </c>
      <c r="M600" s="4">
        <f>ROUNDUP(G600,0)</f>
        <v>94</v>
      </c>
      <c r="N600" s="4">
        <f>ROUNDUP(H600,0)</f>
        <v>96</v>
      </c>
      <c r="O600" s="4">
        <f>ROUNDUP(I600,0)</f>
        <v>0</v>
      </c>
      <c r="P600" s="4">
        <f>ROUNDUP(J600,0)</f>
        <v>96</v>
      </c>
    </row>
    <row r="601" spans="1:16" x14ac:dyDescent="0.25">
      <c r="A601" t="s">
        <v>902</v>
      </c>
      <c r="B601" t="s">
        <v>901</v>
      </c>
      <c r="C601">
        <v>14</v>
      </c>
      <c r="D601" t="s">
        <v>2680</v>
      </c>
      <c r="E601" s="4">
        <v>95.097849999999994</v>
      </c>
      <c r="F601" s="4">
        <v>94.992859999999993</v>
      </c>
      <c r="G601" s="4">
        <v>94</v>
      </c>
      <c r="H601" s="4">
        <v>96</v>
      </c>
      <c r="J601" s="4">
        <v>96</v>
      </c>
      <c r="K601" s="4">
        <f>ROUNDUP(E601,0)</f>
        <v>96</v>
      </c>
      <c r="L601" s="4">
        <f>ROUNDUP(F601,0)</f>
        <v>95</v>
      </c>
      <c r="M601" s="4">
        <f>ROUNDUP(G601,0)</f>
        <v>94</v>
      </c>
      <c r="N601" s="4">
        <f>ROUNDUP(H601,0)</f>
        <v>96</v>
      </c>
      <c r="O601" s="4">
        <f>ROUNDUP(I601,0)</f>
        <v>0</v>
      </c>
      <c r="P601" s="4">
        <f>ROUNDUP(J601,0)</f>
        <v>96</v>
      </c>
    </row>
    <row r="602" spans="1:16" x14ac:dyDescent="0.25">
      <c r="A602" t="s">
        <v>996</v>
      </c>
      <c r="B602" t="s">
        <v>995</v>
      </c>
      <c r="C602">
        <v>14</v>
      </c>
      <c r="D602" t="s">
        <v>2682</v>
      </c>
      <c r="E602" s="4">
        <v>95.097849999999994</v>
      </c>
      <c r="F602" s="4">
        <v>94.992859999999993</v>
      </c>
      <c r="G602" s="4">
        <v>94</v>
      </c>
      <c r="H602" s="4">
        <v>96</v>
      </c>
      <c r="J602" s="4">
        <v>96</v>
      </c>
      <c r="K602" s="4">
        <f>ROUNDUP(E602,0)</f>
        <v>96</v>
      </c>
      <c r="L602" s="4">
        <f>ROUNDUP(F602,0)</f>
        <v>95</v>
      </c>
      <c r="M602" s="4">
        <f>ROUNDUP(G602,0)</f>
        <v>94</v>
      </c>
      <c r="N602" s="4">
        <f>ROUNDUP(H602,0)</f>
        <v>96</v>
      </c>
      <c r="O602" s="4">
        <f>ROUNDUP(I602,0)</f>
        <v>0</v>
      </c>
      <c r="P602" s="4">
        <f>ROUNDUP(J602,0)</f>
        <v>96</v>
      </c>
    </row>
    <row r="603" spans="1:16" x14ac:dyDescent="0.25">
      <c r="A603" t="s">
        <v>2295</v>
      </c>
      <c r="B603" t="s">
        <v>1054</v>
      </c>
      <c r="C603">
        <v>6</v>
      </c>
      <c r="D603" t="s">
        <v>2682</v>
      </c>
      <c r="E603" s="4">
        <v>95.098280000000003</v>
      </c>
      <c r="F603" s="4">
        <v>93.994290000000007</v>
      </c>
      <c r="G603" s="4">
        <v>95</v>
      </c>
      <c r="H603" s="4">
        <v>96</v>
      </c>
      <c r="J603" s="4">
        <v>96</v>
      </c>
      <c r="K603" s="4">
        <f>ROUNDUP(E603,0)</f>
        <v>96</v>
      </c>
      <c r="L603" s="4">
        <f>ROUNDUP(F603,0)</f>
        <v>94</v>
      </c>
      <c r="M603" s="4">
        <f>ROUNDUP(G603,0)</f>
        <v>95</v>
      </c>
      <c r="N603" s="4">
        <f>ROUNDUP(H603,0)</f>
        <v>96</v>
      </c>
      <c r="O603" s="4">
        <f>ROUNDUP(I603,0)</f>
        <v>0</v>
      </c>
      <c r="P603" s="4">
        <f>ROUNDUP(J603,0)</f>
        <v>96</v>
      </c>
    </row>
    <row r="604" spans="1:16" x14ac:dyDescent="0.25">
      <c r="A604" t="s">
        <v>2349</v>
      </c>
      <c r="B604" t="s">
        <v>663</v>
      </c>
      <c r="C604">
        <v>6</v>
      </c>
      <c r="D604" t="s">
        <v>2681</v>
      </c>
      <c r="E604" s="4">
        <v>95.098280000000003</v>
      </c>
      <c r="F604" s="4">
        <v>93.994290000000007</v>
      </c>
      <c r="G604" s="4">
        <v>95</v>
      </c>
      <c r="H604" s="4">
        <v>96</v>
      </c>
      <c r="J604" s="4">
        <v>96</v>
      </c>
      <c r="K604" s="4">
        <f>ROUNDUP(E604,0)</f>
        <v>96</v>
      </c>
      <c r="L604" s="4">
        <f>ROUNDUP(F604,0)</f>
        <v>94</v>
      </c>
      <c r="M604" s="4">
        <f>ROUNDUP(G604,0)</f>
        <v>95</v>
      </c>
      <c r="N604" s="4">
        <f>ROUNDUP(H604,0)</f>
        <v>96</v>
      </c>
      <c r="O604" s="4">
        <f>ROUNDUP(I604,0)</f>
        <v>0</v>
      </c>
      <c r="P604" s="4">
        <f>ROUNDUP(J604,0)</f>
        <v>96</v>
      </c>
    </row>
    <row r="605" spans="1:16" x14ac:dyDescent="0.25">
      <c r="A605" t="s">
        <v>1490</v>
      </c>
      <c r="B605" t="s">
        <v>1489</v>
      </c>
      <c r="C605">
        <v>10</v>
      </c>
      <c r="D605" t="s">
        <v>2679</v>
      </c>
      <c r="E605" s="4">
        <v>95.098280000000003</v>
      </c>
      <c r="F605" s="4">
        <v>93.994290000000007</v>
      </c>
      <c r="G605" s="4">
        <v>95</v>
      </c>
      <c r="H605" s="4">
        <v>96</v>
      </c>
      <c r="J605" s="4">
        <v>96</v>
      </c>
      <c r="K605" s="4">
        <f>ROUNDUP(E605,0)</f>
        <v>96</v>
      </c>
      <c r="L605" s="4">
        <f>ROUNDUP(F605,0)</f>
        <v>94</v>
      </c>
      <c r="M605" s="4">
        <f>ROUNDUP(G605,0)</f>
        <v>95</v>
      </c>
      <c r="N605" s="4">
        <f>ROUNDUP(H605,0)</f>
        <v>96</v>
      </c>
      <c r="O605" s="4">
        <f>ROUNDUP(I605,0)</f>
        <v>0</v>
      </c>
      <c r="P605" s="4">
        <f>ROUNDUP(J605,0)</f>
        <v>96</v>
      </c>
    </row>
    <row r="606" spans="1:16" x14ac:dyDescent="0.25">
      <c r="A606" t="s">
        <v>1302</v>
      </c>
      <c r="B606" t="s">
        <v>1005</v>
      </c>
      <c r="C606">
        <v>11</v>
      </c>
      <c r="D606" t="s">
        <v>2681</v>
      </c>
      <c r="E606" s="4">
        <v>95.098280000000003</v>
      </c>
      <c r="F606" s="4">
        <v>93.994290000000007</v>
      </c>
      <c r="G606" s="4">
        <v>95</v>
      </c>
      <c r="H606" s="4">
        <v>96</v>
      </c>
      <c r="J606" s="4">
        <v>96</v>
      </c>
      <c r="K606" s="4">
        <f>ROUNDUP(E606,0)</f>
        <v>96</v>
      </c>
      <c r="L606" s="4">
        <f>ROUNDUP(F606,0)</f>
        <v>94</v>
      </c>
      <c r="M606" s="4">
        <f>ROUNDUP(G606,0)</f>
        <v>95</v>
      </c>
      <c r="N606" s="4">
        <f>ROUNDUP(H606,0)</f>
        <v>96</v>
      </c>
      <c r="O606" s="4">
        <f>ROUNDUP(I606,0)</f>
        <v>0</v>
      </c>
      <c r="P606" s="4">
        <f>ROUNDUP(J606,0)</f>
        <v>96</v>
      </c>
    </row>
    <row r="607" spans="1:16" x14ac:dyDescent="0.25">
      <c r="A607" t="s">
        <v>1184</v>
      </c>
      <c r="B607" t="s">
        <v>257</v>
      </c>
      <c r="C607">
        <v>12</v>
      </c>
      <c r="D607" t="s">
        <v>2680</v>
      </c>
      <c r="E607" s="4">
        <v>95.098280000000003</v>
      </c>
      <c r="F607" s="4">
        <v>93.994290000000007</v>
      </c>
      <c r="G607" s="4">
        <v>95</v>
      </c>
      <c r="H607" s="4">
        <v>96</v>
      </c>
      <c r="J607" s="4">
        <v>96</v>
      </c>
      <c r="K607" s="4">
        <f>ROUNDUP(E607,0)</f>
        <v>96</v>
      </c>
      <c r="L607" s="4">
        <f>ROUNDUP(F607,0)</f>
        <v>94</v>
      </c>
      <c r="M607" s="4">
        <f>ROUNDUP(G607,0)</f>
        <v>95</v>
      </c>
      <c r="N607" s="4">
        <f>ROUNDUP(H607,0)</f>
        <v>96</v>
      </c>
      <c r="O607" s="4">
        <f>ROUNDUP(I607,0)</f>
        <v>0</v>
      </c>
      <c r="P607" s="4">
        <f>ROUNDUP(J607,0)</f>
        <v>96</v>
      </c>
    </row>
    <row r="608" spans="1:16" x14ac:dyDescent="0.25">
      <c r="A608" t="s">
        <v>1126</v>
      </c>
      <c r="B608" t="s">
        <v>453</v>
      </c>
      <c r="C608">
        <v>13</v>
      </c>
      <c r="D608" t="s">
        <v>2681</v>
      </c>
      <c r="E608" s="4">
        <v>95.098280000000003</v>
      </c>
      <c r="F608" s="4">
        <v>93.994290000000007</v>
      </c>
      <c r="G608" s="4">
        <v>95</v>
      </c>
      <c r="H608" s="4">
        <v>96</v>
      </c>
      <c r="J608" s="4">
        <v>96</v>
      </c>
      <c r="K608" s="4">
        <f>ROUNDUP(E608,0)</f>
        <v>96</v>
      </c>
      <c r="L608" s="4">
        <f>ROUNDUP(F608,0)</f>
        <v>94</v>
      </c>
      <c r="M608" s="4">
        <f>ROUNDUP(G608,0)</f>
        <v>95</v>
      </c>
      <c r="N608" s="4">
        <f>ROUNDUP(H608,0)</f>
        <v>96</v>
      </c>
      <c r="O608" s="4">
        <f>ROUNDUP(I608,0)</f>
        <v>0</v>
      </c>
      <c r="P608" s="4">
        <f>ROUNDUP(J608,0)</f>
        <v>96</v>
      </c>
    </row>
    <row r="609" spans="1:16" x14ac:dyDescent="0.25">
      <c r="A609" t="s">
        <v>470</v>
      </c>
      <c r="B609" t="s">
        <v>469</v>
      </c>
      <c r="C609">
        <v>17</v>
      </c>
      <c r="D609" t="s">
        <v>2682</v>
      </c>
      <c r="E609" s="4">
        <v>95.098280000000003</v>
      </c>
      <c r="F609" s="4">
        <v>93.994290000000007</v>
      </c>
      <c r="G609" s="4">
        <v>95</v>
      </c>
      <c r="H609" s="4">
        <v>96</v>
      </c>
      <c r="J609" s="4">
        <v>96</v>
      </c>
      <c r="K609" s="4">
        <f>ROUNDUP(E609,0)</f>
        <v>96</v>
      </c>
      <c r="L609" s="4">
        <f>ROUNDUP(F609,0)</f>
        <v>94</v>
      </c>
      <c r="M609" s="4">
        <f>ROUNDUP(G609,0)</f>
        <v>95</v>
      </c>
      <c r="N609" s="4">
        <f>ROUNDUP(H609,0)</f>
        <v>96</v>
      </c>
      <c r="O609" s="4">
        <f>ROUNDUP(I609,0)</f>
        <v>0</v>
      </c>
      <c r="P609" s="4">
        <f>ROUNDUP(J609,0)</f>
        <v>96</v>
      </c>
    </row>
    <row r="610" spans="1:16" x14ac:dyDescent="0.25">
      <c r="A610" t="s">
        <v>1172</v>
      </c>
      <c r="B610" t="s">
        <v>650</v>
      </c>
      <c r="C610">
        <v>12</v>
      </c>
      <c r="D610" t="s">
        <v>2681</v>
      </c>
      <c r="E610" s="4">
        <v>95.1</v>
      </c>
      <c r="F610" s="4">
        <v>96</v>
      </c>
      <c r="G610" s="4">
        <v>93</v>
      </c>
      <c r="H610" s="4">
        <v>96</v>
      </c>
      <c r="J610" s="4">
        <v>96</v>
      </c>
      <c r="K610" s="4">
        <f>ROUNDUP(E610,0)</f>
        <v>96</v>
      </c>
      <c r="L610" s="4">
        <f>ROUNDUP(F610,0)</f>
        <v>96</v>
      </c>
      <c r="M610" s="4">
        <f>ROUNDUP(G610,0)</f>
        <v>93</v>
      </c>
      <c r="N610" s="4">
        <f>ROUNDUP(H610,0)</f>
        <v>96</v>
      </c>
      <c r="O610" s="4">
        <f>ROUNDUP(I610,0)</f>
        <v>0</v>
      </c>
      <c r="P610" s="4">
        <f>ROUNDUP(J610,0)</f>
        <v>96</v>
      </c>
    </row>
    <row r="611" spans="1:16" x14ac:dyDescent="0.25">
      <c r="A611" t="s">
        <v>1648</v>
      </c>
      <c r="B611" t="s">
        <v>1553</v>
      </c>
      <c r="C611">
        <v>9</v>
      </c>
      <c r="D611" t="s">
        <v>2682</v>
      </c>
      <c r="E611" s="4">
        <v>95.1</v>
      </c>
      <c r="F611" s="4">
        <v>94</v>
      </c>
      <c r="G611" s="4">
        <v>95</v>
      </c>
      <c r="H611" s="4">
        <v>96</v>
      </c>
      <c r="J611" s="4">
        <v>96</v>
      </c>
      <c r="K611" s="4">
        <f>ROUNDUP(E611,0)</f>
        <v>96</v>
      </c>
      <c r="L611" s="4">
        <f>ROUNDUP(F611,0)</f>
        <v>94</v>
      </c>
      <c r="M611" s="4">
        <f>ROUNDUP(G611,0)</f>
        <v>95</v>
      </c>
      <c r="N611" s="4">
        <f>ROUNDUP(H611,0)</f>
        <v>96</v>
      </c>
      <c r="O611" s="4">
        <f>ROUNDUP(I611,0)</f>
        <v>0</v>
      </c>
      <c r="P611" s="4">
        <f>ROUNDUP(J611,0)</f>
        <v>96</v>
      </c>
    </row>
    <row r="612" spans="1:16" x14ac:dyDescent="0.25">
      <c r="A612" t="s">
        <v>2487</v>
      </c>
      <c r="B612" t="s">
        <v>89</v>
      </c>
      <c r="C612">
        <v>2</v>
      </c>
      <c r="D612" t="s">
        <v>2679</v>
      </c>
      <c r="E612" s="4">
        <v>95.1</v>
      </c>
      <c r="F612" s="4">
        <v>94</v>
      </c>
      <c r="G612" s="4">
        <v>95</v>
      </c>
      <c r="H612" s="4">
        <v>96</v>
      </c>
      <c r="J612" s="4">
        <v>96</v>
      </c>
      <c r="K612" s="4">
        <f>ROUNDUP(E612,0)</f>
        <v>96</v>
      </c>
      <c r="L612" s="4">
        <f>ROUNDUP(F612,0)</f>
        <v>94</v>
      </c>
      <c r="M612" s="4">
        <f>ROUNDUP(G612,0)</f>
        <v>95</v>
      </c>
      <c r="N612" s="4">
        <f>ROUNDUP(H612,0)</f>
        <v>96</v>
      </c>
      <c r="O612" s="4">
        <f>ROUNDUP(I612,0)</f>
        <v>0</v>
      </c>
      <c r="P612" s="4">
        <f>ROUNDUP(J612,0)</f>
        <v>96</v>
      </c>
    </row>
    <row r="613" spans="1:16" x14ac:dyDescent="0.25">
      <c r="A613" t="s">
        <v>782</v>
      </c>
      <c r="B613" t="s">
        <v>781</v>
      </c>
      <c r="C613">
        <v>15</v>
      </c>
      <c r="D613" t="s">
        <v>2682</v>
      </c>
      <c r="E613" s="4">
        <v>95.1</v>
      </c>
      <c r="F613" s="4">
        <v>94</v>
      </c>
      <c r="G613" s="4">
        <v>95</v>
      </c>
      <c r="I613" s="4">
        <v>96</v>
      </c>
      <c r="J613" s="4">
        <v>96</v>
      </c>
      <c r="K613" s="4">
        <f>ROUNDUP(E613,0)</f>
        <v>96</v>
      </c>
      <c r="L613" s="4">
        <f>ROUNDUP(F613,0)</f>
        <v>94</v>
      </c>
      <c r="M613" s="4">
        <f>ROUNDUP(G613,0)</f>
        <v>95</v>
      </c>
      <c r="N613" s="4">
        <f>ROUNDUP(H613,0)</f>
        <v>0</v>
      </c>
      <c r="O613" s="4">
        <f>ROUNDUP(I613,0)</f>
        <v>96</v>
      </c>
      <c r="P613" s="4">
        <f>ROUNDUP(J613,0)</f>
        <v>96</v>
      </c>
    </row>
    <row r="614" spans="1:16" x14ac:dyDescent="0.25">
      <c r="A614" t="s">
        <v>751</v>
      </c>
      <c r="B614" t="s">
        <v>750</v>
      </c>
      <c r="C614">
        <v>15</v>
      </c>
      <c r="D614" t="s">
        <v>2682</v>
      </c>
      <c r="E614" s="4">
        <v>95.1</v>
      </c>
      <c r="F614" s="4">
        <v>94</v>
      </c>
      <c r="G614" s="4">
        <v>95</v>
      </c>
      <c r="I614" s="4">
        <v>96</v>
      </c>
      <c r="J614" s="4">
        <v>96</v>
      </c>
      <c r="K614" s="4">
        <f>ROUNDUP(E614,0)</f>
        <v>96</v>
      </c>
      <c r="L614" s="4">
        <f>ROUNDUP(F614,0)</f>
        <v>94</v>
      </c>
      <c r="M614" s="4">
        <f>ROUNDUP(G614,0)</f>
        <v>95</v>
      </c>
      <c r="N614" s="4">
        <f>ROUNDUP(H614,0)</f>
        <v>0</v>
      </c>
      <c r="O614" s="4">
        <f>ROUNDUP(I614,0)</f>
        <v>96</v>
      </c>
      <c r="P614" s="4">
        <f>ROUNDUP(J614,0)</f>
        <v>96</v>
      </c>
    </row>
    <row r="615" spans="1:16" x14ac:dyDescent="0.25">
      <c r="A615" t="s">
        <v>681</v>
      </c>
      <c r="B615" t="s">
        <v>111</v>
      </c>
      <c r="C615">
        <v>16</v>
      </c>
      <c r="D615" t="s">
        <v>2679</v>
      </c>
      <c r="E615" s="4">
        <v>95.1</v>
      </c>
      <c r="F615" s="4">
        <v>93</v>
      </c>
      <c r="G615" s="4">
        <v>96</v>
      </c>
      <c r="H615" s="4">
        <v>96</v>
      </c>
      <c r="J615" s="4">
        <v>96</v>
      </c>
      <c r="K615" s="4">
        <f>ROUNDUP(E615,0)</f>
        <v>96</v>
      </c>
      <c r="L615" s="4">
        <f>ROUNDUP(F615,0)</f>
        <v>93</v>
      </c>
      <c r="M615" s="4">
        <f>ROUNDUP(G615,0)</f>
        <v>96</v>
      </c>
      <c r="N615" s="4">
        <f>ROUNDUP(H615,0)</f>
        <v>96</v>
      </c>
      <c r="O615" s="4">
        <f>ROUNDUP(I615,0)</f>
        <v>0</v>
      </c>
      <c r="P615" s="4">
        <f>ROUNDUP(J615,0)</f>
        <v>96</v>
      </c>
    </row>
    <row r="616" spans="1:16" x14ac:dyDescent="0.25">
      <c r="A616" t="s">
        <v>426</v>
      </c>
      <c r="B616" t="s">
        <v>69</v>
      </c>
      <c r="C616">
        <v>17</v>
      </c>
      <c r="D616" t="s">
        <v>2681</v>
      </c>
      <c r="E616" s="4">
        <v>95.198279999999997</v>
      </c>
      <c r="F616" s="4">
        <v>93.994290000000007</v>
      </c>
      <c r="G616" s="4">
        <v>90</v>
      </c>
      <c r="H616" s="4">
        <v>100</v>
      </c>
      <c r="J616" s="4">
        <v>100</v>
      </c>
      <c r="K616" s="4">
        <f>ROUNDUP(E616,0)</f>
        <v>96</v>
      </c>
      <c r="L616" s="4">
        <f>ROUNDUP(F616,0)</f>
        <v>94</v>
      </c>
      <c r="M616" s="4">
        <f>ROUNDUP(G616,0)</f>
        <v>90</v>
      </c>
      <c r="N616" s="4">
        <f>ROUNDUP(H616,0)</f>
        <v>100</v>
      </c>
      <c r="O616" s="4">
        <f>ROUNDUP(I616,0)</f>
        <v>0</v>
      </c>
      <c r="P616" s="4">
        <f>ROUNDUP(J616,0)</f>
        <v>100</v>
      </c>
    </row>
    <row r="617" spans="1:16" x14ac:dyDescent="0.25">
      <c r="A617" t="s">
        <v>578</v>
      </c>
      <c r="B617" t="s">
        <v>51</v>
      </c>
      <c r="C617">
        <v>16</v>
      </c>
      <c r="D617" t="s">
        <v>2682</v>
      </c>
      <c r="E617" s="4">
        <v>95.2</v>
      </c>
      <c r="F617" s="4">
        <v>93</v>
      </c>
      <c r="G617" s="4">
        <v>91</v>
      </c>
      <c r="H617" s="4">
        <v>100</v>
      </c>
      <c r="J617" s="4">
        <v>100</v>
      </c>
      <c r="K617" s="4">
        <f>ROUNDUP(E617,0)</f>
        <v>96</v>
      </c>
      <c r="L617" s="4">
        <f>ROUNDUP(F617,0)</f>
        <v>93</v>
      </c>
      <c r="M617" s="4">
        <f>ROUNDUP(G617,0)</f>
        <v>91</v>
      </c>
      <c r="N617" s="4">
        <f>ROUNDUP(H617,0)</f>
        <v>100</v>
      </c>
      <c r="O617" s="4">
        <f>ROUNDUP(I617,0)</f>
        <v>0</v>
      </c>
      <c r="P617" s="4">
        <f>ROUNDUP(J617,0)</f>
        <v>100</v>
      </c>
    </row>
    <row r="618" spans="1:16" x14ac:dyDescent="0.25">
      <c r="A618" t="s">
        <v>1140</v>
      </c>
      <c r="B618" t="s">
        <v>453</v>
      </c>
      <c r="C618">
        <v>13</v>
      </c>
      <c r="D618" t="s">
        <v>2682</v>
      </c>
      <c r="E618" s="4">
        <v>95.3</v>
      </c>
      <c r="F618" s="4">
        <v>100</v>
      </c>
      <c r="G618" s="4">
        <v>95</v>
      </c>
      <c r="H618" s="4">
        <v>92</v>
      </c>
      <c r="J618" s="4">
        <v>92</v>
      </c>
      <c r="K618" s="4">
        <f>ROUNDUP(E618,0)</f>
        <v>96</v>
      </c>
      <c r="L618" s="4">
        <f>ROUNDUP(F618,0)</f>
        <v>100</v>
      </c>
      <c r="M618" s="4">
        <f>ROUNDUP(G618,0)</f>
        <v>95</v>
      </c>
      <c r="N618" s="4">
        <f>ROUNDUP(H618,0)</f>
        <v>92</v>
      </c>
      <c r="O618" s="4">
        <f>ROUNDUP(I618,0)</f>
        <v>0</v>
      </c>
      <c r="P618" s="4">
        <f>ROUNDUP(J618,0)</f>
        <v>92</v>
      </c>
    </row>
    <row r="619" spans="1:16" x14ac:dyDescent="0.25">
      <c r="A619" t="s">
        <v>1095</v>
      </c>
      <c r="B619" t="s">
        <v>96</v>
      </c>
      <c r="C619">
        <v>13</v>
      </c>
      <c r="D619" t="s">
        <v>2682</v>
      </c>
      <c r="E619" s="4">
        <v>95.3</v>
      </c>
      <c r="F619" s="4">
        <v>100</v>
      </c>
      <c r="G619" s="4">
        <v>95</v>
      </c>
      <c r="H619" s="4">
        <v>92</v>
      </c>
      <c r="J619" s="4">
        <v>92</v>
      </c>
      <c r="K619" s="4">
        <f>ROUNDUP(E619,0)</f>
        <v>96</v>
      </c>
      <c r="L619" s="4">
        <f>ROUNDUP(F619,0)</f>
        <v>100</v>
      </c>
      <c r="M619" s="4">
        <f>ROUNDUP(G619,0)</f>
        <v>95</v>
      </c>
      <c r="N619" s="4">
        <f>ROUNDUP(H619,0)</f>
        <v>92</v>
      </c>
      <c r="O619" s="4">
        <f>ROUNDUP(I619,0)</f>
        <v>0</v>
      </c>
      <c r="P619" s="4">
        <f>ROUNDUP(J619,0)</f>
        <v>92</v>
      </c>
    </row>
    <row r="620" spans="1:16" x14ac:dyDescent="0.25">
      <c r="A620" t="s">
        <v>283</v>
      </c>
      <c r="B620" t="s">
        <v>189</v>
      </c>
      <c r="C620">
        <v>19</v>
      </c>
      <c r="D620" t="s">
        <v>2682</v>
      </c>
      <c r="E620" s="4">
        <v>95.3</v>
      </c>
      <c r="F620" s="4">
        <v>100</v>
      </c>
      <c r="G620" s="4">
        <v>95</v>
      </c>
      <c r="H620" s="4">
        <v>92</v>
      </c>
      <c r="J620" s="4">
        <v>92</v>
      </c>
      <c r="K620" s="4">
        <f>ROUNDUP(E620,0)</f>
        <v>96</v>
      </c>
      <c r="L620" s="4">
        <f>ROUNDUP(F620,0)</f>
        <v>100</v>
      </c>
      <c r="M620" s="4">
        <f>ROUNDUP(G620,0)</f>
        <v>95</v>
      </c>
      <c r="N620" s="4">
        <f>ROUNDUP(H620,0)</f>
        <v>92</v>
      </c>
      <c r="O620" s="4">
        <f>ROUNDUP(I620,0)</f>
        <v>0</v>
      </c>
      <c r="P620" s="4">
        <f>ROUNDUP(J620,0)</f>
        <v>92</v>
      </c>
    </row>
    <row r="621" spans="1:16" x14ac:dyDescent="0.25">
      <c r="A621" t="s">
        <v>2430</v>
      </c>
      <c r="B621" t="s">
        <v>2429</v>
      </c>
      <c r="C621">
        <v>2</v>
      </c>
      <c r="D621" t="s">
        <v>2681</v>
      </c>
      <c r="E621" s="4">
        <v>95.3</v>
      </c>
      <c r="F621" s="4">
        <v>98</v>
      </c>
      <c r="G621" s="4">
        <v>97</v>
      </c>
      <c r="H621" s="4">
        <v>92</v>
      </c>
      <c r="J621" s="4">
        <v>92</v>
      </c>
      <c r="K621" s="4">
        <f>ROUNDUP(E621,0)</f>
        <v>96</v>
      </c>
      <c r="L621" s="4">
        <f>ROUNDUP(F621,0)</f>
        <v>98</v>
      </c>
      <c r="M621" s="4">
        <f>ROUNDUP(G621,0)</f>
        <v>97</v>
      </c>
      <c r="N621" s="4">
        <f>ROUNDUP(H621,0)</f>
        <v>92</v>
      </c>
      <c r="O621" s="4">
        <f>ROUNDUP(I621,0)</f>
        <v>0</v>
      </c>
      <c r="P621" s="4">
        <f>ROUNDUP(J621,0)</f>
        <v>92</v>
      </c>
    </row>
    <row r="622" spans="1:16" x14ac:dyDescent="0.25">
      <c r="A622" t="s">
        <v>623</v>
      </c>
      <c r="B622" t="s">
        <v>80</v>
      </c>
      <c r="C622">
        <v>16</v>
      </c>
      <c r="D622" t="s">
        <v>2681</v>
      </c>
      <c r="E622" s="4">
        <v>95.3</v>
      </c>
      <c r="F622" s="4">
        <v>97</v>
      </c>
      <c r="G622" s="4">
        <v>98</v>
      </c>
      <c r="H622" s="4">
        <v>92</v>
      </c>
      <c r="J622" s="4">
        <v>92</v>
      </c>
      <c r="K622" s="4">
        <f>ROUNDUP(E622,0)</f>
        <v>96</v>
      </c>
      <c r="L622" s="4">
        <f>ROUNDUP(F622,0)</f>
        <v>97</v>
      </c>
      <c r="M622" s="4">
        <f>ROUNDUP(G622,0)</f>
        <v>98</v>
      </c>
      <c r="N622" s="4">
        <f>ROUNDUP(H622,0)</f>
        <v>92</v>
      </c>
      <c r="O622" s="4">
        <f>ROUNDUP(I622,0)</f>
        <v>0</v>
      </c>
      <c r="P622" s="4">
        <f>ROUNDUP(J622,0)</f>
        <v>92</v>
      </c>
    </row>
    <row r="623" spans="1:16" x14ac:dyDescent="0.25">
      <c r="A623" t="s">
        <v>779</v>
      </c>
      <c r="B623" t="s">
        <v>106</v>
      </c>
      <c r="C623">
        <v>9</v>
      </c>
      <c r="D623" t="s">
        <v>2679</v>
      </c>
      <c r="E623" s="4">
        <v>95.3</v>
      </c>
      <c r="F623" s="4">
        <v>100</v>
      </c>
      <c r="G623" s="4">
        <v>95</v>
      </c>
      <c r="H623" s="4">
        <v>92</v>
      </c>
      <c r="J623" s="4">
        <v>92</v>
      </c>
      <c r="K623" s="4">
        <f>ROUNDUP(E623,0)</f>
        <v>96</v>
      </c>
      <c r="L623" s="4">
        <f>ROUNDUP(F623,0)</f>
        <v>100</v>
      </c>
      <c r="M623" s="4">
        <f>ROUNDUP(G623,0)</f>
        <v>95</v>
      </c>
      <c r="N623" s="4">
        <f>ROUNDUP(H623,0)</f>
        <v>92</v>
      </c>
      <c r="O623" s="4">
        <f>ROUNDUP(I623,0)</f>
        <v>0</v>
      </c>
      <c r="P623" s="4">
        <f>ROUNDUP(J623,0)</f>
        <v>92</v>
      </c>
    </row>
    <row r="624" spans="1:16" x14ac:dyDescent="0.25">
      <c r="A624" t="s">
        <v>1613</v>
      </c>
      <c r="B624" t="s">
        <v>1612</v>
      </c>
      <c r="C624">
        <v>9</v>
      </c>
      <c r="D624" t="s">
        <v>2682</v>
      </c>
      <c r="E624" s="4">
        <v>95.3</v>
      </c>
      <c r="F624" s="4">
        <v>95</v>
      </c>
      <c r="G624" s="4">
        <v>100</v>
      </c>
      <c r="H624" s="4">
        <v>92</v>
      </c>
      <c r="J624" s="4">
        <v>92</v>
      </c>
      <c r="K624" s="4">
        <f>ROUNDUP(E624,0)</f>
        <v>96</v>
      </c>
      <c r="L624" s="4">
        <f>ROUNDUP(F624,0)</f>
        <v>95</v>
      </c>
      <c r="M624" s="4">
        <f>ROUNDUP(G624,0)</f>
        <v>100</v>
      </c>
      <c r="N624" s="4">
        <f>ROUNDUP(H624,0)</f>
        <v>92</v>
      </c>
      <c r="O624" s="4">
        <f>ROUNDUP(I624,0)</f>
        <v>0</v>
      </c>
      <c r="P624" s="4">
        <f>ROUNDUP(J624,0)</f>
        <v>92</v>
      </c>
    </row>
    <row r="625" spans="1:16" x14ac:dyDescent="0.25">
      <c r="A625" t="s">
        <v>1601</v>
      </c>
      <c r="B625" t="s">
        <v>483</v>
      </c>
      <c r="C625">
        <v>9</v>
      </c>
      <c r="D625" t="s">
        <v>2679</v>
      </c>
      <c r="E625" s="4">
        <v>95.3</v>
      </c>
      <c r="F625" s="4">
        <v>95</v>
      </c>
      <c r="G625" s="4">
        <v>100</v>
      </c>
      <c r="H625" s="4">
        <v>92</v>
      </c>
      <c r="J625" s="4">
        <v>92</v>
      </c>
      <c r="K625" s="4">
        <f>ROUNDUP(E625,0)</f>
        <v>96</v>
      </c>
      <c r="L625" s="4">
        <f>ROUNDUP(F625,0)</f>
        <v>95</v>
      </c>
      <c r="M625" s="4">
        <f>ROUNDUP(G625,0)</f>
        <v>100</v>
      </c>
      <c r="N625" s="4">
        <f>ROUNDUP(H625,0)</f>
        <v>92</v>
      </c>
      <c r="O625" s="4">
        <f>ROUNDUP(I625,0)</f>
        <v>0</v>
      </c>
      <c r="P625" s="4">
        <f>ROUNDUP(J625,0)</f>
        <v>92</v>
      </c>
    </row>
    <row r="626" spans="1:16" x14ac:dyDescent="0.25">
      <c r="A626" t="s">
        <v>1583</v>
      </c>
      <c r="B626" t="s">
        <v>1582</v>
      </c>
      <c r="C626">
        <v>9</v>
      </c>
      <c r="D626" t="s">
        <v>2679</v>
      </c>
      <c r="E626" s="4">
        <v>95.3</v>
      </c>
      <c r="F626" s="4">
        <v>95</v>
      </c>
      <c r="G626" s="4">
        <v>100</v>
      </c>
      <c r="H626" s="4">
        <v>92</v>
      </c>
      <c r="J626" s="4">
        <v>92</v>
      </c>
      <c r="K626" s="4">
        <f>ROUNDUP(E626,0)</f>
        <v>96</v>
      </c>
      <c r="L626" s="4">
        <f>ROUNDUP(F626,0)</f>
        <v>95</v>
      </c>
      <c r="M626" s="4">
        <f>ROUNDUP(G626,0)</f>
        <v>100</v>
      </c>
      <c r="N626" s="4">
        <f>ROUNDUP(H626,0)</f>
        <v>92</v>
      </c>
      <c r="O626" s="4">
        <f>ROUNDUP(I626,0)</f>
        <v>0</v>
      </c>
      <c r="P626" s="4">
        <f>ROUNDUP(J626,0)</f>
        <v>92</v>
      </c>
    </row>
    <row r="627" spans="1:16" x14ac:dyDescent="0.25">
      <c r="A627" t="s">
        <v>1693</v>
      </c>
      <c r="B627" t="s">
        <v>1692</v>
      </c>
      <c r="C627">
        <v>9</v>
      </c>
      <c r="D627" t="s">
        <v>2681</v>
      </c>
      <c r="E627" s="4">
        <v>95.3</v>
      </c>
      <c r="F627" s="4">
        <v>95</v>
      </c>
      <c r="G627" s="4">
        <v>100</v>
      </c>
      <c r="H627" s="4">
        <v>92</v>
      </c>
      <c r="J627" s="4">
        <v>92</v>
      </c>
      <c r="K627" s="4">
        <f>ROUNDUP(E627,0)</f>
        <v>96</v>
      </c>
      <c r="L627" s="4">
        <f>ROUNDUP(F627,0)</f>
        <v>95</v>
      </c>
      <c r="M627" s="4">
        <f>ROUNDUP(G627,0)</f>
        <v>100</v>
      </c>
      <c r="N627" s="4">
        <f>ROUNDUP(H627,0)</f>
        <v>92</v>
      </c>
      <c r="O627" s="4">
        <f>ROUNDUP(I627,0)</f>
        <v>0</v>
      </c>
      <c r="P627" s="4">
        <f>ROUNDUP(J627,0)</f>
        <v>92</v>
      </c>
    </row>
    <row r="628" spans="1:16" x14ac:dyDescent="0.25">
      <c r="A628" t="s">
        <v>1483</v>
      </c>
      <c r="B628" t="s">
        <v>434</v>
      </c>
      <c r="C628">
        <v>10</v>
      </c>
      <c r="D628" t="s">
        <v>2682</v>
      </c>
      <c r="E628" s="4">
        <v>95.3</v>
      </c>
      <c r="F628" s="4">
        <v>95</v>
      </c>
      <c r="G628" s="4">
        <v>100</v>
      </c>
      <c r="H628" s="4">
        <v>92</v>
      </c>
      <c r="J628" s="4">
        <v>92</v>
      </c>
      <c r="K628" s="4">
        <f>ROUNDUP(E628,0)</f>
        <v>96</v>
      </c>
      <c r="L628" s="4">
        <f>ROUNDUP(F628,0)</f>
        <v>95</v>
      </c>
      <c r="M628" s="4">
        <f>ROUNDUP(G628,0)</f>
        <v>100</v>
      </c>
      <c r="N628" s="4">
        <f>ROUNDUP(H628,0)</f>
        <v>92</v>
      </c>
      <c r="O628" s="4">
        <f>ROUNDUP(I628,0)</f>
        <v>0</v>
      </c>
      <c r="P628" s="4">
        <f>ROUNDUP(J628,0)</f>
        <v>92</v>
      </c>
    </row>
    <row r="629" spans="1:16" x14ac:dyDescent="0.25">
      <c r="A629" t="s">
        <v>1639</v>
      </c>
      <c r="B629" t="s">
        <v>663</v>
      </c>
      <c r="C629">
        <v>9</v>
      </c>
      <c r="D629" t="s">
        <v>2681</v>
      </c>
      <c r="E629" s="4">
        <v>95.3</v>
      </c>
      <c r="F629" s="4">
        <v>95</v>
      </c>
      <c r="G629" s="4">
        <v>100</v>
      </c>
      <c r="H629" s="4">
        <v>92</v>
      </c>
      <c r="J629" s="4">
        <v>92</v>
      </c>
      <c r="K629" s="4">
        <f>ROUNDUP(E629,0)</f>
        <v>96</v>
      </c>
      <c r="L629" s="4">
        <f>ROUNDUP(F629,0)</f>
        <v>95</v>
      </c>
      <c r="M629" s="4">
        <f>ROUNDUP(G629,0)</f>
        <v>100</v>
      </c>
      <c r="N629" s="4">
        <f>ROUNDUP(H629,0)</f>
        <v>92</v>
      </c>
      <c r="O629" s="4">
        <f>ROUNDUP(I629,0)</f>
        <v>0</v>
      </c>
      <c r="P629" s="4">
        <f>ROUNDUP(J629,0)</f>
        <v>92</v>
      </c>
    </row>
    <row r="630" spans="1:16" x14ac:dyDescent="0.25">
      <c r="A630" t="s">
        <v>1622</v>
      </c>
      <c r="B630" t="s">
        <v>1621</v>
      </c>
      <c r="C630">
        <v>9</v>
      </c>
      <c r="D630" t="s">
        <v>2681</v>
      </c>
      <c r="E630" s="4">
        <v>95.3</v>
      </c>
      <c r="F630" s="4">
        <v>95</v>
      </c>
      <c r="G630" s="4">
        <v>100</v>
      </c>
      <c r="H630" s="4">
        <v>92</v>
      </c>
      <c r="J630" s="4">
        <v>92</v>
      </c>
      <c r="K630" s="4">
        <f>ROUNDUP(E630,0)</f>
        <v>96</v>
      </c>
      <c r="L630" s="4">
        <f>ROUNDUP(F630,0)</f>
        <v>95</v>
      </c>
      <c r="M630" s="4">
        <f>ROUNDUP(G630,0)</f>
        <v>100</v>
      </c>
      <c r="N630" s="4">
        <f>ROUNDUP(H630,0)</f>
        <v>92</v>
      </c>
      <c r="O630" s="4">
        <f>ROUNDUP(I630,0)</f>
        <v>0</v>
      </c>
      <c r="P630" s="4">
        <f>ROUNDUP(J630,0)</f>
        <v>92</v>
      </c>
    </row>
    <row r="631" spans="1:16" x14ac:dyDescent="0.25">
      <c r="A631" t="s">
        <v>2118</v>
      </c>
      <c r="B631" t="s">
        <v>2117</v>
      </c>
      <c r="C631">
        <v>5</v>
      </c>
      <c r="D631" t="s">
        <v>2682</v>
      </c>
      <c r="E631" s="4">
        <v>95.397419999999997</v>
      </c>
      <c r="F631" s="4">
        <v>95.991429999999994</v>
      </c>
      <c r="G631" s="4">
        <v>94</v>
      </c>
      <c r="H631" s="4">
        <v>96</v>
      </c>
      <c r="J631" s="4">
        <v>96</v>
      </c>
      <c r="K631" s="4">
        <f>ROUNDUP(E631,0)</f>
        <v>96</v>
      </c>
      <c r="L631" s="4">
        <f>ROUNDUP(F631,0)</f>
        <v>96</v>
      </c>
      <c r="M631" s="4">
        <f>ROUNDUP(G631,0)</f>
        <v>94</v>
      </c>
      <c r="N631" s="4">
        <f>ROUNDUP(H631,0)</f>
        <v>96</v>
      </c>
      <c r="O631" s="4">
        <f>ROUNDUP(I631,0)</f>
        <v>0</v>
      </c>
      <c r="P631" s="4">
        <f>ROUNDUP(J631,0)</f>
        <v>96</v>
      </c>
    </row>
    <row r="632" spans="1:16" x14ac:dyDescent="0.25">
      <c r="A632" t="s">
        <v>2108</v>
      </c>
      <c r="B632" t="s">
        <v>1582</v>
      </c>
      <c r="C632">
        <v>5</v>
      </c>
      <c r="D632" t="s">
        <v>2682</v>
      </c>
      <c r="E632" s="4">
        <v>95.397419999999997</v>
      </c>
      <c r="F632" s="4">
        <v>95.991429999999994</v>
      </c>
      <c r="G632" s="4">
        <v>94</v>
      </c>
      <c r="H632" s="4">
        <v>96</v>
      </c>
      <c r="J632" s="4">
        <v>96</v>
      </c>
      <c r="K632" s="4">
        <f>ROUNDUP(E632,0)</f>
        <v>96</v>
      </c>
      <c r="L632" s="4">
        <f>ROUNDUP(F632,0)</f>
        <v>96</v>
      </c>
      <c r="M632" s="4">
        <f>ROUNDUP(G632,0)</f>
        <v>94</v>
      </c>
      <c r="N632" s="4">
        <f>ROUNDUP(H632,0)</f>
        <v>96</v>
      </c>
      <c r="O632" s="4">
        <f>ROUNDUP(I632,0)</f>
        <v>0</v>
      </c>
      <c r="P632" s="4">
        <f>ROUNDUP(J632,0)</f>
        <v>96</v>
      </c>
    </row>
    <row r="633" spans="1:16" x14ac:dyDescent="0.25">
      <c r="A633" t="s">
        <v>2094</v>
      </c>
      <c r="B633" t="s">
        <v>2093</v>
      </c>
      <c r="C633">
        <v>5</v>
      </c>
      <c r="D633" t="s">
        <v>2682</v>
      </c>
      <c r="E633" s="4">
        <v>95.397419999999997</v>
      </c>
      <c r="F633" s="4">
        <v>95.991429999999994</v>
      </c>
      <c r="G633" s="4">
        <v>94</v>
      </c>
      <c r="H633" s="4">
        <v>96</v>
      </c>
      <c r="J633" s="4">
        <v>96</v>
      </c>
      <c r="K633" s="4">
        <f>ROUNDUP(E633,0)</f>
        <v>96</v>
      </c>
      <c r="L633" s="4">
        <f>ROUNDUP(F633,0)</f>
        <v>96</v>
      </c>
      <c r="M633" s="4">
        <f>ROUNDUP(G633,0)</f>
        <v>94</v>
      </c>
      <c r="N633" s="4">
        <f>ROUNDUP(H633,0)</f>
        <v>96</v>
      </c>
      <c r="O633" s="4">
        <f>ROUNDUP(I633,0)</f>
        <v>0</v>
      </c>
      <c r="P633" s="4">
        <f>ROUNDUP(J633,0)</f>
        <v>96</v>
      </c>
    </row>
    <row r="634" spans="1:16" x14ac:dyDescent="0.25">
      <c r="A634" t="s">
        <v>2012</v>
      </c>
      <c r="B634" t="s">
        <v>2011</v>
      </c>
      <c r="C634">
        <v>5</v>
      </c>
      <c r="D634" t="s">
        <v>2682</v>
      </c>
      <c r="E634" s="4">
        <v>95.397419999999997</v>
      </c>
      <c r="F634" s="4">
        <v>95.991429999999994</v>
      </c>
      <c r="G634" s="4">
        <v>94</v>
      </c>
      <c r="H634" s="4">
        <v>96</v>
      </c>
      <c r="J634" s="4">
        <v>96</v>
      </c>
      <c r="K634" s="4">
        <f>ROUNDUP(E634,0)</f>
        <v>96</v>
      </c>
      <c r="L634" s="4">
        <f>ROUNDUP(F634,0)</f>
        <v>96</v>
      </c>
      <c r="M634" s="4">
        <f>ROUNDUP(G634,0)</f>
        <v>94</v>
      </c>
      <c r="N634" s="4">
        <f>ROUNDUP(H634,0)</f>
        <v>96</v>
      </c>
      <c r="O634" s="4">
        <f>ROUNDUP(I634,0)</f>
        <v>0</v>
      </c>
      <c r="P634" s="4">
        <f>ROUNDUP(J634,0)</f>
        <v>96</v>
      </c>
    </row>
    <row r="635" spans="1:16" x14ac:dyDescent="0.25">
      <c r="A635" t="s">
        <v>1871</v>
      </c>
      <c r="B635" t="s">
        <v>276</v>
      </c>
      <c r="C635">
        <v>7</v>
      </c>
      <c r="D635" t="s">
        <v>2679</v>
      </c>
      <c r="E635" s="4">
        <v>95.397419999999997</v>
      </c>
      <c r="F635" s="4">
        <v>95.991429999999994</v>
      </c>
      <c r="G635" s="4">
        <v>94</v>
      </c>
      <c r="H635" s="4">
        <v>96</v>
      </c>
      <c r="J635" s="4">
        <v>96</v>
      </c>
      <c r="K635" s="4">
        <f>ROUNDUP(E635,0)</f>
        <v>96</v>
      </c>
      <c r="L635" s="4">
        <f>ROUNDUP(F635,0)</f>
        <v>96</v>
      </c>
      <c r="M635" s="4">
        <f>ROUNDUP(G635,0)</f>
        <v>94</v>
      </c>
      <c r="N635" s="4">
        <f>ROUNDUP(H635,0)</f>
        <v>96</v>
      </c>
      <c r="O635" s="4">
        <f>ROUNDUP(I635,0)</f>
        <v>0</v>
      </c>
      <c r="P635" s="4">
        <f>ROUNDUP(J635,0)</f>
        <v>96</v>
      </c>
    </row>
    <row r="636" spans="1:16" x14ac:dyDescent="0.25">
      <c r="A636" t="s">
        <v>1368</v>
      </c>
      <c r="B636" t="s">
        <v>1367</v>
      </c>
      <c r="C636">
        <v>11</v>
      </c>
      <c r="D636" t="s">
        <v>2679</v>
      </c>
      <c r="E636" s="4">
        <v>95.397419999999997</v>
      </c>
      <c r="F636" s="4">
        <v>95.991429999999994</v>
      </c>
      <c r="G636" s="4">
        <v>94</v>
      </c>
      <c r="H636" s="4">
        <v>96</v>
      </c>
      <c r="J636" s="4">
        <v>96</v>
      </c>
      <c r="K636" s="4">
        <f>ROUNDUP(E636,0)</f>
        <v>96</v>
      </c>
      <c r="L636" s="4">
        <f>ROUNDUP(F636,0)</f>
        <v>96</v>
      </c>
      <c r="M636" s="4">
        <f>ROUNDUP(G636,0)</f>
        <v>94</v>
      </c>
      <c r="N636" s="4">
        <f>ROUNDUP(H636,0)</f>
        <v>96</v>
      </c>
      <c r="O636" s="4">
        <f>ROUNDUP(I636,0)</f>
        <v>0</v>
      </c>
      <c r="P636" s="4">
        <f>ROUNDUP(J636,0)</f>
        <v>96</v>
      </c>
    </row>
    <row r="637" spans="1:16" x14ac:dyDescent="0.25">
      <c r="A637" t="s">
        <v>2434</v>
      </c>
      <c r="B637" t="s">
        <v>2312</v>
      </c>
      <c r="C637">
        <v>2</v>
      </c>
      <c r="D637" t="s">
        <v>2682</v>
      </c>
      <c r="E637" s="4">
        <v>95.397850000000005</v>
      </c>
      <c r="F637" s="4">
        <v>94.992859999999993</v>
      </c>
      <c r="G637" s="4">
        <v>95</v>
      </c>
      <c r="H637" s="4">
        <v>96</v>
      </c>
      <c r="J637" s="4">
        <v>96</v>
      </c>
      <c r="K637" s="4">
        <f>ROUNDUP(E637,0)</f>
        <v>96</v>
      </c>
      <c r="L637" s="4">
        <f>ROUNDUP(F637,0)</f>
        <v>95</v>
      </c>
      <c r="M637" s="4">
        <f>ROUNDUP(G637,0)</f>
        <v>95</v>
      </c>
      <c r="N637" s="4">
        <f>ROUNDUP(H637,0)</f>
        <v>96</v>
      </c>
      <c r="O637" s="4">
        <f>ROUNDUP(I637,0)</f>
        <v>0</v>
      </c>
      <c r="P637" s="4">
        <f>ROUNDUP(J637,0)</f>
        <v>96</v>
      </c>
    </row>
    <row r="638" spans="1:16" x14ac:dyDescent="0.25">
      <c r="A638" t="s">
        <v>1992</v>
      </c>
      <c r="B638" t="s">
        <v>51</v>
      </c>
      <c r="C638">
        <v>5</v>
      </c>
      <c r="D638" t="s">
        <v>2681</v>
      </c>
      <c r="E638" s="4">
        <v>95.397850000000005</v>
      </c>
      <c r="F638" s="4">
        <v>94.992859999999993</v>
      </c>
      <c r="G638" s="4">
        <v>95</v>
      </c>
      <c r="H638" s="4">
        <v>96</v>
      </c>
      <c r="J638" s="4">
        <v>96</v>
      </c>
      <c r="K638" s="4">
        <f>ROUNDUP(E638,0)</f>
        <v>96</v>
      </c>
      <c r="L638" s="4">
        <f>ROUNDUP(F638,0)</f>
        <v>95</v>
      </c>
      <c r="M638" s="4">
        <f>ROUNDUP(G638,0)</f>
        <v>95</v>
      </c>
      <c r="N638" s="4">
        <f>ROUNDUP(H638,0)</f>
        <v>96</v>
      </c>
      <c r="O638" s="4">
        <f>ROUNDUP(I638,0)</f>
        <v>0</v>
      </c>
      <c r="P638" s="4">
        <f>ROUNDUP(J638,0)</f>
        <v>96</v>
      </c>
    </row>
    <row r="639" spans="1:16" x14ac:dyDescent="0.25">
      <c r="A639" t="s">
        <v>2368</v>
      </c>
      <c r="B639" t="s">
        <v>2367</v>
      </c>
      <c r="C639">
        <v>6</v>
      </c>
      <c r="D639" t="s">
        <v>2680</v>
      </c>
      <c r="E639" s="4">
        <v>95.397850000000005</v>
      </c>
      <c r="F639" s="4">
        <v>94.992859999999993</v>
      </c>
      <c r="G639" s="4">
        <v>95</v>
      </c>
      <c r="H639" s="4">
        <v>96</v>
      </c>
      <c r="J639" s="4">
        <v>96</v>
      </c>
      <c r="K639" s="4">
        <f>ROUNDUP(E639,0)</f>
        <v>96</v>
      </c>
      <c r="L639" s="4">
        <f>ROUNDUP(F639,0)</f>
        <v>95</v>
      </c>
      <c r="M639" s="4">
        <f>ROUNDUP(G639,0)</f>
        <v>95</v>
      </c>
      <c r="N639" s="4">
        <f>ROUNDUP(H639,0)</f>
        <v>96</v>
      </c>
      <c r="O639" s="4">
        <f>ROUNDUP(I639,0)</f>
        <v>0</v>
      </c>
      <c r="P639" s="4">
        <f>ROUNDUP(J639,0)</f>
        <v>96</v>
      </c>
    </row>
    <row r="640" spans="1:16" x14ac:dyDescent="0.25">
      <c r="A640" t="s">
        <v>2304</v>
      </c>
      <c r="B640" t="s">
        <v>824</v>
      </c>
      <c r="C640">
        <v>6</v>
      </c>
      <c r="D640" t="s">
        <v>2682</v>
      </c>
      <c r="E640" s="4">
        <v>95.397850000000005</v>
      </c>
      <c r="F640" s="4">
        <v>94.992859999999993</v>
      </c>
      <c r="G640" s="4">
        <v>95</v>
      </c>
      <c r="H640" s="4">
        <v>96</v>
      </c>
      <c r="J640" s="4">
        <v>96</v>
      </c>
      <c r="K640" s="4">
        <f>ROUNDUP(E640,0)</f>
        <v>96</v>
      </c>
      <c r="L640" s="4">
        <f>ROUNDUP(F640,0)</f>
        <v>95</v>
      </c>
      <c r="M640" s="4">
        <f>ROUNDUP(G640,0)</f>
        <v>95</v>
      </c>
      <c r="N640" s="4">
        <f>ROUNDUP(H640,0)</f>
        <v>96</v>
      </c>
      <c r="O640" s="4">
        <f>ROUNDUP(I640,0)</f>
        <v>0</v>
      </c>
      <c r="P640" s="4">
        <f>ROUNDUP(J640,0)</f>
        <v>96</v>
      </c>
    </row>
    <row r="641" spans="1:16" x14ac:dyDescent="0.25">
      <c r="A641" t="s">
        <v>1533</v>
      </c>
      <c r="B641" t="s">
        <v>1532</v>
      </c>
      <c r="C641">
        <v>10</v>
      </c>
      <c r="D641" t="s">
        <v>2679</v>
      </c>
      <c r="E641" s="4">
        <v>95.397850000000005</v>
      </c>
      <c r="F641" s="4">
        <v>94.992859999999993</v>
      </c>
      <c r="G641" s="4">
        <v>95</v>
      </c>
      <c r="H641" s="4">
        <v>96</v>
      </c>
      <c r="J641" s="4">
        <v>96</v>
      </c>
      <c r="K641" s="4">
        <f>ROUNDUP(E641,0)</f>
        <v>96</v>
      </c>
      <c r="L641" s="4">
        <f>ROUNDUP(F641,0)</f>
        <v>95</v>
      </c>
      <c r="M641" s="4">
        <f>ROUNDUP(G641,0)</f>
        <v>95</v>
      </c>
      <c r="N641" s="4">
        <f>ROUNDUP(H641,0)</f>
        <v>96</v>
      </c>
      <c r="O641" s="4">
        <f>ROUNDUP(I641,0)</f>
        <v>0</v>
      </c>
      <c r="P641" s="4">
        <f>ROUNDUP(J641,0)</f>
        <v>96</v>
      </c>
    </row>
    <row r="642" spans="1:16" x14ac:dyDescent="0.25">
      <c r="A642" t="s">
        <v>1064</v>
      </c>
      <c r="B642" t="s">
        <v>1063</v>
      </c>
      <c r="C642">
        <v>13</v>
      </c>
      <c r="D642" t="s">
        <v>2682</v>
      </c>
      <c r="E642" s="4">
        <v>95.397850000000005</v>
      </c>
      <c r="F642" s="4">
        <v>94.992859999999993</v>
      </c>
      <c r="G642" s="4">
        <v>95</v>
      </c>
      <c r="H642" s="4">
        <v>96</v>
      </c>
      <c r="J642" s="4">
        <v>96</v>
      </c>
      <c r="K642" s="4">
        <f>ROUNDUP(E642,0)</f>
        <v>96</v>
      </c>
      <c r="L642" s="4">
        <f>ROUNDUP(F642,0)</f>
        <v>95</v>
      </c>
      <c r="M642" s="4">
        <f>ROUNDUP(G642,0)</f>
        <v>95</v>
      </c>
      <c r="N642" s="4">
        <f>ROUNDUP(H642,0)</f>
        <v>96</v>
      </c>
      <c r="O642" s="4">
        <f>ROUNDUP(I642,0)</f>
        <v>0</v>
      </c>
      <c r="P642" s="4">
        <f>ROUNDUP(J642,0)</f>
        <v>96</v>
      </c>
    </row>
    <row r="643" spans="1:16" x14ac:dyDescent="0.25">
      <c r="A643" t="s">
        <v>1041</v>
      </c>
      <c r="B643" t="s">
        <v>60</v>
      </c>
      <c r="C643">
        <v>13</v>
      </c>
      <c r="D643" t="s">
        <v>2679</v>
      </c>
      <c r="E643" s="4">
        <v>95.397850000000005</v>
      </c>
      <c r="F643" s="4">
        <v>94.992859999999993</v>
      </c>
      <c r="G643" s="4">
        <v>95</v>
      </c>
      <c r="H643" s="4">
        <v>96</v>
      </c>
      <c r="J643" s="4">
        <v>96</v>
      </c>
      <c r="K643" s="4">
        <f>ROUNDUP(E643,0)</f>
        <v>96</v>
      </c>
      <c r="L643" s="4">
        <f>ROUNDUP(F643,0)</f>
        <v>95</v>
      </c>
      <c r="M643" s="4">
        <f>ROUNDUP(G643,0)</f>
        <v>95</v>
      </c>
      <c r="N643" s="4">
        <f>ROUNDUP(H643,0)</f>
        <v>96</v>
      </c>
      <c r="O643" s="4">
        <f>ROUNDUP(I643,0)</f>
        <v>0</v>
      </c>
      <c r="P643" s="4">
        <f>ROUNDUP(J643,0)</f>
        <v>96</v>
      </c>
    </row>
    <row r="644" spans="1:16" x14ac:dyDescent="0.25">
      <c r="A644" t="s">
        <v>1016</v>
      </c>
      <c r="B644" t="s">
        <v>106</v>
      </c>
      <c r="C644">
        <v>13</v>
      </c>
      <c r="D644" t="s">
        <v>2681</v>
      </c>
      <c r="E644" s="4">
        <v>95.397850000000005</v>
      </c>
      <c r="F644" s="4">
        <v>94.992859999999993</v>
      </c>
      <c r="G644" s="4">
        <v>95</v>
      </c>
      <c r="H644" s="4">
        <v>96</v>
      </c>
      <c r="J644" s="4">
        <v>96</v>
      </c>
      <c r="K644" s="4">
        <f>ROUNDUP(E644,0)</f>
        <v>96</v>
      </c>
      <c r="L644" s="4">
        <f>ROUNDUP(F644,0)</f>
        <v>95</v>
      </c>
      <c r="M644" s="4">
        <f>ROUNDUP(G644,0)</f>
        <v>95</v>
      </c>
      <c r="N644" s="4">
        <f>ROUNDUP(H644,0)</f>
        <v>96</v>
      </c>
      <c r="O644" s="4">
        <f>ROUNDUP(I644,0)</f>
        <v>0</v>
      </c>
      <c r="P644" s="4">
        <f>ROUNDUP(J644,0)</f>
        <v>96</v>
      </c>
    </row>
    <row r="645" spans="1:16" x14ac:dyDescent="0.25">
      <c r="A645" t="s">
        <v>2710</v>
      </c>
      <c r="B645" t="s">
        <v>492</v>
      </c>
      <c r="C645">
        <v>17</v>
      </c>
      <c r="D645" t="s">
        <v>2680</v>
      </c>
      <c r="E645" s="4">
        <v>95.397850000000005</v>
      </c>
      <c r="F645" s="4">
        <v>94.992859999999993</v>
      </c>
      <c r="G645" s="4">
        <v>95</v>
      </c>
      <c r="H645" s="4">
        <v>96</v>
      </c>
      <c r="J645" s="4">
        <v>96</v>
      </c>
      <c r="K645" s="4">
        <f>ROUNDUP(E645,0)</f>
        <v>96</v>
      </c>
      <c r="L645" s="4">
        <f>ROUNDUP(F645,0)</f>
        <v>95</v>
      </c>
      <c r="M645" s="4">
        <f>ROUNDUP(G645,0)</f>
        <v>95</v>
      </c>
      <c r="N645" s="4">
        <f>ROUNDUP(H645,0)</f>
        <v>96</v>
      </c>
      <c r="O645" s="4">
        <f>ROUNDUP(I645,0)</f>
        <v>0</v>
      </c>
      <c r="P645" s="4">
        <f>ROUNDUP(J645,0)</f>
        <v>96</v>
      </c>
    </row>
    <row r="646" spans="1:16" x14ac:dyDescent="0.25">
      <c r="A646" t="s">
        <v>391</v>
      </c>
      <c r="B646" t="s">
        <v>306</v>
      </c>
      <c r="C646">
        <v>17</v>
      </c>
      <c r="D646" t="s">
        <v>2682</v>
      </c>
      <c r="E646" s="4">
        <v>95.397850000000005</v>
      </c>
      <c r="F646" s="4">
        <v>94.992859999999993</v>
      </c>
      <c r="G646" s="4">
        <v>95</v>
      </c>
      <c r="H646" s="4">
        <v>96</v>
      </c>
      <c r="J646" s="4">
        <v>96</v>
      </c>
      <c r="K646" s="4">
        <f>ROUNDUP(E646,0)</f>
        <v>96</v>
      </c>
      <c r="L646" s="4">
        <f>ROUNDUP(F646,0)</f>
        <v>95</v>
      </c>
      <c r="M646" s="4">
        <f>ROUNDUP(G646,0)</f>
        <v>95</v>
      </c>
      <c r="N646" s="4">
        <f>ROUNDUP(H646,0)</f>
        <v>96</v>
      </c>
      <c r="O646" s="4">
        <f>ROUNDUP(I646,0)</f>
        <v>0</v>
      </c>
      <c r="P646" s="4">
        <f>ROUNDUP(J646,0)</f>
        <v>96</v>
      </c>
    </row>
    <row r="647" spans="1:16" x14ac:dyDescent="0.25">
      <c r="A647" t="s">
        <v>389</v>
      </c>
      <c r="B647" t="s">
        <v>388</v>
      </c>
      <c r="C647">
        <v>17</v>
      </c>
      <c r="D647" t="s">
        <v>2682</v>
      </c>
      <c r="E647" s="4">
        <v>95.397850000000005</v>
      </c>
      <c r="F647" s="4">
        <v>94.992859999999993</v>
      </c>
      <c r="G647" s="4">
        <v>95</v>
      </c>
      <c r="H647" s="4">
        <v>96</v>
      </c>
      <c r="J647" s="4">
        <v>96</v>
      </c>
      <c r="K647" s="4">
        <f>ROUNDUP(E647,0)</f>
        <v>96</v>
      </c>
      <c r="L647" s="4">
        <f>ROUNDUP(F647,0)</f>
        <v>95</v>
      </c>
      <c r="M647" s="4">
        <f>ROUNDUP(G647,0)</f>
        <v>95</v>
      </c>
      <c r="N647" s="4">
        <f>ROUNDUP(H647,0)</f>
        <v>96</v>
      </c>
      <c r="O647" s="4">
        <f>ROUNDUP(I647,0)</f>
        <v>0</v>
      </c>
      <c r="P647" s="4">
        <f>ROUNDUP(J647,0)</f>
        <v>96</v>
      </c>
    </row>
    <row r="648" spans="1:16" x14ac:dyDescent="0.25">
      <c r="A648" t="s">
        <v>495</v>
      </c>
      <c r="B648" t="s">
        <v>80</v>
      </c>
      <c r="C648">
        <v>17</v>
      </c>
      <c r="D648" t="s">
        <v>2681</v>
      </c>
      <c r="E648" s="4">
        <v>95.397850000000005</v>
      </c>
      <c r="F648" s="4">
        <v>94.992859999999993</v>
      </c>
      <c r="G648" s="4">
        <v>95</v>
      </c>
      <c r="H648" s="4">
        <v>96</v>
      </c>
      <c r="J648" s="4">
        <v>96</v>
      </c>
      <c r="K648" s="4">
        <f>ROUNDUP(E648,0)</f>
        <v>96</v>
      </c>
      <c r="L648" s="4">
        <f>ROUNDUP(F648,0)</f>
        <v>95</v>
      </c>
      <c r="M648" s="4">
        <f>ROUNDUP(G648,0)</f>
        <v>95</v>
      </c>
      <c r="N648" s="4">
        <f>ROUNDUP(H648,0)</f>
        <v>96</v>
      </c>
      <c r="O648" s="4">
        <f>ROUNDUP(I648,0)</f>
        <v>0</v>
      </c>
      <c r="P648" s="4">
        <f>ROUNDUP(J648,0)</f>
        <v>96</v>
      </c>
    </row>
    <row r="649" spans="1:16" x14ac:dyDescent="0.25">
      <c r="A649" t="s">
        <v>240</v>
      </c>
      <c r="B649" t="s">
        <v>54</v>
      </c>
      <c r="C649">
        <v>17</v>
      </c>
      <c r="D649" t="s">
        <v>2681</v>
      </c>
      <c r="E649" s="4">
        <v>95.397850000000005</v>
      </c>
      <c r="F649" s="4">
        <v>94.992859999999993</v>
      </c>
      <c r="G649" s="4">
        <v>95</v>
      </c>
      <c r="H649" s="4">
        <v>96</v>
      </c>
      <c r="J649" s="4">
        <v>96</v>
      </c>
      <c r="K649" s="4">
        <f>ROUNDUP(E649,0)</f>
        <v>96</v>
      </c>
      <c r="L649" s="4">
        <f>ROUNDUP(F649,0)</f>
        <v>95</v>
      </c>
      <c r="M649" s="4">
        <f>ROUNDUP(G649,0)</f>
        <v>95</v>
      </c>
      <c r="N649" s="4">
        <f>ROUNDUP(H649,0)</f>
        <v>96</v>
      </c>
      <c r="O649" s="4">
        <f>ROUNDUP(I649,0)</f>
        <v>0</v>
      </c>
      <c r="P649" s="4">
        <f>ROUNDUP(J649,0)</f>
        <v>96</v>
      </c>
    </row>
    <row r="650" spans="1:16" x14ac:dyDescent="0.25">
      <c r="A650" t="s">
        <v>78</v>
      </c>
      <c r="B650" t="s">
        <v>27</v>
      </c>
      <c r="C650">
        <v>18</v>
      </c>
      <c r="D650" t="s">
        <v>2682</v>
      </c>
      <c r="E650" s="4">
        <v>95.397850000000005</v>
      </c>
      <c r="F650" s="4">
        <v>94.992859999999993</v>
      </c>
      <c r="G650" s="4">
        <v>95</v>
      </c>
      <c r="H650" s="4">
        <v>96</v>
      </c>
      <c r="J650" s="4">
        <v>96</v>
      </c>
      <c r="K650" s="4">
        <f>ROUNDUP(E650,0)</f>
        <v>96</v>
      </c>
      <c r="L650" s="4">
        <f>ROUNDUP(F650,0)</f>
        <v>95</v>
      </c>
      <c r="M650" s="4">
        <f>ROUNDUP(G650,0)</f>
        <v>95</v>
      </c>
      <c r="N650" s="4">
        <f>ROUNDUP(H650,0)</f>
        <v>96</v>
      </c>
      <c r="O650" s="4">
        <f>ROUNDUP(I650,0)</f>
        <v>0</v>
      </c>
      <c r="P650" s="4">
        <f>ROUNDUP(J650,0)</f>
        <v>96</v>
      </c>
    </row>
    <row r="651" spans="1:16" x14ac:dyDescent="0.25">
      <c r="A651" t="s">
        <v>724</v>
      </c>
      <c r="B651" t="s">
        <v>89</v>
      </c>
      <c r="C651">
        <v>5</v>
      </c>
      <c r="D651" t="s">
        <v>2679</v>
      </c>
      <c r="E651" s="4">
        <v>95.39828</v>
      </c>
      <c r="F651" s="4">
        <v>93.994290000000007</v>
      </c>
      <c r="G651" s="4">
        <v>96</v>
      </c>
      <c r="H651" s="4">
        <v>96</v>
      </c>
      <c r="J651" s="4">
        <v>96</v>
      </c>
      <c r="K651" s="4">
        <f>ROUNDUP(E651,0)</f>
        <v>96</v>
      </c>
      <c r="L651" s="4">
        <f>ROUNDUP(F651,0)</f>
        <v>94</v>
      </c>
      <c r="M651" s="4">
        <f>ROUNDUP(G651,0)</f>
        <v>96</v>
      </c>
      <c r="N651" s="4">
        <f>ROUNDUP(H651,0)</f>
        <v>96</v>
      </c>
      <c r="O651" s="4">
        <f>ROUNDUP(I651,0)</f>
        <v>0</v>
      </c>
      <c r="P651" s="4">
        <f>ROUNDUP(J651,0)</f>
        <v>96</v>
      </c>
    </row>
    <row r="652" spans="1:16" x14ac:dyDescent="0.25">
      <c r="A652" t="s">
        <v>1990</v>
      </c>
      <c r="B652" t="s">
        <v>189</v>
      </c>
      <c r="C652">
        <v>5</v>
      </c>
      <c r="D652" t="s">
        <v>2681</v>
      </c>
      <c r="E652" s="4">
        <v>95.39828</v>
      </c>
      <c r="F652" s="4">
        <v>93.994290000000007</v>
      </c>
      <c r="G652" s="4">
        <v>96</v>
      </c>
      <c r="H652" s="4">
        <v>96</v>
      </c>
      <c r="J652" s="4">
        <v>96</v>
      </c>
      <c r="K652" s="4">
        <f>ROUNDUP(E652,0)</f>
        <v>96</v>
      </c>
      <c r="L652" s="4">
        <f>ROUNDUP(F652,0)</f>
        <v>94</v>
      </c>
      <c r="M652" s="4">
        <f>ROUNDUP(G652,0)</f>
        <v>96</v>
      </c>
      <c r="N652" s="4">
        <f>ROUNDUP(H652,0)</f>
        <v>96</v>
      </c>
      <c r="O652" s="4">
        <f>ROUNDUP(I652,0)</f>
        <v>0</v>
      </c>
      <c r="P652" s="4">
        <f>ROUNDUP(J652,0)</f>
        <v>96</v>
      </c>
    </row>
    <row r="653" spans="1:16" x14ac:dyDescent="0.25">
      <c r="A653" t="s">
        <v>1326</v>
      </c>
      <c r="B653" t="s">
        <v>89</v>
      </c>
      <c r="C653">
        <v>11</v>
      </c>
      <c r="D653" t="s">
        <v>2682</v>
      </c>
      <c r="E653" s="4">
        <v>95.39828</v>
      </c>
      <c r="F653" s="4">
        <v>93.994290000000007</v>
      </c>
      <c r="G653" s="4">
        <v>96</v>
      </c>
      <c r="H653" s="4">
        <v>96</v>
      </c>
      <c r="J653" s="4">
        <v>96</v>
      </c>
      <c r="K653" s="4">
        <f>ROUNDUP(E653,0)</f>
        <v>96</v>
      </c>
      <c r="L653" s="4">
        <f>ROUNDUP(F653,0)</f>
        <v>94</v>
      </c>
      <c r="M653" s="4">
        <f>ROUNDUP(G653,0)</f>
        <v>96</v>
      </c>
      <c r="N653" s="4">
        <f>ROUNDUP(H653,0)</f>
        <v>96</v>
      </c>
      <c r="O653" s="4">
        <f>ROUNDUP(I653,0)</f>
        <v>0</v>
      </c>
      <c r="P653" s="4">
        <f>ROUNDUP(J653,0)</f>
        <v>96</v>
      </c>
    </row>
    <row r="654" spans="1:16" x14ac:dyDescent="0.25">
      <c r="A654" t="s">
        <v>877</v>
      </c>
      <c r="B654" t="s">
        <v>876</v>
      </c>
      <c r="C654">
        <v>14</v>
      </c>
      <c r="D654" t="s">
        <v>2681</v>
      </c>
      <c r="E654" s="4">
        <v>95.4</v>
      </c>
      <c r="F654" s="4">
        <v>96</v>
      </c>
      <c r="G654" s="4">
        <v>94</v>
      </c>
      <c r="H654" s="4">
        <v>96</v>
      </c>
      <c r="J654" s="4">
        <v>96</v>
      </c>
      <c r="K654" s="4">
        <f>ROUNDUP(E654,0)</f>
        <v>96</v>
      </c>
      <c r="L654" s="4">
        <f>ROUNDUP(F654,0)</f>
        <v>96</v>
      </c>
      <c r="M654" s="4">
        <f>ROUNDUP(G654,0)</f>
        <v>94</v>
      </c>
      <c r="N654" s="4">
        <f>ROUNDUP(H654,0)</f>
        <v>96</v>
      </c>
      <c r="O654" s="4">
        <f>ROUNDUP(I654,0)</f>
        <v>0</v>
      </c>
      <c r="P654" s="4">
        <f>ROUNDUP(J654,0)</f>
        <v>96</v>
      </c>
    </row>
    <row r="655" spans="1:16" x14ac:dyDescent="0.25">
      <c r="A655" t="s">
        <v>626</v>
      </c>
      <c r="B655" t="s">
        <v>2477</v>
      </c>
      <c r="C655">
        <v>2</v>
      </c>
      <c r="D655" t="s">
        <v>2681</v>
      </c>
      <c r="E655" s="4">
        <v>95.4</v>
      </c>
      <c r="F655" s="4">
        <v>95</v>
      </c>
      <c r="G655" s="4">
        <v>95</v>
      </c>
      <c r="H655" s="4">
        <v>96</v>
      </c>
      <c r="J655" s="4">
        <v>96</v>
      </c>
      <c r="K655" s="4">
        <f>ROUNDUP(E655,0)</f>
        <v>96</v>
      </c>
      <c r="L655" s="4">
        <f>ROUNDUP(F655,0)</f>
        <v>95</v>
      </c>
      <c r="M655" s="4">
        <f>ROUNDUP(G655,0)</f>
        <v>95</v>
      </c>
      <c r="N655" s="4">
        <f>ROUNDUP(H655,0)</f>
        <v>96</v>
      </c>
      <c r="O655" s="4">
        <f>ROUNDUP(I655,0)</f>
        <v>0</v>
      </c>
      <c r="P655" s="4">
        <f>ROUNDUP(J655,0)</f>
        <v>96</v>
      </c>
    </row>
    <row r="656" spans="1:16" x14ac:dyDescent="0.25">
      <c r="A656" t="s">
        <v>1570</v>
      </c>
      <c r="B656" t="s">
        <v>1569</v>
      </c>
      <c r="C656">
        <v>10</v>
      </c>
      <c r="D656" t="s">
        <v>2680</v>
      </c>
      <c r="E656" s="4">
        <v>95.4</v>
      </c>
      <c r="F656" s="4">
        <v>95</v>
      </c>
      <c r="G656" s="4">
        <v>95</v>
      </c>
      <c r="H656" s="4">
        <v>96</v>
      </c>
      <c r="J656" s="4">
        <v>96</v>
      </c>
      <c r="K656" s="4">
        <f>ROUNDUP(E656,0)</f>
        <v>96</v>
      </c>
      <c r="L656" s="4">
        <f>ROUNDUP(F656,0)</f>
        <v>95</v>
      </c>
      <c r="M656" s="4">
        <f>ROUNDUP(G656,0)</f>
        <v>95</v>
      </c>
      <c r="N656" s="4">
        <f>ROUNDUP(H656,0)</f>
        <v>96</v>
      </c>
      <c r="O656" s="4">
        <f>ROUNDUP(I656,0)</f>
        <v>0</v>
      </c>
      <c r="P656" s="4">
        <f>ROUNDUP(J656,0)</f>
        <v>96</v>
      </c>
    </row>
    <row r="657" spans="1:16" x14ac:dyDescent="0.25">
      <c r="A657" t="s">
        <v>1545</v>
      </c>
      <c r="B657" t="s">
        <v>1544</v>
      </c>
      <c r="C657">
        <v>10</v>
      </c>
      <c r="D657" t="s">
        <v>2680</v>
      </c>
      <c r="E657" s="4">
        <v>95.4</v>
      </c>
      <c r="F657" s="4">
        <v>95</v>
      </c>
      <c r="G657" s="4">
        <v>95</v>
      </c>
      <c r="H657" s="4">
        <v>96</v>
      </c>
      <c r="J657" s="4">
        <v>96</v>
      </c>
      <c r="K657" s="4">
        <f>ROUNDUP(E657,0)</f>
        <v>96</v>
      </c>
      <c r="L657" s="4">
        <f>ROUNDUP(F657,0)</f>
        <v>95</v>
      </c>
      <c r="M657" s="4">
        <f>ROUNDUP(G657,0)</f>
        <v>95</v>
      </c>
      <c r="N657" s="4">
        <f>ROUNDUP(H657,0)</f>
        <v>96</v>
      </c>
      <c r="O657" s="4">
        <f>ROUNDUP(I657,0)</f>
        <v>0</v>
      </c>
      <c r="P657" s="4">
        <f>ROUNDUP(J657,0)</f>
        <v>96</v>
      </c>
    </row>
    <row r="658" spans="1:16" x14ac:dyDescent="0.25">
      <c r="A658" t="s">
        <v>1517</v>
      </c>
      <c r="B658" t="s">
        <v>214</v>
      </c>
      <c r="C658">
        <v>10</v>
      </c>
      <c r="D658" t="s">
        <v>2680</v>
      </c>
      <c r="E658" s="4">
        <v>95.4</v>
      </c>
      <c r="F658" s="4">
        <v>95</v>
      </c>
      <c r="G658" s="4">
        <v>95</v>
      </c>
      <c r="H658" s="4">
        <v>96</v>
      </c>
      <c r="J658" s="4">
        <v>96</v>
      </c>
      <c r="K658" s="4">
        <f>ROUNDUP(E658,0)</f>
        <v>96</v>
      </c>
      <c r="L658" s="4">
        <f>ROUNDUP(F658,0)</f>
        <v>95</v>
      </c>
      <c r="M658" s="4">
        <f>ROUNDUP(G658,0)</f>
        <v>95</v>
      </c>
      <c r="N658" s="4">
        <f>ROUNDUP(H658,0)</f>
        <v>96</v>
      </c>
      <c r="O658" s="4">
        <f>ROUNDUP(I658,0)</f>
        <v>0</v>
      </c>
      <c r="P658" s="4">
        <f>ROUNDUP(J658,0)</f>
        <v>96</v>
      </c>
    </row>
    <row r="659" spans="1:16" x14ac:dyDescent="0.25">
      <c r="A659" t="s">
        <v>1481</v>
      </c>
      <c r="B659" t="s">
        <v>663</v>
      </c>
      <c r="C659">
        <v>10</v>
      </c>
      <c r="D659" t="s">
        <v>2680</v>
      </c>
      <c r="E659" s="4">
        <v>95.4</v>
      </c>
      <c r="F659" s="4">
        <v>95</v>
      </c>
      <c r="G659" s="4">
        <v>95</v>
      </c>
      <c r="H659" s="4">
        <v>96</v>
      </c>
      <c r="J659" s="4">
        <v>96</v>
      </c>
      <c r="K659" s="4">
        <f>ROUNDUP(E659,0)</f>
        <v>96</v>
      </c>
      <c r="L659" s="4">
        <f>ROUNDUP(F659,0)</f>
        <v>95</v>
      </c>
      <c r="M659" s="4">
        <f>ROUNDUP(G659,0)</f>
        <v>95</v>
      </c>
      <c r="N659" s="4">
        <f>ROUNDUP(H659,0)</f>
        <v>96</v>
      </c>
      <c r="O659" s="4">
        <f>ROUNDUP(I659,0)</f>
        <v>0</v>
      </c>
      <c r="P659" s="4">
        <f>ROUNDUP(J659,0)</f>
        <v>96</v>
      </c>
    </row>
    <row r="660" spans="1:16" x14ac:dyDescent="0.25">
      <c r="A660" t="s">
        <v>1462</v>
      </c>
      <c r="B660" t="s">
        <v>1461</v>
      </c>
      <c r="C660">
        <v>10</v>
      </c>
      <c r="D660" t="s">
        <v>2680</v>
      </c>
      <c r="E660" s="4">
        <v>95.4</v>
      </c>
      <c r="F660" s="4">
        <v>95</v>
      </c>
      <c r="G660" s="4">
        <v>95</v>
      </c>
      <c r="I660" s="4">
        <v>96</v>
      </c>
      <c r="J660" s="4">
        <v>96</v>
      </c>
      <c r="K660" s="4">
        <f>ROUNDUP(E660,0)</f>
        <v>96</v>
      </c>
      <c r="L660" s="4">
        <f>ROUNDUP(F660,0)</f>
        <v>95</v>
      </c>
      <c r="M660" s="4">
        <f>ROUNDUP(G660,0)</f>
        <v>95</v>
      </c>
      <c r="N660" s="4">
        <f>ROUNDUP(H660,0)</f>
        <v>0</v>
      </c>
      <c r="O660" s="4">
        <f>ROUNDUP(I660,0)</f>
        <v>96</v>
      </c>
      <c r="P660" s="4">
        <f>ROUNDUP(J660,0)</f>
        <v>96</v>
      </c>
    </row>
    <row r="661" spans="1:16" x14ac:dyDescent="0.25">
      <c r="A661" t="s">
        <v>1451</v>
      </c>
      <c r="B661" t="s">
        <v>1450</v>
      </c>
      <c r="C661">
        <v>10</v>
      </c>
      <c r="D661" t="s">
        <v>2680</v>
      </c>
      <c r="E661" s="4">
        <v>95.4</v>
      </c>
      <c r="F661" s="4">
        <v>95</v>
      </c>
      <c r="G661" s="4">
        <v>95</v>
      </c>
      <c r="H661" s="4">
        <v>96</v>
      </c>
      <c r="J661" s="4">
        <v>96</v>
      </c>
      <c r="K661" s="4">
        <f>ROUNDUP(E661,0)</f>
        <v>96</v>
      </c>
      <c r="L661" s="4">
        <f>ROUNDUP(F661,0)</f>
        <v>95</v>
      </c>
      <c r="M661" s="4">
        <f>ROUNDUP(G661,0)</f>
        <v>95</v>
      </c>
      <c r="N661" s="4">
        <f>ROUNDUP(H661,0)</f>
        <v>96</v>
      </c>
      <c r="O661" s="4">
        <f>ROUNDUP(I661,0)</f>
        <v>0</v>
      </c>
      <c r="P661" s="4">
        <f>ROUNDUP(J661,0)</f>
        <v>96</v>
      </c>
    </row>
    <row r="662" spans="1:16" x14ac:dyDescent="0.25">
      <c r="A662" t="s">
        <v>797</v>
      </c>
      <c r="B662" t="s">
        <v>796</v>
      </c>
      <c r="C662">
        <v>15</v>
      </c>
      <c r="D662" t="s">
        <v>2682</v>
      </c>
      <c r="E662" s="4">
        <v>95.4</v>
      </c>
      <c r="F662" s="4">
        <v>95</v>
      </c>
      <c r="G662" s="4">
        <v>95</v>
      </c>
      <c r="H662" s="4">
        <v>96</v>
      </c>
      <c r="J662" s="4">
        <v>96</v>
      </c>
      <c r="K662" s="4">
        <f>ROUNDUP(E662,0)</f>
        <v>96</v>
      </c>
      <c r="L662" s="4">
        <f>ROUNDUP(F662,0)</f>
        <v>95</v>
      </c>
      <c r="M662" s="4">
        <f>ROUNDUP(G662,0)</f>
        <v>95</v>
      </c>
      <c r="N662" s="4">
        <f>ROUNDUP(H662,0)</f>
        <v>96</v>
      </c>
      <c r="O662" s="4">
        <f>ROUNDUP(I662,0)</f>
        <v>0</v>
      </c>
      <c r="P662" s="4">
        <f>ROUNDUP(J662,0)</f>
        <v>96</v>
      </c>
    </row>
    <row r="663" spans="1:16" x14ac:dyDescent="0.25">
      <c r="A663" t="s">
        <v>1670</v>
      </c>
      <c r="B663" t="s">
        <v>1669</v>
      </c>
      <c r="C663">
        <v>9</v>
      </c>
      <c r="D663" t="s">
        <v>2680</v>
      </c>
      <c r="E663" s="4">
        <v>95.4</v>
      </c>
      <c r="F663" s="4">
        <v>95</v>
      </c>
      <c r="G663" s="4">
        <v>95</v>
      </c>
      <c r="H663" s="4">
        <v>96</v>
      </c>
      <c r="J663" s="4">
        <v>96</v>
      </c>
      <c r="K663" s="4">
        <f>ROUNDUP(E663,0)</f>
        <v>96</v>
      </c>
      <c r="L663" s="4">
        <f>ROUNDUP(F663,0)</f>
        <v>95</v>
      </c>
      <c r="M663" s="4">
        <f>ROUNDUP(G663,0)</f>
        <v>95</v>
      </c>
      <c r="N663" s="4">
        <f>ROUNDUP(H663,0)</f>
        <v>96</v>
      </c>
      <c r="O663" s="4">
        <f>ROUNDUP(I663,0)</f>
        <v>0</v>
      </c>
      <c r="P663" s="4">
        <f>ROUNDUP(J663,0)</f>
        <v>96</v>
      </c>
    </row>
    <row r="664" spans="1:16" x14ac:dyDescent="0.25">
      <c r="A664" t="s">
        <v>1670</v>
      </c>
      <c r="B664" t="s">
        <v>120</v>
      </c>
      <c r="C664">
        <v>9</v>
      </c>
      <c r="D664" t="s">
        <v>2679</v>
      </c>
      <c r="E664" s="4">
        <v>95.4</v>
      </c>
      <c r="F664" s="4">
        <v>95</v>
      </c>
      <c r="G664" s="4">
        <v>95</v>
      </c>
      <c r="H664" s="4">
        <v>96</v>
      </c>
      <c r="J664" s="4">
        <v>96</v>
      </c>
      <c r="K664" s="4">
        <f>ROUNDUP(E664,0)</f>
        <v>96</v>
      </c>
      <c r="L664" s="4">
        <f>ROUNDUP(F664,0)</f>
        <v>95</v>
      </c>
      <c r="M664" s="4">
        <f>ROUNDUP(G664,0)</f>
        <v>95</v>
      </c>
      <c r="N664" s="4">
        <f>ROUNDUP(H664,0)</f>
        <v>96</v>
      </c>
      <c r="O664" s="4">
        <f>ROUNDUP(I664,0)</f>
        <v>0</v>
      </c>
      <c r="P664" s="4">
        <f>ROUNDUP(J664,0)</f>
        <v>96</v>
      </c>
    </row>
    <row r="665" spans="1:16" x14ac:dyDescent="0.25">
      <c r="A665" t="s">
        <v>103</v>
      </c>
      <c r="B665" t="s">
        <v>1641</v>
      </c>
      <c r="C665">
        <v>9</v>
      </c>
      <c r="D665" t="s">
        <v>2679</v>
      </c>
      <c r="E665" s="4">
        <v>95.4</v>
      </c>
      <c r="F665" s="4">
        <v>95</v>
      </c>
      <c r="G665" s="4">
        <v>95</v>
      </c>
      <c r="H665" s="4">
        <v>96</v>
      </c>
      <c r="J665" s="4">
        <v>96</v>
      </c>
      <c r="K665" s="4">
        <f>ROUNDUP(E665,0)</f>
        <v>96</v>
      </c>
      <c r="L665" s="4">
        <f>ROUNDUP(F665,0)</f>
        <v>95</v>
      </c>
      <c r="M665" s="4">
        <f>ROUNDUP(G665,0)</f>
        <v>95</v>
      </c>
      <c r="N665" s="4">
        <f>ROUNDUP(H665,0)</f>
        <v>96</v>
      </c>
      <c r="O665" s="4">
        <f>ROUNDUP(I665,0)</f>
        <v>0</v>
      </c>
      <c r="P665" s="4">
        <f>ROUNDUP(J665,0)</f>
        <v>96</v>
      </c>
    </row>
    <row r="666" spans="1:16" x14ac:dyDescent="0.25">
      <c r="A666" t="s">
        <v>1336</v>
      </c>
      <c r="B666" t="s">
        <v>1335</v>
      </c>
      <c r="C666">
        <v>11</v>
      </c>
      <c r="D666" t="s">
        <v>2680</v>
      </c>
      <c r="E666" s="4">
        <v>95.4</v>
      </c>
      <c r="F666" s="4">
        <v>94</v>
      </c>
      <c r="G666" s="4">
        <v>96</v>
      </c>
      <c r="I666" s="4">
        <v>96</v>
      </c>
      <c r="J666" s="4">
        <v>96</v>
      </c>
      <c r="K666" s="4">
        <f>ROUNDUP(E666,0)</f>
        <v>96</v>
      </c>
      <c r="L666" s="4">
        <f>ROUNDUP(F666,0)</f>
        <v>94</v>
      </c>
      <c r="M666" s="4">
        <f>ROUNDUP(G666,0)</f>
        <v>96</v>
      </c>
      <c r="N666" s="4">
        <f>ROUNDUP(H666,0)</f>
        <v>0</v>
      </c>
      <c r="O666" s="4">
        <f>ROUNDUP(I666,0)</f>
        <v>96</v>
      </c>
      <c r="P666" s="4">
        <f>ROUNDUP(J666,0)</f>
        <v>96</v>
      </c>
    </row>
    <row r="667" spans="1:16" x14ac:dyDescent="0.25">
      <c r="A667" t="s">
        <v>1683</v>
      </c>
      <c r="B667" t="s">
        <v>1682</v>
      </c>
      <c r="C667">
        <v>9</v>
      </c>
      <c r="D667" t="s">
        <v>2682</v>
      </c>
      <c r="E667" s="4">
        <v>95.4</v>
      </c>
      <c r="F667" s="4">
        <v>95</v>
      </c>
      <c r="G667" s="4">
        <v>95</v>
      </c>
      <c r="I667" s="4">
        <v>96</v>
      </c>
      <c r="J667" s="4">
        <v>96</v>
      </c>
      <c r="K667" s="4">
        <f>ROUNDUP(E667,0)</f>
        <v>96</v>
      </c>
      <c r="L667" s="4">
        <f>ROUNDUP(F667,0)</f>
        <v>95</v>
      </c>
      <c r="M667" s="4">
        <f>ROUNDUP(G667,0)</f>
        <v>95</v>
      </c>
      <c r="N667" s="4">
        <f>ROUNDUP(H667,0)</f>
        <v>0</v>
      </c>
      <c r="O667" s="4">
        <f>ROUNDUP(I667,0)</f>
        <v>96</v>
      </c>
      <c r="P667" s="4">
        <f>ROUNDUP(J667,0)</f>
        <v>96</v>
      </c>
    </row>
    <row r="668" spans="1:16" x14ac:dyDescent="0.25">
      <c r="A668" t="s">
        <v>1608</v>
      </c>
      <c r="B668" t="s">
        <v>1607</v>
      </c>
      <c r="C668">
        <v>9</v>
      </c>
      <c r="D668" t="s">
        <v>2681</v>
      </c>
      <c r="E668" s="4">
        <v>95.4</v>
      </c>
      <c r="F668" s="4">
        <v>95</v>
      </c>
      <c r="G668" s="4">
        <v>95</v>
      </c>
      <c r="I668" s="4">
        <v>96</v>
      </c>
      <c r="J668" s="4">
        <v>96</v>
      </c>
      <c r="K668" s="4">
        <f>ROUNDUP(E668,0)</f>
        <v>96</v>
      </c>
      <c r="L668" s="4">
        <f>ROUNDUP(F668,0)</f>
        <v>95</v>
      </c>
      <c r="M668" s="4">
        <f>ROUNDUP(G668,0)</f>
        <v>95</v>
      </c>
      <c r="N668" s="4">
        <f>ROUNDUP(H668,0)</f>
        <v>0</v>
      </c>
      <c r="O668" s="4">
        <f>ROUNDUP(I668,0)</f>
        <v>96</v>
      </c>
      <c r="P668" s="4">
        <f>ROUNDUP(J668,0)</f>
        <v>96</v>
      </c>
    </row>
    <row r="669" spans="1:16" x14ac:dyDescent="0.25">
      <c r="A669" t="s">
        <v>1635</v>
      </c>
      <c r="B669" t="s">
        <v>69</v>
      </c>
      <c r="C669">
        <v>9</v>
      </c>
      <c r="D669" t="s">
        <v>2681</v>
      </c>
      <c r="E669" s="4">
        <v>95.4</v>
      </c>
      <c r="F669" s="4">
        <v>90</v>
      </c>
      <c r="G669" s="4">
        <v>100</v>
      </c>
      <c r="I669" s="4">
        <v>96</v>
      </c>
      <c r="J669" s="4">
        <v>96</v>
      </c>
      <c r="K669" s="4">
        <f>ROUNDUP(E669,0)</f>
        <v>96</v>
      </c>
      <c r="L669" s="4">
        <f>ROUNDUP(F669,0)</f>
        <v>90</v>
      </c>
      <c r="M669" s="4">
        <f>ROUNDUP(G669,0)</f>
        <v>100</v>
      </c>
      <c r="N669" s="4">
        <f>ROUNDUP(H669,0)</f>
        <v>0</v>
      </c>
      <c r="O669" s="4">
        <f>ROUNDUP(I669,0)</f>
        <v>96</v>
      </c>
      <c r="P669" s="4">
        <f>ROUNDUP(J669,0)</f>
        <v>96</v>
      </c>
    </row>
    <row r="670" spans="1:16" x14ac:dyDescent="0.25">
      <c r="A670" t="s">
        <v>1209</v>
      </c>
      <c r="B670" t="s">
        <v>1208</v>
      </c>
      <c r="C670">
        <v>12</v>
      </c>
      <c r="D670" t="s">
        <v>2680</v>
      </c>
      <c r="E670" s="4">
        <v>95.497</v>
      </c>
      <c r="F670" s="4">
        <v>89.99</v>
      </c>
      <c r="G670" s="4">
        <v>95</v>
      </c>
      <c r="H670" s="4">
        <v>100</v>
      </c>
      <c r="J670" s="4">
        <v>100</v>
      </c>
      <c r="K670" s="4">
        <f>ROUNDUP(E670,0)</f>
        <v>96</v>
      </c>
      <c r="L670" s="4">
        <f>ROUNDUP(F670,0)</f>
        <v>90</v>
      </c>
      <c r="M670" s="4">
        <f>ROUNDUP(G670,0)</f>
        <v>95</v>
      </c>
      <c r="N670" s="4">
        <f>ROUNDUP(H670,0)</f>
        <v>100</v>
      </c>
      <c r="O670" s="4">
        <f>ROUNDUP(I670,0)</f>
        <v>0</v>
      </c>
      <c r="P670" s="4">
        <f>ROUNDUP(J670,0)</f>
        <v>100</v>
      </c>
    </row>
    <row r="671" spans="1:16" x14ac:dyDescent="0.25">
      <c r="A671" t="s">
        <v>354</v>
      </c>
      <c r="B671" t="s">
        <v>353</v>
      </c>
      <c r="C671">
        <v>17</v>
      </c>
      <c r="D671" t="s">
        <v>2681</v>
      </c>
      <c r="E671" s="4">
        <v>95.49785</v>
      </c>
      <c r="F671" s="4">
        <v>94.992859999999993</v>
      </c>
      <c r="G671" s="4">
        <v>90</v>
      </c>
      <c r="H671" s="4">
        <v>100</v>
      </c>
      <c r="J671" s="4">
        <v>100</v>
      </c>
      <c r="K671" s="4">
        <f>ROUNDUP(E671,0)</f>
        <v>96</v>
      </c>
      <c r="L671" s="4">
        <f>ROUNDUP(F671,0)</f>
        <v>95</v>
      </c>
      <c r="M671" s="4">
        <f>ROUNDUP(G671,0)</f>
        <v>90</v>
      </c>
      <c r="N671" s="4">
        <f>ROUNDUP(H671,0)</f>
        <v>100</v>
      </c>
      <c r="O671" s="4">
        <f>ROUNDUP(I671,0)</f>
        <v>0</v>
      </c>
      <c r="P671" s="4">
        <f>ROUNDUP(J671,0)</f>
        <v>100</v>
      </c>
    </row>
    <row r="672" spans="1:16" x14ac:dyDescent="0.25">
      <c r="A672" t="s">
        <v>736</v>
      </c>
      <c r="B672" t="s">
        <v>2440</v>
      </c>
      <c r="C672">
        <v>2</v>
      </c>
      <c r="D672" t="s">
        <v>2680</v>
      </c>
      <c r="E672" s="4">
        <v>95.499139999999997</v>
      </c>
      <c r="F672" s="4">
        <v>91.997140000000002</v>
      </c>
      <c r="G672" s="4">
        <v>93</v>
      </c>
      <c r="H672" s="4">
        <v>100</v>
      </c>
      <c r="J672" s="4">
        <v>100</v>
      </c>
      <c r="K672" s="4">
        <f>ROUNDUP(E672,0)</f>
        <v>96</v>
      </c>
      <c r="L672" s="4">
        <f>ROUNDUP(F672,0)</f>
        <v>92</v>
      </c>
      <c r="M672" s="4">
        <f>ROUNDUP(G672,0)</f>
        <v>93</v>
      </c>
      <c r="N672" s="4">
        <f>ROUNDUP(H672,0)</f>
        <v>100</v>
      </c>
      <c r="O672" s="4">
        <f>ROUNDUP(I672,0)</f>
        <v>0</v>
      </c>
      <c r="P672" s="4">
        <f>ROUNDUP(J672,0)</f>
        <v>100</v>
      </c>
    </row>
    <row r="673" spans="1:16" x14ac:dyDescent="0.25">
      <c r="A673" t="s">
        <v>61</v>
      </c>
      <c r="B673" t="s">
        <v>920</v>
      </c>
      <c r="C673">
        <v>5</v>
      </c>
      <c r="D673" t="s">
        <v>2679</v>
      </c>
      <c r="E673" s="4">
        <v>95.499570000000006</v>
      </c>
      <c r="F673" s="4">
        <v>90.998570000000001</v>
      </c>
      <c r="G673" s="4">
        <v>94</v>
      </c>
      <c r="H673" s="4">
        <v>100</v>
      </c>
      <c r="J673" s="4">
        <v>100</v>
      </c>
      <c r="K673" s="4">
        <f>ROUNDUP(E673,0)</f>
        <v>96</v>
      </c>
      <c r="L673" s="4">
        <f>ROUNDUP(F673,0)</f>
        <v>91</v>
      </c>
      <c r="M673" s="4">
        <f>ROUNDUP(G673,0)</f>
        <v>94</v>
      </c>
      <c r="N673" s="4">
        <f>ROUNDUP(H673,0)</f>
        <v>100</v>
      </c>
      <c r="O673" s="4">
        <f>ROUNDUP(I673,0)</f>
        <v>0</v>
      </c>
      <c r="P673" s="4">
        <f>ROUNDUP(J673,0)</f>
        <v>100</v>
      </c>
    </row>
    <row r="674" spans="1:16" x14ac:dyDescent="0.25">
      <c r="A674" t="s">
        <v>1813</v>
      </c>
      <c r="B674" t="s">
        <v>1812</v>
      </c>
      <c r="C674">
        <v>8</v>
      </c>
      <c r="D674" t="s">
        <v>2680</v>
      </c>
      <c r="E674" s="4">
        <v>95.499570000000006</v>
      </c>
      <c r="F674" s="4">
        <v>90.998570000000001</v>
      </c>
      <c r="G674" s="4">
        <v>94</v>
      </c>
      <c r="I674" s="4">
        <v>100</v>
      </c>
      <c r="J674" s="4">
        <v>100</v>
      </c>
      <c r="K674" s="4">
        <f>ROUNDUP(E674,0)</f>
        <v>96</v>
      </c>
      <c r="L674" s="4">
        <f>ROUNDUP(F674,0)</f>
        <v>91</v>
      </c>
      <c r="M674" s="4">
        <f>ROUNDUP(G674,0)</f>
        <v>94</v>
      </c>
      <c r="N674" s="4">
        <f>ROUNDUP(H674,0)</f>
        <v>0</v>
      </c>
      <c r="O674" s="4">
        <f>ROUNDUP(I674,0)</f>
        <v>100</v>
      </c>
      <c r="P674" s="4">
        <f>ROUNDUP(J674,0)</f>
        <v>100</v>
      </c>
    </row>
    <row r="675" spans="1:16" x14ac:dyDescent="0.25">
      <c r="A675" t="s">
        <v>417</v>
      </c>
      <c r="B675" t="s">
        <v>69</v>
      </c>
      <c r="C675">
        <v>16</v>
      </c>
      <c r="D675" t="s">
        <v>2679</v>
      </c>
      <c r="E675" s="4">
        <v>95.5</v>
      </c>
      <c r="F675" s="4">
        <v>90</v>
      </c>
      <c r="G675" s="4">
        <v>95</v>
      </c>
      <c r="H675" s="4">
        <v>100</v>
      </c>
      <c r="J675" s="4">
        <v>100</v>
      </c>
      <c r="K675" s="4">
        <f>ROUNDUP(E675,0)</f>
        <v>96</v>
      </c>
      <c r="L675" s="4">
        <f>ROUNDUP(F675,0)</f>
        <v>90</v>
      </c>
      <c r="M675" s="4">
        <f>ROUNDUP(G675,0)</f>
        <v>95</v>
      </c>
      <c r="N675" s="4">
        <f>ROUNDUP(H675,0)</f>
        <v>100</v>
      </c>
      <c r="O675" s="4">
        <f>ROUNDUP(I675,0)</f>
        <v>0</v>
      </c>
      <c r="P675" s="4">
        <f>ROUNDUP(J675,0)</f>
        <v>100</v>
      </c>
    </row>
    <row r="676" spans="1:16" x14ac:dyDescent="0.25">
      <c r="A676" t="s">
        <v>2209</v>
      </c>
      <c r="B676" t="s">
        <v>54</v>
      </c>
      <c r="C676">
        <v>1</v>
      </c>
      <c r="D676" t="s">
        <v>2680</v>
      </c>
      <c r="E676" s="4">
        <v>95.571420000000003</v>
      </c>
      <c r="F676" s="4">
        <v>0</v>
      </c>
      <c r="G676" s="4">
        <v>95</v>
      </c>
      <c r="H676" s="4">
        <v>96</v>
      </c>
      <c r="J676" s="4">
        <v>96</v>
      </c>
      <c r="K676" s="4">
        <f>ROUNDUP(E676,0)</f>
        <v>96</v>
      </c>
      <c r="L676" s="4">
        <f>ROUNDUP(F676,0)</f>
        <v>0</v>
      </c>
      <c r="M676" s="4">
        <f>ROUNDUP(G676,0)</f>
        <v>95</v>
      </c>
      <c r="N676" s="4">
        <f>ROUNDUP(H676,0)</f>
        <v>96</v>
      </c>
      <c r="O676" s="4">
        <f>ROUNDUP(I676,0)</f>
        <v>0</v>
      </c>
      <c r="P676" s="4">
        <f>ROUNDUP(J676,0)</f>
        <v>96</v>
      </c>
    </row>
    <row r="677" spans="1:16" x14ac:dyDescent="0.25">
      <c r="A677" t="s">
        <v>331</v>
      </c>
      <c r="B677" t="s">
        <v>330</v>
      </c>
      <c r="C677">
        <v>19</v>
      </c>
      <c r="D677" t="s">
        <v>2680</v>
      </c>
      <c r="E677" s="4">
        <v>95.571420000000003</v>
      </c>
      <c r="F677" s="4">
        <v>0</v>
      </c>
      <c r="G677" s="4">
        <v>95</v>
      </c>
      <c r="H677" s="4">
        <v>96</v>
      </c>
      <c r="J677" s="4">
        <v>96</v>
      </c>
      <c r="K677" s="4">
        <f>ROUNDUP(E677,0)</f>
        <v>96</v>
      </c>
      <c r="L677" s="4">
        <f>ROUNDUP(F677,0)</f>
        <v>0</v>
      </c>
      <c r="M677" s="4">
        <f>ROUNDUP(G677,0)</f>
        <v>95</v>
      </c>
      <c r="N677" s="4">
        <f>ROUNDUP(H677,0)</f>
        <v>96</v>
      </c>
      <c r="O677" s="4">
        <f>ROUNDUP(I677,0)</f>
        <v>0</v>
      </c>
      <c r="P677" s="4">
        <f>ROUNDUP(J677,0)</f>
        <v>96</v>
      </c>
    </row>
    <row r="678" spans="1:16" x14ac:dyDescent="0.25">
      <c r="A678" t="s">
        <v>328</v>
      </c>
      <c r="B678" t="s">
        <v>327</v>
      </c>
      <c r="C678">
        <v>19</v>
      </c>
      <c r="D678" t="s">
        <v>2680</v>
      </c>
      <c r="E678" s="4">
        <v>95.571420000000003</v>
      </c>
      <c r="F678" s="4">
        <v>0</v>
      </c>
      <c r="G678" s="4">
        <v>95</v>
      </c>
      <c r="I678" s="4">
        <v>96</v>
      </c>
      <c r="J678" s="4">
        <v>96</v>
      </c>
      <c r="K678" s="4">
        <f>ROUNDUP(E678,0)</f>
        <v>96</v>
      </c>
      <c r="L678" s="4">
        <f>ROUNDUP(F678,0)</f>
        <v>0</v>
      </c>
      <c r="M678" s="4">
        <f>ROUNDUP(G678,0)</f>
        <v>95</v>
      </c>
      <c r="N678" s="4">
        <f>ROUNDUP(H678,0)</f>
        <v>0</v>
      </c>
      <c r="O678" s="4">
        <f>ROUNDUP(I678,0)</f>
        <v>96</v>
      </c>
      <c r="P678" s="4">
        <f>ROUNDUP(J678,0)</f>
        <v>96</v>
      </c>
    </row>
    <row r="679" spans="1:16" x14ac:dyDescent="0.25">
      <c r="A679" t="s">
        <v>317</v>
      </c>
      <c r="B679" t="s">
        <v>316</v>
      </c>
      <c r="C679">
        <v>19</v>
      </c>
      <c r="D679" t="s">
        <v>2680</v>
      </c>
      <c r="E679" s="4">
        <v>95.571420000000003</v>
      </c>
      <c r="F679" s="4">
        <v>0</v>
      </c>
      <c r="G679" s="4">
        <v>95</v>
      </c>
      <c r="H679" s="4">
        <v>96</v>
      </c>
      <c r="J679" s="4">
        <v>96</v>
      </c>
      <c r="K679" s="4">
        <f>ROUNDUP(E679,0)</f>
        <v>96</v>
      </c>
      <c r="L679" s="4">
        <f>ROUNDUP(F679,0)</f>
        <v>0</v>
      </c>
      <c r="M679" s="4">
        <f>ROUNDUP(G679,0)</f>
        <v>95</v>
      </c>
      <c r="N679" s="4">
        <f>ROUNDUP(H679,0)</f>
        <v>96</v>
      </c>
      <c r="O679" s="4">
        <f>ROUNDUP(I679,0)</f>
        <v>0</v>
      </c>
      <c r="P679" s="4">
        <f>ROUNDUP(J679,0)</f>
        <v>96</v>
      </c>
    </row>
    <row r="680" spans="1:16" x14ac:dyDescent="0.25">
      <c r="A680" t="s">
        <v>235</v>
      </c>
      <c r="B680" t="s">
        <v>234</v>
      </c>
      <c r="C680">
        <v>19</v>
      </c>
      <c r="D680" t="s">
        <v>2680</v>
      </c>
      <c r="E680" s="4">
        <v>95.571420000000003</v>
      </c>
      <c r="F680" s="4">
        <v>0</v>
      </c>
      <c r="G680" s="4">
        <v>95</v>
      </c>
      <c r="H680" s="4">
        <v>96</v>
      </c>
      <c r="J680" s="4">
        <v>96</v>
      </c>
      <c r="K680" s="4">
        <f>ROUNDUP(E680,0)</f>
        <v>96</v>
      </c>
      <c r="L680" s="4">
        <f>ROUNDUP(F680,0)</f>
        <v>0</v>
      </c>
      <c r="M680" s="4">
        <f>ROUNDUP(G680,0)</f>
        <v>95</v>
      </c>
      <c r="N680" s="4">
        <f>ROUNDUP(H680,0)</f>
        <v>96</v>
      </c>
      <c r="O680" s="4">
        <f>ROUNDUP(I680,0)</f>
        <v>0</v>
      </c>
      <c r="P680" s="4">
        <f>ROUNDUP(J680,0)</f>
        <v>96</v>
      </c>
    </row>
    <row r="681" spans="1:16" x14ac:dyDescent="0.25">
      <c r="A681" t="s">
        <v>217</v>
      </c>
      <c r="B681" t="s">
        <v>89</v>
      </c>
      <c r="C681">
        <v>19</v>
      </c>
      <c r="D681" t="s">
        <v>2681</v>
      </c>
      <c r="E681" s="4">
        <v>95.571420000000003</v>
      </c>
      <c r="F681" s="4">
        <v>0</v>
      </c>
      <c r="G681" s="4">
        <v>95</v>
      </c>
      <c r="H681" s="4">
        <v>96</v>
      </c>
      <c r="J681" s="4">
        <v>96</v>
      </c>
      <c r="K681" s="4">
        <f>ROUNDUP(E681,0)</f>
        <v>96</v>
      </c>
      <c r="L681" s="4">
        <f>ROUNDUP(F681,0)</f>
        <v>0</v>
      </c>
      <c r="M681" s="4">
        <f>ROUNDUP(G681,0)</f>
        <v>95</v>
      </c>
      <c r="N681" s="4">
        <f>ROUNDUP(H681,0)</f>
        <v>96</v>
      </c>
      <c r="O681" s="4">
        <f>ROUNDUP(I681,0)</f>
        <v>0</v>
      </c>
      <c r="P681" s="4">
        <f>ROUNDUP(J681,0)</f>
        <v>96</v>
      </c>
    </row>
    <row r="682" spans="1:16" x14ac:dyDescent="0.25">
      <c r="A682" t="s">
        <v>2555</v>
      </c>
      <c r="B682" t="s">
        <v>14</v>
      </c>
      <c r="C682">
        <v>1</v>
      </c>
      <c r="D682" t="s">
        <v>2682</v>
      </c>
      <c r="E682" s="4">
        <v>95.571420000000003</v>
      </c>
      <c r="G682" s="4">
        <v>95</v>
      </c>
      <c r="H682" s="4">
        <v>96</v>
      </c>
      <c r="J682" s="4">
        <v>96</v>
      </c>
      <c r="K682" s="4">
        <f>ROUNDUP(E682,0)</f>
        <v>96</v>
      </c>
      <c r="L682" s="4">
        <f>ROUNDUP(F682,0)</f>
        <v>0</v>
      </c>
      <c r="M682" s="4">
        <f>ROUNDUP(G682,0)</f>
        <v>95</v>
      </c>
      <c r="N682" s="4">
        <f>ROUNDUP(H682,0)</f>
        <v>96</v>
      </c>
      <c r="O682" s="4">
        <f>ROUNDUP(I682,0)</f>
        <v>0</v>
      </c>
      <c r="P682" s="4">
        <f>ROUNDUP(J682,0)</f>
        <v>96</v>
      </c>
    </row>
    <row r="683" spans="1:16" x14ac:dyDescent="0.25">
      <c r="A683" t="s">
        <v>1565</v>
      </c>
      <c r="B683" t="s">
        <v>1564</v>
      </c>
      <c r="C683">
        <v>10</v>
      </c>
      <c r="D683" t="s">
        <v>2682</v>
      </c>
      <c r="E683" s="4">
        <v>95.6</v>
      </c>
      <c r="F683" s="4">
        <v>98</v>
      </c>
      <c r="G683" s="4">
        <v>98</v>
      </c>
      <c r="H683" s="4">
        <v>92</v>
      </c>
      <c r="J683" s="4">
        <v>92</v>
      </c>
      <c r="K683" s="4">
        <f>ROUNDUP(E683,0)</f>
        <v>96</v>
      </c>
      <c r="L683" s="4">
        <f>ROUNDUP(F683,0)</f>
        <v>98</v>
      </c>
      <c r="M683" s="4">
        <f>ROUNDUP(G683,0)</f>
        <v>98</v>
      </c>
      <c r="N683" s="4">
        <f>ROUNDUP(H683,0)</f>
        <v>92</v>
      </c>
      <c r="O683" s="4">
        <f>ROUNDUP(I683,0)</f>
        <v>0</v>
      </c>
      <c r="P683" s="4">
        <f>ROUNDUP(J683,0)</f>
        <v>92</v>
      </c>
    </row>
    <row r="684" spans="1:16" x14ac:dyDescent="0.25">
      <c r="A684" t="s">
        <v>790</v>
      </c>
      <c r="B684" t="s">
        <v>789</v>
      </c>
      <c r="C684">
        <v>15</v>
      </c>
      <c r="D684" t="s">
        <v>2681</v>
      </c>
      <c r="E684" s="4">
        <v>95.6</v>
      </c>
      <c r="F684" s="4">
        <v>96</v>
      </c>
      <c r="G684" s="4">
        <v>100</v>
      </c>
      <c r="H684" s="4">
        <v>92</v>
      </c>
      <c r="J684" s="4">
        <v>92</v>
      </c>
      <c r="K684" s="4">
        <f>ROUNDUP(E684,0)</f>
        <v>96</v>
      </c>
      <c r="L684" s="4">
        <f>ROUNDUP(F684,0)</f>
        <v>96</v>
      </c>
      <c r="M684" s="4">
        <f>ROUNDUP(G684,0)</f>
        <v>100</v>
      </c>
      <c r="N684" s="4">
        <f>ROUNDUP(H684,0)</f>
        <v>92</v>
      </c>
      <c r="O684" s="4">
        <f>ROUNDUP(I684,0)</f>
        <v>0</v>
      </c>
      <c r="P684" s="4">
        <f>ROUNDUP(J684,0)</f>
        <v>92</v>
      </c>
    </row>
    <row r="685" spans="1:16" x14ac:dyDescent="0.25">
      <c r="A685" t="s">
        <v>2491</v>
      </c>
      <c r="B685" t="s">
        <v>120</v>
      </c>
      <c r="C685">
        <v>2</v>
      </c>
      <c r="D685" t="s">
        <v>2682</v>
      </c>
      <c r="E685" s="4">
        <v>95.697000000000003</v>
      </c>
      <c r="F685" s="4">
        <v>96.99</v>
      </c>
      <c r="G685" s="4">
        <v>94</v>
      </c>
      <c r="H685" s="4">
        <v>96</v>
      </c>
      <c r="J685" s="4">
        <v>96</v>
      </c>
      <c r="K685" s="4">
        <f>ROUNDUP(E685,0)</f>
        <v>96</v>
      </c>
      <c r="L685" s="4">
        <f>ROUNDUP(F685,0)</f>
        <v>97</v>
      </c>
      <c r="M685" s="4">
        <f>ROUNDUP(G685,0)</f>
        <v>94</v>
      </c>
      <c r="N685" s="4">
        <f>ROUNDUP(H685,0)</f>
        <v>96</v>
      </c>
      <c r="O685" s="4">
        <f>ROUNDUP(I685,0)</f>
        <v>0</v>
      </c>
      <c r="P685" s="4">
        <f>ROUNDUP(J685,0)</f>
        <v>96</v>
      </c>
    </row>
    <row r="686" spans="1:16" x14ac:dyDescent="0.25">
      <c r="A686" t="s">
        <v>1009</v>
      </c>
      <c r="B686" t="s">
        <v>1296</v>
      </c>
      <c r="C686">
        <v>11</v>
      </c>
      <c r="D686" t="s">
        <v>2679</v>
      </c>
      <c r="E686" s="4">
        <v>95.697000000000003</v>
      </c>
      <c r="F686" s="4">
        <v>96.99</v>
      </c>
      <c r="G686" s="4">
        <v>94</v>
      </c>
      <c r="H686" s="4">
        <v>96</v>
      </c>
      <c r="J686" s="4">
        <v>96</v>
      </c>
      <c r="K686" s="4">
        <f>ROUNDUP(E686,0)</f>
        <v>96</v>
      </c>
      <c r="L686" s="4">
        <f>ROUNDUP(F686,0)</f>
        <v>97</v>
      </c>
      <c r="M686" s="4">
        <f>ROUNDUP(G686,0)</f>
        <v>94</v>
      </c>
      <c r="N686" s="4">
        <f>ROUNDUP(H686,0)</f>
        <v>96</v>
      </c>
      <c r="O686" s="4">
        <f>ROUNDUP(I686,0)</f>
        <v>0</v>
      </c>
      <c r="P686" s="4">
        <f>ROUNDUP(J686,0)</f>
        <v>96</v>
      </c>
    </row>
    <row r="687" spans="1:16" x14ac:dyDescent="0.25">
      <c r="A687" t="s">
        <v>977</v>
      </c>
      <c r="B687" t="s">
        <v>976</v>
      </c>
      <c r="C687">
        <v>14</v>
      </c>
      <c r="D687" t="s">
        <v>2682</v>
      </c>
      <c r="E687" s="4">
        <v>95.697000000000003</v>
      </c>
      <c r="F687" s="4">
        <v>96.99</v>
      </c>
      <c r="G687" s="4">
        <v>94</v>
      </c>
      <c r="H687" s="4">
        <v>96</v>
      </c>
      <c r="J687" s="4">
        <v>96</v>
      </c>
      <c r="K687" s="4">
        <f>ROUNDUP(E687,0)</f>
        <v>96</v>
      </c>
      <c r="L687" s="4">
        <f>ROUNDUP(F687,0)</f>
        <v>97</v>
      </c>
      <c r="M687" s="4">
        <f>ROUNDUP(G687,0)</f>
        <v>94</v>
      </c>
      <c r="N687" s="4">
        <f>ROUNDUP(H687,0)</f>
        <v>96</v>
      </c>
      <c r="O687" s="4">
        <f>ROUNDUP(I687,0)</f>
        <v>0</v>
      </c>
      <c r="P687" s="4">
        <f>ROUNDUP(J687,0)</f>
        <v>96</v>
      </c>
    </row>
    <row r="688" spans="1:16" x14ac:dyDescent="0.25">
      <c r="A688" t="s">
        <v>2388</v>
      </c>
      <c r="B688" t="s">
        <v>2387</v>
      </c>
      <c r="C688">
        <v>6</v>
      </c>
      <c r="D688" t="s">
        <v>2680</v>
      </c>
      <c r="E688" s="4">
        <v>95.697419999999994</v>
      </c>
      <c r="F688" s="4">
        <v>95.991429999999994</v>
      </c>
      <c r="G688" s="4">
        <v>95</v>
      </c>
      <c r="H688" s="4">
        <v>96</v>
      </c>
      <c r="J688" s="4">
        <v>96</v>
      </c>
      <c r="K688" s="4">
        <f>ROUNDUP(E688,0)</f>
        <v>96</v>
      </c>
      <c r="L688" s="4">
        <f>ROUNDUP(F688,0)</f>
        <v>96</v>
      </c>
      <c r="M688" s="4">
        <f>ROUNDUP(G688,0)</f>
        <v>95</v>
      </c>
      <c r="N688" s="4">
        <f>ROUNDUP(H688,0)</f>
        <v>96</v>
      </c>
      <c r="O688" s="4">
        <f>ROUNDUP(I688,0)</f>
        <v>0</v>
      </c>
      <c r="P688" s="4">
        <f>ROUNDUP(J688,0)</f>
        <v>96</v>
      </c>
    </row>
    <row r="689" spans="1:16" x14ac:dyDescent="0.25">
      <c r="A689" t="s">
        <v>1105</v>
      </c>
      <c r="B689" t="s">
        <v>1104</v>
      </c>
      <c r="C689">
        <v>13</v>
      </c>
      <c r="D689" t="s">
        <v>2680</v>
      </c>
      <c r="E689" s="4">
        <v>95.697419999999994</v>
      </c>
      <c r="F689" s="4">
        <v>95.991429999999994</v>
      </c>
      <c r="G689" s="4">
        <v>95</v>
      </c>
      <c r="H689" s="4">
        <v>96</v>
      </c>
      <c r="J689" s="4">
        <v>96</v>
      </c>
      <c r="K689" s="4">
        <f>ROUNDUP(E689,0)</f>
        <v>96</v>
      </c>
      <c r="L689" s="4">
        <f>ROUNDUP(F689,0)</f>
        <v>96</v>
      </c>
      <c r="M689" s="4">
        <f>ROUNDUP(G689,0)</f>
        <v>95</v>
      </c>
      <c r="N689" s="4">
        <f>ROUNDUP(H689,0)</f>
        <v>96</v>
      </c>
      <c r="O689" s="4">
        <f>ROUNDUP(I689,0)</f>
        <v>0</v>
      </c>
      <c r="P689" s="4">
        <f>ROUNDUP(J689,0)</f>
        <v>96</v>
      </c>
    </row>
    <row r="690" spans="1:16" x14ac:dyDescent="0.25">
      <c r="A690" t="s">
        <v>1027</v>
      </c>
      <c r="B690" t="s">
        <v>21</v>
      </c>
      <c r="C690">
        <v>13</v>
      </c>
      <c r="D690" t="s">
        <v>2682</v>
      </c>
      <c r="E690" s="4">
        <v>95.697419999999994</v>
      </c>
      <c r="F690" s="4">
        <v>95.991429999999994</v>
      </c>
      <c r="G690" s="4">
        <v>95</v>
      </c>
      <c r="H690" s="4">
        <v>96</v>
      </c>
      <c r="J690" s="4">
        <v>96</v>
      </c>
      <c r="K690" s="4">
        <f>ROUNDUP(E690,0)</f>
        <v>96</v>
      </c>
      <c r="L690" s="4">
        <f>ROUNDUP(F690,0)</f>
        <v>96</v>
      </c>
      <c r="M690" s="4">
        <f>ROUNDUP(G690,0)</f>
        <v>95</v>
      </c>
      <c r="N690" s="4">
        <f>ROUNDUP(H690,0)</f>
        <v>96</v>
      </c>
      <c r="O690" s="4">
        <f>ROUNDUP(I690,0)</f>
        <v>0</v>
      </c>
      <c r="P690" s="4">
        <f>ROUNDUP(J690,0)</f>
        <v>96</v>
      </c>
    </row>
    <row r="691" spans="1:16" x14ac:dyDescent="0.25">
      <c r="A691" t="s">
        <v>454</v>
      </c>
      <c r="B691" t="s">
        <v>453</v>
      </c>
      <c r="C691">
        <v>17</v>
      </c>
      <c r="D691" t="s">
        <v>2682</v>
      </c>
      <c r="E691" s="4">
        <v>95.697419999999994</v>
      </c>
      <c r="F691" s="4">
        <v>95.991429999999994</v>
      </c>
      <c r="G691" s="4">
        <v>95</v>
      </c>
      <c r="H691" s="4">
        <v>96</v>
      </c>
      <c r="J691" s="4">
        <v>96</v>
      </c>
      <c r="K691" s="4">
        <f>ROUNDUP(E691,0)</f>
        <v>96</v>
      </c>
      <c r="L691" s="4">
        <f>ROUNDUP(F691,0)</f>
        <v>96</v>
      </c>
      <c r="M691" s="4">
        <f>ROUNDUP(G691,0)</f>
        <v>95</v>
      </c>
      <c r="N691" s="4">
        <f>ROUNDUP(H691,0)</f>
        <v>96</v>
      </c>
      <c r="O691" s="4">
        <f>ROUNDUP(I691,0)</f>
        <v>0</v>
      </c>
      <c r="P691" s="4">
        <f>ROUNDUP(J691,0)</f>
        <v>96</v>
      </c>
    </row>
    <row r="692" spans="1:16" x14ac:dyDescent="0.25">
      <c r="A692" t="s">
        <v>22</v>
      </c>
      <c r="B692" t="s">
        <v>21</v>
      </c>
      <c r="C692">
        <v>18</v>
      </c>
      <c r="D692" t="s">
        <v>2682</v>
      </c>
      <c r="E692" s="4">
        <v>95.697419999999994</v>
      </c>
      <c r="F692" s="4">
        <v>95.991429999999994</v>
      </c>
      <c r="G692" s="4">
        <v>95</v>
      </c>
      <c r="H692" s="4">
        <v>96</v>
      </c>
      <c r="J692" s="4">
        <v>96</v>
      </c>
      <c r="K692" s="4">
        <f>ROUNDUP(E692,0)</f>
        <v>96</v>
      </c>
      <c r="L692" s="4">
        <f>ROUNDUP(F692,0)</f>
        <v>96</v>
      </c>
      <c r="M692" s="4">
        <f>ROUNDUP(G692,0)</f>
        <v>95</v>
      </c>
      <c r="N692" s="4">
        <f>ROUNDUP(H692,0)</f>
        <v>96</v>
      </c>
      <c r="O692" s="4">
        <f>ROUNDUP(I692,0)</f>
        <v>0</v>
      </c>
      <c r="P692" s="4">
        <f>ROUNDUP(J692,0)</f>
        <v>96</v>
      </c>
    </row>
    <row r="693" spans="1:16" x14ac:dyDescent="0.25">
      <c r="A693" t="s">
        <v>1095</v>
      </c>
      <c r="B693" t="s">
        <v>663</v>
      </c>
      <c r="C693">
        <v>2</v>
      </c>
      <c r="D693" t="s">
        <v>2680</v>
      </c>
      <c r="E693" s="4">
        <v>95.697850000000003</v>
      </c>
      <c r="F693" s="4">
        <v>94.992859999999993</v>
      </c>
      <c r="G693" s="4">
        <v>96</v>
      </c>
      <c r="H693" s="4">
        <v>96</v>
      </c>
      <c r="J693" s="4">
        <v>96</v>
      </c>
      <c r="K693" s="4">
        <f>ROUNDUP(E693,0)</f>
        <v>96</v>
      </c>
      <c r="L693" s="4">
        <f>ROUNDUP(F693,0)</f>
        <v>95</v>
      </c>
      <c r="M693" s="4">
        <f>ROUNDUP(G693,0)</f>
        <v>96</v>
      </c>
      <c r="N693" s="4">
        <f>ROUNDUP(H693,0)</f>
        <v>96</v>
      </c>
      <c r="O693" s="4">
        <f>ROUNDUP(I693,0)</f>
        <v>0</v>
      </c>
      <c r="P693" s="4">
        <f>ROUNDUP(J693,0)</f>
        <v>96</v>
      </c>
    </row>
    <row r="694" spans="1:16" x14ac:dyDescent="0.25">
      <c r="A694" t="s">
        <v>103</v>
      </c>
      <c r="B694" t="s">
        <v>257</v>
      </c>
      <c r="C694">
        <v>5</v>
      </c>
      <c r="D694" t="s">
        <v>2679</v>
      </c>
      <c r="E694" s="4">
        <v>95.697850000000003</v>
      </c>
      <c r="F694" s="4">
        <v>94.992859999999993</v>
      </c>
      <c r="G694" s="4">
        <v>96</v>
      </c>
      <c r="H694" s="4">
        <v>96</v>
      </c>
      <c r="J694" s="4">
        <v>96</v>
      </c>
      <c r="K694" s="4">
        <f>ROUNDUP(E694,0)</f>
        <v>96</v>
      </c>
      <c r="L694" s="4">
        <f>ROUNDUP(F694,0)</f>
        <v>95</v>
      </c>
      <c r="M694" s="4">
        <f>ROUNDUP(G694,0)</f>
        <v>96</v>
      </c>
      <c r="N694" s="4">
        <f>ROUNDUP(H694,0)</f>
        <v>96</v>
      </c>
      <c r="O694" s="4">
        <f>ROUNDUP(I694,0)</f>
        <v>0</v>
      </c>
      <c r="P694" s="4">
        <f>ROUNDUP(J694,0)</f>
        <v>96</v>
      </c>
    </row>
    <row r="695" spans="1:16" x14ac:dyDescent="0.25">
      <c r="A695" t="s">
        <v>1965</v>
      </c>
      <c r="B695" t="s">
        <v>1363</v>
      </c>
      <c r="C695">
        <v>7</v>
      </c>
      <c r="D695" t="s">
        <v>2679</v>
      </c>
      <c r="E695" s="4">
        <v>95.697850000000003</v>
      </c>
      <c r="F695" s="4">
        <v>94.992859999999993</v>
      </c>
      <c r="G695" s="4">
        <v>96</v>
      </c>
      <c r="H695" s="4">
        <v>96</v>
      </c>
      <c r="J695" s="4">
        <v>96</v>
      </c>
      <c r="K695" s="4">
        <f>ROUNDUP(E695,0)</f>
        <v>96</v>
      </c>
      <c r="L695" s="4">
        <f>ROUNDUP(F695,0)</f>
        <v>95</v>
      </c>
      <c r="M695" s="4">
        <f>ROUNDUP(G695,0)</f>
        <v>96</v>
      </c>
      <c r="N695" s="4">
        <f>ROUNDUP(H695,0)</f>
        <v>96</v>
      </c>
      <c r="O695" s="4">
        <f>ROUNDUP(I695,0)</f>
        <v>0</v>
      </c>
      <c r="P695" s="4">
        <f>ROUNDUP(J695,0)</f>
        <v>96</v>
      </c>
    </row>
    <row r="696" spans="1:16" x14ac:dyDescent="0.25">
      <c r="A696" t="s">
        <v>1428</v>
      </c>
      <c r="B696" t="s">
        <v>1427</v>
      </c>
      <c r="C696">
        <v>11</v>
      </c>
      <c r="D696" t="s">
        <v>2682</v>
      </c>
      <c r="E696" s="4">
        <v>95.697850000000003</v>
      </c>
      <c r="F696" s="4">
        <v>94.992859999999993</v>
      </c>
      <c r="G696" s="4">
        <v>96</v>
      </c>
      <c r="H696" s="4">
        <v>96</v>
      </c>
      <c r="J696" s="4">
        <v>96</v>
      </c>
      <c r="K696" s="4">
        <f>ROUNDUP(E696,0)</f>
        <v>96</v>
      </c>
      <c r="L696" s="4">
        <f>ROUNDUP(F696,0)</f>
        <v>95</v>
      </c>
      <c r="M696" s="4">
        <f>ROUNDUP(G696,0)</f>
        <v>96</v>
      </c>
      <c r="N696" s="4">
        <f>ROUNDUP(H696,0)</f>
        <v>96</v>
      </c>
      <c r="O696" s="4">
        <f>ROUNDUP(I696,0)</f>
        <v>0</v>
      </c>
      <c r="P696" s="4">
        <f>ROUNDUP(J696,0)</f>
        <v>96</v>
      </c>
    </row>
    <row r="697" spans="1:16" x14ac:dyDescent="0.25">
      <c r="A697" t="s">
        <v>1330</v>
      </c>
      <c r="B697" t="s">
        <v>132</v>
      </c>
      <c r="C697">
        <v>11</v>
      </c>
      <c r="D697" t="s">
        <v>2682</v>
      </c>
      <c r="E697" s="4">
        <v>95.697850000000003</v>
      </c>
      <c r="F697" s="4">
        <v>94.992859999999993</v>
      </c>
      <c r="G697" s="4">
        <v>96</v>
      </c>
      <c r="H697" s="4">
        <v>96</v>
      </c>
      <c r="J697" s="4">
        <v>96</v>
      </c>
      <c r="K697" s="4">
        <f>ROUNDUP(E697,0)</f>
        <v>96</v>
      </c>
      <c r="L697" s="4">
        <f>ROUNDUP(F697,0)</f>
        <v>95</v>
      </c>
      <c r="M697" s="4">
        <f>ROUNDUP(G697,0)</f>
        <v>96</v>
      </c>
      <c r="N697" s="4">
        <f>ROUNDUP(H697,0)</f>
        <v>96</v>
      </c>
      <c r="O697" s="4">
        <f>ROUNDUP(I697,0)</f>
        <v>0</v>
      </c>
      <c r="P697" s="4">
        <f>ROUNDUP(J697,0)</f>
        <v>96</v>
      </c>
    </row>
    <row r="698" spans="1:16" x14ac:dyDescent="0.25">
      <c r="A698" t="s">
        <v>2527</v>
      </c>
      <c r="B698" t="s">
        <v>69</v>
      </c>
      <c r="C698">
        <v>2</v>
      </c>
      <c r="D698" t="s">
        <v>2680</v>
      </c>
      <c r="E698" s="4">
        <v>95.7</v>
      </c>
      <c r="F698" s="4">
        <v>97</v>
      </c>
      <c r="G698" s="4">
        <v>94</v>
      </c>
      <c r="H698" s="4">
        <v>96</v>
      </c>
      <c r="J698" s="4">
        <v>96</v>
      </c>
      <c r="K698" s="4">
        <f>ROUNDUP(E698,0)</f>
        <v>96</v>
      </c>
      <c r="L698" s="4">
        <f>ROUNDUP(F698,0)</f>
        <v>97</v>
      </c>
      <c r="M698" s="4">
        <f>ROUNDUP(G698,0)</f>
        <v>94</v>
      </c>
      <c r="N698" s="4">
        <f>ROUNDUP(H698,0)</f>
        <v>96</v>
      </c>
      <c r="O698" s="4">
        <f>ROUNDUP(I698,0)</f>
        <v>0</v>
      </c>
      <c r="P698" s="4">
        <f>ROUNDUP(J698,0)</f>
        <v>96</v>
      </c>
    </row>
    <row r="699" spans="1:16" x14ac:dyDescent="0.25">
      <c r="A699" t="s">
        <v>1268</v>
      </c>
      <c r="B699" t="s">
        <v>1267</v>
      </c>
      <c r="C699">
        <v>12</v>
      </c>
      <c r="D699" t="s">
        <v>2679</v>
      </c>
      <c r="E699" s="4">
        <v>95.7</v>
      </c>
      <c r="F699" s="4">
        <v>97</v>
      </c>
      <c r="G699" s="4">
        <v>94</v>
      </c>
      <c r="H699" s="4">
        <v>96</v>
      </c>
      <c r="J699" s="4">
        <v>96</v>
      </c>
      <c r="K699" s="4">
        <f>ROUNDUP(E699,0)</f>
        <v>96</v>
      </c>
      <c r="L699" s="4">
        <f>ROUNDUP(F699,0)</f>
        <v>97</v>
      </c>
      <c r="M699" s="4">
        <f>ROUNDUP(G699,0)</f>
        <v>94</v>
      </c>
      <c r="N699" s="4">
        <f>ROUNDUP(H699,0)</f>
        <v>96</v>
      </c>
      <c r="O699" s="4">
        <f>ROUNDUP(I699,0)</f>
        <v>0</v>
      </c>
      <c r="P699" s="4">
        <f>ROUNDUP(J699,0)</f>
        <v>96</v>
      </c>
    </row>
    <row r="700" spans="1:16" x14ac:dyDescent="0.25">
      <c r="A700" t="s">
        <v>1240</v>
      </c>
      <c r="B700" t="s">
        <v>319</v>
      </c>
      <c r="C700">
        <v>10</v>
      </c>
      <c r="D700" t="s">
        <v>2680</v>
      </c>
      <c r="E700" s="4">
        <v>95.7</v>
      </c>
      <c r="F700" s="4">
        <v>96</v>
      </c>
      <c r="G700" s="4">
        <v>95</v>
      </c>
      <c r="H700" s="4">
        <v>96</v>
      </c>
      <c r="J700" s="4">
        <v>96</v>
      </c>
      <c r="K700" s="4">
        <f>ROUNDUP(E700,0)</f>
        <v>96</v>
      </c>
      <c r="L700" s="4">
        <f>ROUNDUP(F700,0)</f>
        <v>96</v>
      </c>
      <c r="M700" s="4">
        <f>ROUNDUP(G700,0)</f>
        <v>95</v>
      </c>
      <c r="N700" s="4">
        <f>ROUNDUP(H700,0)</f>
        <v>96</v>
      </c>
      <c r="O700" s="4">
        <f>ROUNDUP(I700,0)</f>
        <v>0</v>
      </c>
      <c r="P700" s="4">
        <f>ROUNDUP(J700,0)</f>
        <v>96</v>
      </c>
    </row>
    <row r="701" spans="1:16" x14ac:dyDescent="0.25">
      <c r="A701" t="s">
        <v>721</v>
      </c>
      <c r="B701" t="s">
        <v>86</v>
      </c>
      <c r="C701">
        <v>15</v>
      </c>
      <c r="D701" t="s">
        <v>2682</v>
      </c>
      <c r="E701" s="4">
        <v>95.7</v>
      </c>
      <c r="F701" s="4">
        <v>96</v>
      </c>
      <c r="G701" s="4">
        <v>95</v>
      </c>
      <c r="H701" s="4">
        <v>96</v>
      </c>
      <c r="J701" s="4">
        <v>96</v>
      </c>
      <c r="K701" s="4">
        <f>ROUNDUP(E701,0)</f>
        <v>96</v>
      </c>
      <c r="L701" s="4">
        <f>ROUNDUP(F701,0)</f>
        <v>96</v>
      </c>
      <c r="M701" s="4">
        <f>ROUNDUP(G701,0)</f>
        <v>95</v>
      </c>
      <c r="N701" s="4">
        <f>ROUNDUP(H701,0)</f>
        <v>96</v>
      </c>
      <c r="O701" s="4">
        <f>ROUNDUP(I701,0)</f>
        <v>0</v>
      </c>
      <c r="P701" s="4">
        <f>ROUNDUP(J701,0)</f>
        <v>96</v>
      </c>
    </row>
    <row r="702" spans="1:16" x14ac:dyDescent="0.25">
      <c r="A702" t="s">
        <v>1355</v>
      </c>
      <c r="B702" t="s">
        <v>156</v>
      </c>
      <c r="C702">
        <v>11</v>
      </c>
      <c r="D702" t="s">
        <v>2680</v>
      </c>
      <c r="E702" s="4">
        <v>95.7</v>
      </c>
      <c r="F702" s="4">
        <v>95</v>
      </c>
      <c r="G702" s="4">
        <v>96</v>
      </c>
      <c r="H702" s="4">
        <v>96</v>
      </c>
      <c r="J702" s="4">
        <v>96</v>
      </c>
      <c r="K702" s="4">
        <f>ROUNDUP(E702,0)</f>
        <v>96</v>
      </c>
      <c r="L702" s="4">
        <f>ROUNDUP(F702,0)</f>
        <v>95</v>
      </c>
      <c r="M702" s="4">
        <f>ROUNDUP(G702,0)</f>
        <v>96</v>
      </c>
      <c r="N702" s="4">
        <f>ROUNDUP(H702,0)</f>
        <v>96</v>
      </c>
      <c r="O702" s="4">
        <f>ROUNDUP(I702,0)</f>
        <v>0</v>
      </c>
      <c r="P702" s="4">
        <f>ROUNDUP(J702,0)</f>
        <v>96</v>
      </c>
    </row>
    <row r="703" spans="1:16" x14ac:dyDescent="0.25">
      <c r="A703" t="s">
        <v>830</v>
      </c>
      <c r="B703" t="s">
        <v>829</v>
      </c>
      <c r="C703">
        <v>15</v>
      </c>
      <c r="D703" t="s">
        <v>2679</v>
      </c>
      <c r="E703" s="4">
        <v>95.7</v>
      </c>
      <c r="F703" s="4">
        <v>95</v>
      </c>
      <c r="G703" s="4">
        <v>96</v>
      </c>
      <c r="I703" s="4">
        <v>96</v>
      </c>
      <c r="J703" s="4">
        <v>96</v>
      </c>
      <c r="K703" s="4">
        <f>ROUNDUP(E703,0)</f>
        <v>96</v>
      </c>
      <c r="L703" s="4">
        <f>ROUNDUP(F703,0)</f>
        <v>95</v>
      </c>
      <c r="M703" s="4">
        <f>ROUNDUP(G703,0)</f>
        <v>96</v>
      </c>
      <c r="N703" s="4">
        <f>ROUNDUP(H703,0)</f>
        <v>0</v>
      </c>
      <c r="O703" s="4">
        <f>ROUNDUP(I703,0)</f>
        <v>96</v>
      </c>
      <c r="P703" s="4">
        <f>ROUNDUP(J703,0)</f>
        <v>96</v>
      </c>
    </row>
    <row r="704" spans="1:16" x14ac:dyDescent="0.25">
      <c r="A704" t="s">
        <v>1764</v>
      </c>
      <c r="B704" t="s">
        <v>656</v>
      </c>
      <c r="C704">
        <v>2</v>
      </c>
      <c r="D704" t="s">
        <v>2680</v>
      </c>
      <c r="E704" s="4">
        <v>95.79871</v>
      </c>
      <c r="F704" s="4">
        <v>92.995710000000003</v>
      </c>
      <c r="G704" s="4">
        <v>93</v>
      </c>
      <c r="H704" s="4">
        <v>100</v>
      </c>
      <c r="J704" s="4">
        <v>100</v>
      </c>
      <c r="K704" s="4">
        <f>ROUNDUP(E704,0)</f>
        <v>96</v>
      </c>
      <c r="L704" s="4">
        <f>ROUNDUP(F704,0)</f>
        <v>93</v>
      </c>
      <c r="M704" s="4">
        <f>ROUNDUP(G704,0)</f>
        <v>93</v>
      </c>
      <c r="N704" s="4">
        <f>ROUNDUP(H704,0)</f>
        <v>100</v>
      </c>
      <c r="O704" s="4">
        <f>ROUNDUP(I704,0)</f>
        <v>0</v>
      </c>
      <c r="P704" s="4">
        <f>ROUNDUP(J704,0)</f>
        <v>100</v>
      </c>
    </row>
    <row r="705" spans="1:16" x14ac:dyDescent="0.25">
      <c r="A705" t="s">
        <v>2202</v>
      </c>
      <c r="B705" t="s">
        <v>147</v>
      </c>
      <c r="C705">
        <v>4</v>
      </c>
      <c r="D705" t="s">
        <v>2679</v>
      </c>
      <c r="E705" s="4">
        <v>95.79871</v>
      </c>
      <c r="F705" s="4">
        <v>92.995710000000003</v>
      </c>
      <c r="G705" s="4">
        <v>93</v>
      </c>
      <c r="H705" s="4">
        <v>100</v>
      </c>
      <c r="J705" s="4">
        <v>100</v>
      </c>
      <c r="K705" s="4">
        <f>ROUNDUP(E705,0)</f>
        <v>96</v>
      </c>
      <c r="L705" s="4">
        <f>ROUNDUP(F705,0)</f>
        <v>93</v>
      </c>
      <c r="M705" s="4">
        <f>ROUNDUP(G705,0)</f>
        <v>93</v>
      </c>
      <c r="N705" s="4">
        <f>ROUNDUP(H705,0)</f>
        <v>100</v>
      </c>
      <c r="O705" s="4">
        <f>ROUNDUP(I705,0)</f>
        <v>0</v>
      </c>
      <c r="P705" s="4">
        <f>ROUNDUP(J705,0)</f>
        <v>100</v>
      </c>
    </row>
    <row r="706" spans="1:16" x14ac:dyDescent="0.25">
      <c r="A706" t="s">
        <v>2105</v>
      </c>
      <c r="B706" t="s">
        <v>1313</v>
      </c>
      <c r="C706">
        <v>5</v>
      </c>
      <c r="D706" t="s">
        <v>2681</v>
      </c>
      <c r="E706" s="4">
        <v>95.799139999999994</v>
      </c>
      <c r="F706" s="4">
        <v>91.997140000000002</v>
      </c>
      <c r="G706" s="4">
        <v>94</v>
      </c>
      <c r="H706" s="4">
        <v>100</v>
      </c>
      <c r="J706" s="4">
        <v>100</v>
      </c>
      <c r="K706" s="4">
        <f>ROUNDUP(E706,0)</f>
        <v>96</v>
      </c>
      <c r="L706" s="4">
        <f>ROUNDUP(F706,0)</f>
        <v>92</v>
      </c>
      <c r="M706" s="4">
        <f>ROUNDUP(G706,0)</f>
        <v>94</v>
      </c>
      <c r="N706" s="4">
        <f>ROUNDUP(H706,0)</f>
        <v>100</v>
      </c>
      <c r="O706" s="4">
        <f>ROUNDUP(I706,0)</f>
        <v>0</v>
      </c>
      <c r="P706" s="4">
        <f>ROUNDUP(J706,0)</f>
        <v>100</v>
      </c>
    </row>
    <row r="707" spans="1:16" x14ac:dyDescent="0.25">
      <c r="A707" t="s">
        <v>2041</v>
      </c>
      <c r="B707" t="s">
        <v>2040</v>
      </c>
      <c r="C707">
        <v>5</v>
      </c>
      <c r="D707" t="s">
        <v>2681</v>
      </c>
      <c r="E707" s="4">
        <v>95.799139999999994</v>
      </c>
      <c r="F707" s="4">
        <v>91.997140000000002</v>
      </c>
      <c r="G707" s="4">
        <v>94</v>
      </c>
      <c r="I707" s="4">
        <v>100</v>
      </c>
      <c r="J707" s="4">
        <v>100</v>
      </c>
      <c r="K707" s="4">
        <f>ROUNDUP(E707,0)</f>
        <v>96</v>
      </c>
      <c r="L707" s="4">
        <f>ROUNDUP(F707,0)</f>
        <v>92</v>
      </c>
      <c r="M707" s="4">
        <f>ROUNDUP(G707,0)</f>
        <v>94</v>
      </c>
      <c r="N707" s="4">
        <f>ROUNDUP(H707,0)</f>
        <v>0</v>
      </c>
      <c r="O707" s="4">
        <f>ROUNDUP(I707,0)</f>
        <v>100</v>
      </c>
      <c r="P707" s="4">
        <f>ROUNDUP(J707,0)</f>
        <v>100</v>
      </c>
    </row>
    <row r="708" spans="1:16" x14ac:dyDescent="0.25">
      <c r="A708" t="s">
        <v>2365</v>
      </c>
      <c r="B708" t="s">
        <v>186</v>
      </c>
      <c r="C708">
        <v>6</v>
      </c>
      <c r="D708" t="s">
        <v>2679</v>
      </c>
      <c r="E708" s="4">
        <v>95.897000000000006</v>
      </c>
      <c r="F708" s="4">
        <v>96.99</v>
      </c>
      <c r="G708" s="4">
        <v>100</v>
      </c>
      <c r="H708" s="4">
        <v>92</v>
      </c>
      <c r="J708" s="4">
        <v>92</v>
      </c>
      <c r="K708" s="4">
        <f>ROUNDUP(E708,0)</f>
        <v>96</v>
      </c>
      <c r="L708" s="4">
        <f>ROUNDUP(F708,0)</f>
        <v>97</v>
      </c>
      <c r="M708" s="4">
        <f>ROUNDUP(G708,0)</f>
        <v>100</v>
      </c>
      <c r="N708" s="4">
        <f>ROUNDUP(H708,0)</f>
        <v>92</v>
      </c>
      <c r="O708" s="4">
        <f>ROUNDUP(I708,0)</f>
        <v>0</v>
      </c>
      <c r="P708" s="4">
        <f>ROUNDUP(J708,0)</f>
        <v>92</v>
      </c>
    </row>
    <row r="709" spans="1:16" x14ac:dyDescent="0.25">
      <c r="A709" t="s">
        <v>2353</v>
      </c>
      <c r="B709" t="s">
        <v>2114</v>
      </c>
      <c r="C709">
        <v>6</v>
      </c>
      <c r="D709" t="s">
        <v>2679</v>
      </c>
      <c r="E709" s="4">
        <v>95.897000000000006</v>
      </c>
      <c r="F709" s="4">
        <v>96.99</v>
      </c>
      <c r="G709" s="4">
        <v>100</v>
      </c>
      <c r="H709" s="4">
        <v>92</v>
      </c>
      <c r="J709" s="4">
        <v>92</v>
      </c>
      <c r="K709" s="4">
        <f>ROUNDUP(E709,0)</f>
        <v>96</v>
      </c>
      <c r="L709" s="4">
        <f>ROUNDUP(F709,0)</f>
        <v>97</v>
      </c>
      <c r="M709" s="4">
        <f>ROUNDUP(G709,0)</f>
        <v>100</v>
      </c>
      <c r="N709" s="4">
        <f>ROUNDUP(H709,0)</f>
        <v>92</v>
      </c>
      <c r="O709" s="4">
        <f>ROUNDUP(I709,0)</f>
        <v>0</v>
      </c>
      <c r="P709" s="4">
        <f>ROUNDUP(J709,0)</f>
        <v>92</v>
      </c>
    </row>
    <row r="710" spans="1:16" x14ac:dyDescent="0.25">
      <c r="A710" t="s">
        <v>586</v>
      </c>
      <c r="B710" t="s">
        <v>585</v>
      </c>
      <c r="C710">
        <v>16</v>
      </c>
      <c r="D710" t="s">
        <v>2682</v>
      </c>
      <c r="E710" s="4">
        <v>95.9</v>
      </c>
      <c r="F710" s="4">
        <v>98</v>
      </c>
      <c r="G710" s="4">
        <v>99</v>
      </c>
      <c r="H710" s="4">
        <v>92</v>
      </c>
      <c r="J710" s="4">
        <v>92</v>
      </c>
      <c r="K710" s="4">
        <f>ROUNDUP(E710,0)</f>
        <v>96</v>
      </c>
      <c r="L710" s="4">
        <f>ROUNDUP(F710,0)</f>
        <v>98</v>
      </c>
      <c r="M710" s="4">
        <f>ROUNDUP(G710,0)</f>
        <v>99</v>
      </c>
      <c r="N710" s="4">
        <f>ROUNDUP(H710,0)</f>
        <v>92</v>
      </c>
      <c r="O710" s="4">
        <f>ROUNDUP(I710,0)</f>
        <v>0</v>
      </c>
      <c r="P710" s="4">
        <f>ROUNDUP(J710,0)</f>
        <v>92</v>
      </c>
    </row>
    <row r="711" spans="1:16" x14ac:dyDescent="0.25">
      <c r="A711" t="s">
        <v>109</v>
      </c>
      <c r="B711" t="s">
        <v>1363</v>
      </c>
      <c r="C711">
        <v>6</v>
      </c>
      <c r="D711" t="s">
        <v>2679</v>
      </c>
      <c r="E711" s="4">
        <v>95.9</v>
      </c>
      <c r="F711" s="4">
        <v>97</v>
      </c>
      <c r="G711" s="4">
        <v>100</v>
      </c>
      <c r="H711" s="4">
        <v>92</v>
      </c>
      <c r="J711" s="4">
        <v>92</v>
      </c>
      <c r="K711" s="4">
        <f>ROUNDUP(E711,0)</f>
        <v>96</v>
      </c>
      <c r="L711" s="4">
        <f>ROUNDUP(F711,0)</f>
        <v>97</v>
      </c>
      <c r="M711" s="4">
        <f>ROUNDUP(G711,0)</f>
        <v>100</v>
      </c>
      <c r="N711" s="4">
        <f>ROUNDUP(H711,0)</f>
        <v>92</v>
      </c>
      <c r="O711" s="4">
        <f>ROUNDUP(I711,0)</f>
        <v>0</v>
      </c>
      <c r="P711" s="4">
        <f>ROUNDUP(J711,0)</f>
        <v>92</v>
      </c>
    </row>
    <row r="712" spans="1:16" x14ac:dyDescent="0.25">
      <c r="A712" t="s">
        <v>1933</v>
      </c>
      <c r="B712" t="s">
        <v>40</v>
      </c>
      <c r="C712">
        <v>7</v>
      </c>
      <c r="D712" t="s">
        <v>2681</v>
      </c>
      <c r="E712" s="4">
        <v>95.9</v>
      </c>
      <c r="F712" s="4">
        <v>97</v>
      </c>
      <c r="G712" s="4">
        <v>100</v>
      </c>
      <c r="H712" s="4">
        <v>92</v>
      </c>
      <c r="J712" s="4">
        <v>92</v>
      </c>
      <c r="K712" s="4">
        <f>ROUNDUP(E712,0)</f>
        <v>96</v>
      </c>
      <c r="L712" s="4">
        <f>ROUNDUP(F712,0)</f>
        <v>97</v>
      </c>
      <c r="M712" s="4">
        <f>ROUNDUP(G712,0)</f>
        <v>100</v>
      </c>
      <c r="N712" s="4">
        <f>ROUNDUP(H712,0)</f>
        <v>92</v>
      </c>
      <c r="O712" s="4">
        <f>ROUNDUP(I712,0)</f>
        <v>0</v>
      </c>
      <c r="P712" s="4">
        <f>ROUNDUP(J712,0)</f>
        <v>92</v>
      </c>
    </row>
    <row r="713" spans="1:16" x14ac:dyDescent="0.25">
      <c r="A713" t="s">
        <v>386</v>
      </c>
      <c r="B713" t="s">
        <v>882</v>
      </c>
      <c r="C713">
        <v>12</v>
      </c>
      <c r="D713" t="s">
        <v>2680</v>
      </c>
      <c r="E713" s="4">
        <v>95.9</v>
      </c>
      <c r="F713" s="4">
        <v>97</v>
      </c>
      <c r="G713" s="4">
        <v>100</v>
      </c>
      <c r="H713" s="4">
        <v>92</v>
      </c>
      <c r="J713" s="4">
        <v>92</v>
      </c>
      <c r="K713" s="4">
        <f>ROUNDUP(E713,0)</f>
        <v>96</v>
      </c>
      <c r="L713" s="4">
        <f>ROUNDUP(F713,0)</f>
        <v>97</v>
      </c>
      <c r="M713" s="4">
        <f>ROUNDUP(G713,0)</f>
        <v>100</v>
      </c>
      <c r="N713" s="4">
        <f>ROUNDUP(H713,0)</f>
        <v>92</v>
      </c>
      <c r="O713" s="4">
        <f>ROUNDUP(I713,0)</f>
        <v>0</v>
      </c>
      <c r="P713" s="4">
        <f>ROUNDUP(J713,0)</f>
        <v>92</v>
      </c>
    </row>
    <row r="714" spans="1:16" x14ac:dyDescent="0.25">
      <c r="A714" t="s">
        <v>619</v>
      </c>
      <c r="B714" t="s">
        <v>434</v>
      </c>
      <c r="C714">
        <v>16</v>
      </c>
      <c r="D714" t="s">
        <v>2682</v>
      </c>
      <c r="E714" s="4">
        <v>95.9</v>
      </c>
      <c r="F714" s="4">
        <v>97</v>
      </c>
      <c r="G714" s="4">
        <v>100</v>
      </c>
      <c r="H714" s="4">
        <v>92</v>
      </c>
      <c r="J714" s="4">
        <v>92</v>
      </c>
      <c r="K714" s="4">
        <f>ROUNDUP(E714,0)</f>
        <v>96</v>
      </c>
      <c r="L714" s="4">
        <f>ROUNDUP(F714,0)</f>
        <v>97</v>
      </c>
      <c r="M714" s="4">
        <f>ROUNDUP(G714,0)</f>
        <v>100</v>
      </c>
      <c r="N714" s="4">
        <f>ROUNDUP(H714,0)</f>
        <v>92</v>
      </c>
      <c r="O714" s="4">
        <f>ROUNDUP(I714,0)</f>
        <v>0</v>
      </c>
      <c r="P714" s="4">
        <f>ROUNDUP(J714,0)</f>
        <v>92</v>
      </c>
    </row>
    <row r="715" spans="1:16" x14ac:dyDescent="0.25">
      <c r="A715" t="s">
        <v>438</v>
      </c>
      <c r="B715" t="s">
        <v>437</v>
      </c>
      <c r="C715">
        <v>17</v>
      </c>
      <c r="D715" t="s">
        <v>2679</v>
      </c>
      <c r="E715" s="4">
        <v>95.9</v>
      </c>
      <c r="F715" s="4">
        <v>97</v>
      </c>
      <c r="G715" s="4">
        <v>100</v>
      </c>
      <c r="H715" s="4">
        <v>92</v>
      </c>
      <c r="J715" s="4">
        <v>92</v>
      </c>
      <c r="K715" s="4">
        <f>ROUNDUP(E715,0)</f>
        <v>96</v>
      </c>
      <c r="L715" s="4">
        <f>ROUNDUP(F715,0)</f>
        <v>97</v>
      </c>
      <c r="M715" s="4">
        <f>ROUNDUP(G715,0)</f>
        <v>100</v>
      </c>
      <c r="N715" s="4">
        <f>ROUNDUP(H715,0)</f>
        <v>92</v>
      </c>
      <c r="O715" s="4">
        <f>ROUNDUP(I715,0)</f>
        <v>0</v>
      </c>
      <c r="P715" s="4">
        <f>ROUNDUP(J715,0)</f>
        <v>92</v>
      </c>
    </row>
    <row r="716" spans="1:16" x14ac:dyDescent="0.25">
      <c r="A716" t="s">
        <v>473</v>
      </c>
      <c r="B716" t="s">
        <v>472</v>
      </c>
      <c r="C716">
        <v>17</v>
      </c>
      <c r="D716" t="s">
        <v>2681</v>
      </c>
      <c r="E716" s="4">
        <v>95.9</v>
      </c>
      <c r="F716" s="4">
        <v>97</v>
      </c>
      <c r="G716" s="4">
        <v>100</v>
      </c>
      <c r="H716" s="4">
        <v>92</v>
      </c>
      <c r="J716" s="4">
        <v>92</v>
      </c>
      <c r="K716" s="4">
        <f>ROUNDUP(E716,0)</f>
        <v>96</v>
      </c>
      <c r="L716" s="4">
        <f>ROUNDUP(F716,0)</f>
        <v>97</v>
      </c>
      <c r="M716" s="4">
        <f>ROUNDUP(G716,0)</f>
        <v>100</v>
      </c>
      <c r="N716" s="4">
        <f>ROUNDUP(H716,0)</f>
        <v>92</v>
      </c>
      <c r="O716" s="4">
        <f>ROUNDUP(I716,0)</f>
        <v>0</v>
      </c>
      <c r="P716" s="4">
        <f>ROUNDUP(J716,0)</f>
        <v>92</v>
      </c>
    </row>
    <row r="717" spans="1:16" x14ac:dyDescent="0.25">
      <c r="A717" t="s">
        <v>301</v>
      </c>
      <c r="B717" t="s">
        <v>300</v>
      </c>
      <c r="C717">
        <v>19</v>
      </c>
      <c r="D717" t="s">
        <v>2682</v>
      </c>
      <c r="E717" s="4">
        <v>95.9</v>
      </c>
      <c r="F717" s="4">
        <v>97</v>
      </c>
      <c r="G717" s="4">
        <v>100</v>
      </c>
      <c r="H717" s="4">
        <v>92</v>
      </c>
      <c r="J717" s="4">
        <v>92</v>
      </c>
      <c r="K717" s="4">
        <f>ROUNDUP(E717,0)</f>
        <v>96</v>
      </c>
      <c r="L717" s="4">
        <f>ROUNDUP(F717,0)</f>
        <v>97</v>
      </c>
      <c r="M717" s="4">
        <f>ROUNDUP(G717,0)</f>
        <v>100</v>
      </c>
      <c r="N717" s="4">
        <f>ROUNDUP(H717,0)</f>
        <v>92</v>
      </c>
      <c r="O717" s="4">
        <f>ROUNDUP(I717,0)</f>
        <v>0</v>
      </c>
      <c r="P717" s="4">
        <f>ROUNDUP(J717,0)</f>
        <v>92</v>
      </c>
    </row>
    <row r="718" spans="1:16" x14ac:dyDescent="0.25">
      <c r="A718" t="s">
        <v>40</v>
      </c>
      <c r="B718" t="s">
        <v>39</v>
      </c>
      <c r="C718">
        <v>18</v>
      </c>
      <c r="D718" t="s">
        <v>2679</v>
      </c>
      <c r="E718" s="4">
        <v>95.948710000000005</v>
      </c>
      <c r="F718" s="4">
        <v>92.995710000000003</v>
      </c>
      <c r="G718" s="4">
        <v>93.5</v>
      </c>
      <c r="H718" s="4">
        <v>100</v>
      </c>
      <c r="J718" s="4">
        <v>100</v>
      </c>
      <c r="K718" s="4">
        <f>ROUNDUP(E718,0)</f>
        <v>96</v>
      </c>
      <c r="L718" s="4">
        <f>ROUNDUP(F718,0)</f>
        <v>93</v>
      </c>
      <c r="M718" s="4">
        <f>ROUNDUP(G718,0)</f>
        <v>94</v>
      </c>
      <c r="N718" s="4">
        <f>ROUNDUP(H718,0)</f>
        <v>100</v>
      </c>
      <c r="O718" s="4">
        <f>ROUNDUP(I718,0)</f>
        <v>0</v>
      </c>
      <c r="P718" s="4">
        <f>ROUNDUP(J718,0)</f>
        <v>100</v>
      </c>
    </row>
    <row r="719" spans="1:16" x14ac:dyDescent="0.25">
      <c r="A719" t="s">
        <v>2300</v>
      </c>
      <c r="B719" t="s">
        <v>2299</v>
      </c>
      <c r="C719">
        <v>6</v>
      </c>
      <c r="D719" t="s">
        <v>2680</v>
      </c>
      <c r="E719" s="4">
        <v>95.997</v>
      </c>
      <c r="F719" s="4">
        <v>96.99</v>
      </c>
      <c r="G719" s="4">
        <v>95</v>
      </c>
      <c r="H719" s="4">
        <v>96</v>
      </c>
      <c r="J719" s="4">
        <v>96</v>
      </c>
      <c r="K719" s="4">
        <f>ROUNDUP(E719,0)</f>
        <v>96</v>
      </c>
      <c r="L719" s="4">
        <f>ROUNDUP(F719,0)</f>
        <v>97</v>
      </c>
      <c r="M719" s="4">
        <f>ROUNDUP(G719,0)</f>
        <v>95</v>
      </c>
      <c r="N719" s="4">
        <f>ROUNDUP(H719,0)</f>
        <v>96</v>
      </c>
      <c r="O719" s="4">
        <f>ROUNDUP(I719,0)</f>
        <v>0</v>
      </c>
      <c r="P719" s="4">
        <f>ROUNDUP(J719,0)</f>
        <v>96</v>
      </c>
    </row>
    <row r="720" spans="1:16" x14ac:dyDescent="0.25">
      <c r="A720" t="s">
        <v>2376</v>
      </c>
      <c r="B720" t="s">
        <v>2375</v>
      </c>
      <c r="C720">
        <v>6</v>
      </c>
      <c r="D720" t="s">
        <v>2679</v>
      </c>
      <c r="E720" s="4">
        <v>95.997</v>
      </c>
      <c r="F720" s="4">
        <v>96.99</v>
      </c>
      <c r="G720" s="4">
        <v>95</v>
      </c>
      <c r="I720" s="4">
        <v>96</v>
      </c>
      <c r="J720" s="4">
        <v>96</v>
      </c>
      <c r="K720" s="4">
        <f>ROUNDUP(E720,0)</f>
        <v>96</v>
      </c>
      <c r="L720" s="4">
        <f>ROUNDUP(F720,0)</f>
        <v>97</v>
      </c>
      <c r="M720" s="4">
        <f>ROUNDUP(G720,0)</f>
        <v>95</v>
      </c>
      <c r="N720" s="4">
        <f>ROUNDUP(H720,0)</f>
        <v>0</v>
      </c>
      <c r="O720" s="4">
        <f>ROUNDUP(I720,0)</f>
        <v>96</v>
      </c>
      <c r="P720" s="4">
        <f>ROUNDUP(J720,0)</f>
        <v>96</v>
      </c>
    </row>
    <row r="721" spans="1:16" x14ac:dyDescent="0.25">
      <c r="A721" t="s">
        <v>2399</v>
      </c>
      <c r="B721" t="s">
        <v>2398</v>
      </c>
      <c r="C721">
        <v>6</v>
      </c>
      <c r="D721" t="s">
        <v>2681</v>
      </c>
      <c r="E721" s="4">
        <v>95.997</v>
      </c>
      <c r="F721" s="4">
        <v>96.99</v>
      </c>
      <c r="G721" s="4">
        <v>95</v>
      </c>
      <c r="I721" s="4">
        <v>96</v>
      </c>
      <c r="J721" s="4">
        <v>96</v>
      </c>
      <c r="K721" s="4">
        <f>ROUNDUP(E721,0)</f>
        <v>96</v>
      </c>
      <c r="L721" s="4">
        <f>ROUNDUP(F721,0)</f>
        <v>97</v>
      </c>
      <c r="M721" s="4">
        <f>ROUNDUP(G721,0)</f>
        <v>95</v>
      </c>
      <c r="N721" s="4">
        <f>ROUNDUP(H721,0)</f>
        <v>0</v>
      </c>
      <c r="O721" s="4">
        <f>ROUNDUP(I721,0)</f>
        <v>96</v>
      </c>
      <c r="P721" s="4">
        <f>ROUNDUP(J721,0)</f>
        <v>96</v>
      </c>
    </row>
    <row r="722" spans="1:16" x14ac:dyDescent="0.25">
      <c r="A722" t="s">
        <v>240</v>
      </c>
      <c r="B722" t="s">
        <v>1920</v>
      </c>
      <c r="C722">
        <v>7</v>
      </c>
      <c r="D722" t="s">
        <v>2682</v>
      </c>
      <c r="E722" s="4">
        <v>95.997</v>
      </c>
      <c r="F722" s="4">
        <v>96.99</v>
      </c>
      <c r="G722" s="4">
        <v>95</v>
      </c>
      <c r="H722" s="4">
        <v>96</v>
      </c>
      <c r="J722" s="4">
        <v>96</v>
      </c>
      <c r="K722" s="4">
        <f>ROUNDUP(E722,0)</f>
        <v>96</v>
      </c>
      <c r="L722" s="4">
        <f>ROUNDUP(F722,0)</f>
        <v>97</v>
      </c>
      <c r="M722" s="4">
        <f>ROUNDUP(G722,0)</f>
        <v>95</v>
      </c>
      <c r="N722" s="4">
        <f>ROUNDUP(H722,0)</f>
        <v>96</v>
      </c>
      <c r="O722" s="4">
        <f>ROUNDUP(I722,0)</f>
        <v>0</v>
      </c>
      <c r="P722" s="4">
        <f>ROUNDUP(J722,0)</f>
        <v>96</v>
      </c>
    </row>
    <row r="723" spans="1:16" x14ac:dyDescent="0.25">
      <c r="A723" t="s">
        <v>1888</v>
      </c>
      <c r="B723" t="s">
        <v>54</v>
      </c>
      <c r="C723">
        <v>7</v>
      </c>
      <c r="D723" t="s">
        <v>2681</v>
      </c>
      <c r="E723" s="4">
        <v>95.997</v>
      </c>
      <c r="F723" s="4">
        <v>96.99</v>
      </c>
      <c r="G723" s="4">
        <v>95</v>
      </c>
      <c r="H723" s="4">
        <v>96</v>
      </c>
      <c r="J723" s="4">
        <v>96</v>
      </c>
      <c r="K723" s="4">
        <f>ROUNDUP(E723,0)</f>
        <v>96</v>
      </c>
      <c r="L723" s="4">
        <f>ROUNDUP(F723,0)</f>
        <v>97</v>
      </c>
      <c r="M723" s="4">
        <f>ROUNDUP(G723,0)</f>
        <v>95</v>
      </c>
      <c r="N723" s="4">
        <f>ROUNDUP(H723,0)</f>
        <v>96</v>
      </c>
      <c r="O723" s="4">
        <f>ROUNDUP(I723,0)</f>
        <v>0</v>
      </c>
      <c r="P723" s="4">
        <f>ROUNDUP(J723,0)</f>
        <v>96</v>
      </c>
    </row>
    <row r="724" spans="1:16" x14ac:dyDescent="0.25">
      <c r="A724" t="s">
        <v>1559</v>
      </c>
      <c r="B724" t="s">
        <v>36</v>
      </c>
      <c r="C724">
        <v>10</v>
      </c>
      <c r="D724" t="s">
        <v>2679</v>
      </c>
      <c r="E724" s="4">
        <v>95.997</v>
      </c>
      <c r="F724" s="4">
        <v>96.99</v>
      </c>
      <c r="G724" s="4">
        <v>95</v>
      </c>
      <c r="H724" s="4">
        <v>96</v>
      </c>
      <c r="J724" s="4">
        <v>96</v>
      </c>
      <c r="K724" s="4">
        <f>ROUNDUP(E724,0)</f>
        <v>96</v>
      </c>
      <c r="L724" s="4">
        <f>ROUNDUP(F724,0)</f>
        <v>97</v>
      </c>
      <c r="M724" s="4">
        <f>ROUNDUP(G724,0)</f>
        <v>95</v>
      </c>
      <c r="N724" s="4">
        <f>ROUNDUP(H724,0)</f>
        <v>96</v>
      </c>
      <c r="O724" s="4">
        <f>ROUNDUP(I724,0)</f>
        <v>0</v>
      </c>
      <c r="P724" s="4">
        <f>ROUNDUP(J724,0)</f>
        <v>96</v>
      </c>
    </row>
    <row r="725" spans="1:16" x14ac:dyDescent="0.25">
      <c r="A725" t="s">
        <v>1260</v>
      </c>
      <c r="B725" t="s">
        <v>257</v>
      </c>
      <c r="C725">
        <v>12</v>
      </c>
      <c r="D725" t="s">
        <v>2680</v>
      </c>
      <c r="E725" s="4">
        <v>95.997</v>
      </c>
      <c r="F725" s="4">
        <v>96.99</v>
      </c>
      <c r="G725" s="4">
        <v>95</v>
      </c>
      <c r="H725" s="4">
        <v>96</v>
      </c>
      <c r="J725" s="4">
        <v>96</v>
      </c>
      <c r="K725" s="4">
        <f>ROUNDUP(E725,0)</f>
        <v>96</v>
      </c>
      <c r="L725" s="4">
        <f>ROUNDUP(F725,0)</f>
        <v>97</v>
      </c>
      <c r="M725" s="4">
        <f>ROUNDUP(G725,0)</f>
        <v>95</v>
      </c>
      <c r="N725" s="4">
        <f>ROUNDUP(H725,0)</f>
        <v>96</v>
      </c>
      <c r="O725" s="4">
        <f>ROUNDUP(I725,0)</f>
        <v>0</v>
      </c>
      <c r="P725" s="4">
        <f>ROUNDUP(J725,0)</f>
        <v>96</v>
      </c>
    </row>
    <row r="726" spans="1:16" x14ac:dyDescent="0.25">
      <c r="A726" t="s">
        <v>2028</v>
      </c>
      <c r="B726" t="s">
        <v>430</v>
      </c>
      <c r="C726">
        <v>5</v>
      </c>
      <c r="D726" t="s">
        <v>2679</v>
      </c>
      <c r="E726" s="4">
        <v>95.997420000000005</v>
      </c>
      <c r="F726" s="4">
        <v>95.991429999999994</v>
      </c>
      <c r="G726" s="4">
        <v>96</v>
      </c>
      <c r="H726" s="4">
        <v>96</v>
      </c>
      <c r="J726" s="4">
        <v>96</v>
      </c>
      <c r="K726" s="4">
        <f>ROUNDUP(E726,0)</f>
        <v>96</v>
      </c>
      <c r="L726" s="4">
        <f>ROUNDUP(F726,0)</f>
        <v>96</v>
      </c>
      <c r="M726" s="4">
        <f>ROUNDUP(G726,0)</f>
        <v>96</v>
      </c>
      <c r="N726" s="4">
        <f>ROUNDUP(H726,0)</f>
        <v>96</v>
      </c>
      <c r="O726" s="4">
        <f>ROUNDUP(I726,0)</f>
        <v>0</v>
      </c>
      <c r="P726" s="4">
        <f>ROUNDUP(J726,0)</f>
        <v>96</v>
      </c>
    </row>
    <row r="727" spans="1:16" x14ac:dyDescent="0.25">
      <c r="A727" t="s">
        <v>2123</v>
      </c>
      <c r="B727" t="s">
        <v>946</v>
      </c>
      <c r="C727">
        <v>5</v>
      </c>
      <c r="D727" t="s">
        <v>2681</v>
      </c>
      <c r="E727" s="4">
        <v>95.997420000000005</v>
      </c>
      <c r="F727" s="4">
        <v>95.991429999999994</v>
      </c>
      <c r="G727" s="4">
        <v>96</v>
      </c>
      <c r="H727" s="4">
        <v>96</v>
      </c>
      <c r="J727" s="4">
        <v>96</v>
      </c>
      <c r="K727" s="4">
        <f>ROUNDUP(E727,0)</f>
        <v>96</v>
      </c>
      <c r="L727" s="4">
        <f>ROUNDUP(F727,0)</f>
        <v>96</v>
      </c>
      <c r="M727" s="4">
        <f>ROUNDUP(G727,0)</f>
        <v>96</v>
      </c>
      <c r="N727" s="4">
        <f>ROUNDUP(H727,0)</f>
        <v>96</v>
      </c>
      <c r="O727" s="4">
        <f>ROUNDUP(I727,0)</f>
        <v>0</v>
      </c>
      <c r="P727" s="4">
        <f>ROUNDUP(J727,0)</f>
        <v>96</v>
      </c>
    </row>
    <row r="728" spans="1:16" x14ac:dyDescent="0.25">
      <c r="A728" t="s">
        <v>1386</v>
      </c>
      <c r="B728" t="s">
        <v>1385</v>
      </c>
      <c r="C728">
        <v>11</v>
      </c>
      <c r="D728" t="s">
        <v>2680</v>
      </c>
      <c r="E728" s="4">
        <v>95.997420000000005</v>
      </c>
      <c r="F728" s="4">
        <v>95.991429999999994</v>
      </c>
      <c r="G728" s="4">
        <v>96</v>
      </c>
      <c r="H728" s="4">
        <v>96</v>
      </c>
      <c r="J728" s="4">
        <v>96</v>
      </c>
      <c r="K728" s="4">
        <f>ROUNDUP(E728,0)</f>
        <v>96</v>
      </c>
      <c r="L728" s="4">
        <f>ROUNDUP(F728,0)</f>
        <v>96</v>
      </c>
      <c r="M728" s="4">
        <f>ROUNDUP(G728,0)</f>
        <v>96</v>
      </c>
      <c r="N728" s="4">
        <f>ROUNDUP(H728,0)</f>
        <v>96</v>
      </c>
      <c r="O728" s="4">
        <f>ROUNDUP(I728,0)</f>
        <v>0</v>
      </c>
      <c r="P728" s="4">
        <f>ROUNDUP(J728,0)</f>
        <v>96</v>
      </c>
    </row>
    <row r="729" spans="1:16" x14ac:dyDescent="0.25">
      <c r="A729" t="s">
        <v>1353</v>
      </c>
      <c r="B729" t="s">
        <v>521</v>
      </c>
      <c r="C729">
        <v>11</v>
      </c>
      <c r="D729" t="s">
        <v>2680</v>
      </c>
      <c r="E729" s="4">
        <v>95.997420000000005</v>
      </c>
      <c r="F729" s="4">
        <v>95.991429999999994</v>
      </c>
      <c r="G729" s="4">
        <v>96</v>
      </c>
      <c r="H729" s="4">
        <v>96</v>
      </c>
      <c r="J729" s="4">
        <v>96</v>
      </c>
      <c r="K729" s="4">
        <f>ROUNDUP(E729,0)</f>
        <v>96</v>
      </c>
      <c r="L729" s="4">
        <f>ROUNDUP(F729,0)</f>
        <v>96</v>
      </c>
      <c r="M729" s="4">
        <f>ROUNDUP(G729,0)</f>
        <v>96</v>
      </c>
      <c r="N729" s="4">
        <f>ROUNDUP(H729,0)</f>
        <v>96</v>
      </c>
      <c r="O729" s="4">
        <f>ROUNDUP(I729,0)</f>
        <v>0</v>
      </c>
      <c r="P729" s="4">
        <f>ROUNDUP(J729,0)</f>
        <v>96</v>
      </c>
    </row>
    <row r="730" spans="1:16" x14ac:dyDescent="0.25">
      <c r="A730" t="s">
        <v>1293</v>
      </c>
      <c r="B730" t="s">
        <v>1292</v>
      </c>
      <c r="C730">
        <v>11</v>
      </c>
      <c r="D730" t="s">
        <v>2682</v>
      </c>
      <c r="E730" s="4">
        <v>95.997420000000005</v>
      </c>
      <c r="F730" s="4">
        <v>95.991429999999994</v>
      </c>
      <c r="G730" s="4">
        <v>96</v>
      </c>
      <c r="H730" s="4">
        <v>96</v>
      </c>
      <c r="J730" s="4">
        <v>96</v>
      </c>
      <c r="K730" s="4">
        <f>ROUNDUP(E730,0)</f>
        <v>96</v>
      </c>
      <c r="L730" s="4">
        <f>ROUNDUP(F730,0)</f>
        <v>96</v>
      </c>
      <c r="M730" s="4">
        <f>ROUNDUP(G730,0)</f>
        <v>96</v>
      </c>
      <c r="N730" s="4">
        <f>ROUNDUP(H730,0)</f>
        <v>96</v>
      </c>
      <c r="O730" s="4">
        <f>ROUNDUP(I730,0)</f>
        <v>0</v>
      </c>
      <c r="P730" s="4">
        <f>ROUNDUP(J730,0)</f>
        <v>96</v>
      </c>
    </row>
    <row r="731" spans="1:16" x14ac:dyDescent="0.25">
      <c r="A731" t="s">
        <v>874</v>
      </c>
      <c r="B731" t="s">
        <v>89</v>
      </c>
      <c r="C731">
        <v>14</v>
      </c>
      <c r="D731" t="s">
        <v>2681</v>
      </c>
      <c r="E731" s="4">
        <v>95.997420000000005</v>
      </c>
      <c r="F731" s="4">
        <v>95.991429999999994</v>
      </c>
      <c r="G731" s="4">
        <v>96</v>
      </c>
      <c r="H731" s="4">
        <v>96</v>
      </c>
      <c r="J731" s="4">
        <v>96</v>
      </c>
      <c r="K731" s="4">
        <f>ROUNDUP(E731,0)</f>
        <v>96</v>
      </c>
      <c r="L731" s="4">
        <f>ROUNDUP(F731,0)</f>
        <v>96</v>
      </c>
      <c r="M731" s="4">
        <f>ROUNDUP(G731,0)</f>
        <v>96</v>
      </c>
      <c r="N731" s="4">
        <f>ROUNDUP(H731,0)</f>
        <v>96</v>
      </c>
      <c r="O731" s="4">
        <f>ROUNDUP(I731,0)</f>
        <v>0</v>
      </c>
      <c r="P731" s="4">
        <f>ROUNDUP(J731,0)</f>
        <v>96</v>
      </c>
    </row>
    <row r="732" spans="1:16" x14ac:dyDescent="0.25">
      <c r="A732" t="s">
        <v>1866</v>
      </c>
      <c r="B732" t="s">
        <v>1865</v>
      </c>
      <c r="C732">
        <v>7</v>
      </c>
      <c r="D732" t="s">
        <v>2679</v>
      </c>
      <c r="E732" s="4">
        <v>95.99785</v>
      </c>
      <c r="F732" s="4">
        <v>94.992859999999993</v>
      </c>
      <c r="G732" s="4">
        <v>97</v>
      </c>
      <c r="I732" s="4">
        <v>96</v>
      </c>
      <c r="J732" s="4">
        <v>96</v>
      </c>
      <c r="K732" s="4">
        <f>ROUNDUP(E732,0)</f>
        <v>96</v>
      </c>
      <c r="L732" s="4">
        <f>ROUNDUP(F732,0)</f>
        <v>95</v>
      </c>
      <c r="M732" s="4">
        <f>ROUNDUP(G732,0)</f>
        <v>97</v>
      </c>
      <c r="N732" s="4">
        <f>ROUNDUP(H732,0)</f>
        <v>0</v>
      </c>
      <c r="O732" s="4">
        <f>ROUNDUP(I732,0)</f>
        <v>96</v>
      </c>
      <c r="P732" s="4">
        <f>ROUNDUP(J732,0)</f>
        <v>96</v>
      </c>
    </row>
    <row r="733" spans="1:16" x14ac:dyDescent="0.25">
      <c r="A733" t="s">
        <v>1201</v>
      </c>
      <c r="B733" t="s">
        <v>560</v>
      </c>
      <c r="C733">
        <v>8</v>
      </c>
      <c r="D733" t="s">
        <v>2682</v>
      </c>
      <c r="E733" s="4">
        <v>95.99785</v>
      </c>
      <c r="F733" s="4">
        <v>94.992859999999993</v>
      </c>
      <c r="G733" s="4">
        <v>97</v>
      </c>
      <c r="H733" s="4">
        <v>96</v>
      </c>
      <c r="J733" s="4">
        <v>96</v>
      </c>
      <c r="K733" s="4">
        <f>ROUNDUP(E733,0)</f>
        <v>96</v>
      </c>
      <c r="L733" s="4">
        <f>ROUNDUP(F733,0)</f>
        <v>95</v>
      </c>
      <c r="M733" s="4">
        <f>ROUNDUP(G733,0)</f>
        <v>97</v>
      </c>
      <c r="N733" s="4">
        <f>ROUNDUP(H733,0)</f>
        <v>96</v>
      </c>
      <c r="O733" s="4">
        <f>ROUNDUP(I733,0)</f>
        <v>0</v>
      </c>
      <c r="P733" s="4">
        <f>ROUNDUP(J733,0)</f>
        <v>96</v>
      </c>
    </row>
    <row r="734" spans="1:16" x14ac:dyDescent="0.25">
      <c r="A734" t="s">
        <v>2416</v>
      </c>
      <c r="B734" t="s">
        <v>2415</v>
      </c>
      <c r="C734">
        <v>2</v>
      </c>
      <c r="D734" t="s">
        <v>2682</v>
      </c>
      <c r="E734" s="4">
        <v>96</v>
      </c>
      <c r="F734" s="4">
        <v>98</v>
      </c>
      <c r="G734" s="4">
        <v>94</v>
      </c>
      <c r="I734" s="4">
        <v>96</v>
      </c>
      <c r="J734" s="4">
        <v>96</v>
      </c>
      <c r="K734" s="4">
        <f>ROUNDUP(E734,0)</f>
        <v>96</v>
      </c>
      <c r="L734" s="4">
        <f>ROUNDUP(F734,0)</f>
        <v>98</v>
      </c>
      <c r="M734" s="4">
        <f>ROUNDUP(G734,0)</f>
        <v>94</v>
      </c>
      <c r="N734" s="4">
        <f>ROUNDUP(H734,0)</f>
        <v>0</v>
      </c>
      <c r="O734" s="4">
        <f>ROUNDUP(I734,0)</f>
        <v>96</v>
      </c>
      <c r="P734" s="4">
        <f>ROUNDUP(J734,0)</f>
        <v>96</v>
      </c>
    </row>
    <row r="735" spans="1:16" x14ac:dyDescent="0.25">
      <c r="A735" t="s">
        <v>1233</v>
      </c>
      <c r="B735" t="s">
        <v>198</v>
      </c>
      <c r="C735">
        <v>12</v>
      </c>
      <c r="D735" t="s">
        <v>2679</v>
      </c>
      <c r="E735" s="4">
        <v>96</v>
      </c>
      <c r="F735" s="4">
        <v>98</v>
      </c>
      <c r="G735" s="4">
        <v>94</v>
      </c>
      <c r="H735" s="4">
        <v>96</v>
      </c>
      <c r="J735" s="4">
        <v>96</v>
      </c>
      <c r="K735" s="4">
        <f>ROUNDUP(E735,0)</f>
        <v>96</v>
      </c>
      <c r="L735" s="4">
        <f>ROUNDUP(F735,0)</f>
        <v>98</v>
      </c>
      <c r="M735" s="4">
        <f>ROUNDUP(G735,0)</f>
        <v>94</v>
      </c>
      <c r="N735" s="4">
        <f>ROUNDUP(H735,0)</f>
        <v>96</v>
      </c>
      <c r="O735" s="4">
        <f>ROUNDUP(I735,0)</f>
        <v>0</v>
      </c>
      <c r="P735" s="4">
        <f>ROUNDUP(J735,0)</f>
        <v>96</v>
      </c>
    </row>
    <row r="736" spans="1:16" x14ac:dyDescent="0.25">
      <c r="A736" t="s">
        <v>1152</v>
      </c>
      <c r="B736" t="s">
        <v>132</v>
      </c>
      <c r="C736">
        <v>12</v>
      </c>
      <c r="D736" t="s">
        <v>2679</v>
      </c>
      <c r="E736" s="4">
        <v>96</v>
      </c>
      <c r="F736" s="4">
        <v>98</v>
      </c>
      <c r="G736" s="4">
        <v>94</v>
      </c>
      <c r="H736" s="4">
        <v>96</v>
      </c>
      <c r="J736" s="4">
        <v>96</v>
      </c>
      <c r="K736" s="4">
        <f>ROUNDUP(E736,0)</f>
        <v>96</v>
      </c>
      <c r="L736" s="4">
        <f>ROUNDUP(F736,0)</f>
        <v>98</v>
      </c>
      <c r="M736" s="4">
        <f>ROUNDUP(G736,0)</f>
        <v>94</v>
      </c>
      <c r="N736" s="4">
        <f>ROUNDUP(H736,0)</f>
        <v>96</v>
      </c>
      <c r="O736" s="4">
        <f>ROUNDUP(I736,0)</f>
        <v>0</v>
      </c>
      <c r="P736" s="4">
        <f>ROUNDUP(J736,0)</f>
        <v>96</v>
      </c>
    </row>
    <row r="737" spans="1:16" x14ac:dyDescent="0.25">
      <c r="A737" t="s">
        <v>2373</v>
      </c>
      <c r="B737" t="s">
        <v>663</v>
      </c>
      <c r="C737">
        <v>6</v>
      </c>
      <c r="D737" t="s">
        <v>2680</v>
      </c>
      <c r="E737" s="4">
        <v>96</v>
      </c>
      <c r="F737" s="4">
        <v>97</v>
      </c>
      <c r="G737" s="4">
        <v>95</v>
      </c>
      <c r="H737" s="4">
        <v>96</v>
      </c>
      <c r="J737" s="4">
        <v>96</v>
      </c>
      <c r="K737" s="4">
        <f>ROUNDUP(E737,0)</f>
        <v>96</v>
      </c>
      <c r="L737" s="4">
        <f>ROUNDUP(F737,0)</f>
        <v>97</v>
      </c>
      <c r="M737" s="4">
        <f>ROUNDUP(G737,0)</f>
        <v>95</v>
      </c>
      <c r="N737" s="4">
        <f>ROUNDUP(H737,0)</f>
        <v>96</v>
      </c>
      <c r="O737" s="4">
        <f>ROUNDUP(I737,0)</f>
        <v>0</v>
      </c>
      <c r="P737" s="4">
        <f>ROUNDUP(J737,0)</f>
        <v>96</v>
      </c>
    </row>
    <row r="738" spans="1:16" x14ac:dyDescent="0.25">
      <c r="A738" t="s">
        <v>2297</v>
      </c>
      <c r="B738" t="s">
        <v>771</v>
      </c>
      <c r="C738">
        <v>6</v>
      </c>
      <c r="D738" t="s">
        <v>2680</v>
      </c>
      <c r="E738" s="4">
        <v>96</v>
      </c>
      <c r="F738" s="4">
        <v>97</v>
      </c>
      <c r="G738" s="4">
        <v>95</v>
      </c>
      <c r="H738" s="4">
        <v>96</v>
      </c>
      <c r="J738" s="4">
        <v>96</v>
      </c>
      <c r="K738" s="4">
        <f>ROUNDUP(E738,0)</f>
        <v>96</v>
      </c>
      <c r="L738" s="4">
        <f>ROUNDUP(F738,0)</f>
        <v>97</v>
      </c>
      <c r="M738" s="4">
        <f>ROUNDUP(G738,0)</f>
        <v>95</v>
      </c>
      <c r="N738" s="4">
        <f>ROUNDUP(H738,0)</f>
        <v>96</v>
      </c>
      <c r="O738" s="4">
        <f>ROUNDUP(I738,0)</f>
        <v>0</v>
      </c>
      <c r="P738" s="4">
        <f>ROUNDUP(J738,0)</f>
        <v>96</v>
      </c>
    </row>
    <row r="739" spans="1:16" x14ac:dyDescent="0.25">
      <c r="A739" t="s">
        <v>2291</v>
      </c>
      <c r="B739" t="s">
        <v>69</v>
      </c>
      <c r="C739">
        <v>6</v>
      </c>
      <c r="D739" t="s">
        <v>2682</v>
      </c>
      <c r="E739" s="4">
        <v>96</v>
      </c>
      <c r="F739" s="4">
        <v>97</v>
      </c>
      <c r="G739" s="4">
        <v>95</v>
      </c>
      <c r="H739" s="4">
        <v>96</v>
      </c>
      <c r="J739" s="4">
        <v>96</v>
      </c>
      <c r="K739" s="4">
        <f>ROUNDUP(E739,0)</f>
        <v>96</v>
      </c>
      <c r="L739" s="4">
        <f>ROUNDUP(F739,0)</f>
        <v>97</v>
      </c>
      <c r="M739" s="4">
        <f>ROUNDUP(G739,0)</f>
        <v>95</v>
      </c>
      <c r="N739" s="4">
        <f>ROUNDUP(H739,0)</f>
        <v>96</v>
      </c>
      <c r="O739" s="4">
        <f>ROUNDUP(I739,0)</f>
        <v>0</v>
      </c>
      <c r="P739" s="4">
        <f>ROUNDUP(J739,0)</f>
        <v>96</v>
      </c>
    </row>
    <row r="740" spans="1:16" x14ac:dyDescent="0.25">
      <c r="A740" t="s">
        <v>972</v>
      </c>
      <c r="B740" t="s">
        <v>306</v>
      </c>
      <c r="C740">
        <v>7</v>
      </c>
      <c r="D740" t="s">
        <v>2681</v>
      </c>
      <c r="E740" s="4">
        <v>96</v>
      </c>
      <c r="F740" s="4">
        <v>97</v>
      </c>
      <c r="G740" s="4">
        <v>95</v>
      </c>
      <c r="H740" s="4">
        <v>96</v>
      </c>
      <c r="J740" s="4">
        <v>96</v>
      </c>
      <c r="K740" s="4">
        <f>ROUNDUP(E740,0)</f>
        <v>96</v>
      </c>
      <c r="L740" s="4">
        <f>ROUNDUP(F740,0)</f>
        <v>97</v>
      </c>
      <c r="M740" s="4">
        <f>ROUNDUP(G740,0)</f>
        <v>95</v>
      </c>
      <c r="N740" s="4">
        <f>ROUNDUP(H740,0)</f>
        <v>96</v>
      </c>
      <c r="O740" s="4">
        <f>ROUNDUP(I740,0)</f>
        <v>0</v>
      </c>
      <c r="P740" s="4">
        <f>ROUNDUP(J740,0)</f>
        <v>96</v>
      </c>
    </row>
    <row r="741" spans="1:16" x14ac:dyDescent="0.25">
      <c r="A741" t="s">
        <v>1844</v>
      </c>
      <c r="B741" t="s">
        <v>407</v>
      </c>
      <c r="C741">
        <v>8</v>
      </c>
      <c r="D741" t="s">
        <v>2680</v>
      </c>
      <c r="E741" s="4">
        <v>96</v>
      </c>
      <c r="F741" s="4">
        <v>97</v>
      </c>
      <c r="G741" s="4">
        <v>95</v>
      </c>
      <c r="H741" s="4">
        <v>96</v>
      </c>
      <c r="J741" s="4">
        <v>96</v>
      </c>
      <c r="K741" s="4">
        <f>ROUNDUP(E741,0)</f>
        <v>96</v>
      </c>
      <c r="L741" s="4">
        <f>ROUNDUP(F741,0)</f>
        <v>97</v>
      </c>
      <c r="M741" s="4">
        <f>ROUNDUP(G741,0)</f>
        <v>95</v>
      </c>
      <c r="N741" s="4">
        <f>ROUNDUP(H741,0)</f>
        <v>96</v>
      </c>
      <c r="O741" s="4">
        <f>ROUNDUP(I741,0)</f>
        <v>0</v>
      </c>
      <c r="P741" s="4">
        <f>ROUNDUP(J741,0)</f>
        <v>96</v>
      </c>
    </row>
    <row r="742" spans="1:16" x14ac:dyDescent="0.25">
      <c r="A742" t="s">
        <v>1128</v>
      </c>
      <c r="B742" t="s">
        <v>2513</v>
      </c>
      <c r="C742">
        <v>2</v>
      </c>
      <c r="D742" t="s">
        <v>2679</v>
      </c>
      <c r="E742" s="4">
        <v>96</v>
      </c>
      <c r="F742" s="4">
        <v>96</v>
      </c>
      <c r="G742" s="4">
        <v>96</v>
      </c>
      <c r="H742" s="4">
        <v>96</v>
      </c>
      <c r="J742" s="4">
        <v>96</v>
      </c>
      <c r="K742" s="4">
        <f>ROUNDUP(E742,0)</f>
        <v>96</v>
      </c>
      <c r="L742" s="4">
        <f>ROUNDUP(F742,0)</f>
        <v>96</v>
      </c>
      <c r="M742" s="4">
        <f>ROUNDUP(G742,0)</f>
        <v>96</v>
      </c>
      <c r="N742" s="4">
        <f>ROUNDUP(H742,0)</f>
        <v>96</v>
      </c>
      <c r="O742" s="4">
        <f>ROUNDUP(I742,0)</f>
        <v>0</v>
      </c>
      <c r="P742" s="4">
        <f>ROUNDUP(J742,0)</f>
        <v>96</v>
      </c>
    </row>
    <row r="743" spans="1:16" x14ac:dyDescent="0.25">
      <c r="A743" t="s">
        <v>543</v>
      </c>
      <c r="B743" t="s">
        <v>257</v>
      </c>
      <c r="C743">
        <v>16</v>
      </c>
      <c r="D743" t="s">
        <v>2680</v>
      </c>
      <c r="E743" s="4">
        <v>96</v>
      </c>
      <c r="F743" s="4">
        <v>95</v>
      </c>
      <c r="G743" s="4">
        <v>97</v>
      </c>
      <c r="H743" s="4">
        <v>96</v>
      </c>
      <c r="J743" s="4">
        <v>96</v>
      </c>
      <c r="K743" s="4">
        <f>ROUNDUP(E743,0)</f>
        <v>96</v>
      </c>
      <c r="L743" s="4">
        <f>ROUNDUP(F743,0)</f>
        <v>95</v>
      </c>
      <c r="M743" s="4">
        <f>ROUNDUP(G743,0)</f>
        <v>97</v>
      </c>
      <c r="N743" s="4">
        <f>ROUNDUP(H743,0)</f>
        <v>96</v>
      </c>
      <c r="O743" s="4">
        <f>ROUNDUP(I743,0)</f>
        <v>0</v>
      </c>
      <c r="P743" s="4">
        <f>ROUNDUP(J743,0)</f>
        <v>96</v>
      </c>
    </row>
    <row r="744" spans="1:16" x14ac:dyDescent="0.25">
      <c r="A744" t="s">
        <v>561</v>
      </c>
      <c r="B744" t="s">
        <v>560</v>
      </c>
      <c r="C744">
        <v>16</v>
      </c>
      <c r="D744" t="s">
        <v>2679</v>
      </c>
      <c r="E744" s="4">
        <v>96</v>
      </c>
      <c r="F744" s="4">
        <v>95</v>
      </c>
      <c r="G744" s="4">
        <v>97</v>
      </c>
      <c r="H744" s="4">
        <v>96</v>
      </c>
      <c r="J744" s="4">
        <v>96</v>
      </c>
      <c r="K744" s="4">
        <f>ROUNDUP(E744,0)</f>
        <v>96</v>
      </c>
      <c r="L744" s="4">
        <f>ROUNDUP(F744,0)</f>
        <v>95</v>
      </c>
      <c r="M744" s="4">
        <f>ROUNDUP(G744,0)</f>
        <v>97</v>
      </c>
      <c r="N744" s="4">
        <f>ROUNDUP(H744,0)</f>
        <v>96</v>
      </c>
      <c r="O744" s="4">
        <f>ROUNDUP(I744,0)</f>
        <v>0</v>
      </c>
      <c r="P744" s="4">
        <f>ROUNDUP(J744,0)</f>
        <v>96</v>
      </c>
    </row>
    <row r="745" spans="1:16" x14ac:dyDescent="0.25">
      <c r="A745" t="s">
        <v>987</v>
      </c>
      <c r="B745" t="s">
        <v>14</v>
      </c>
      <c r="C745">
        <v>1</v>
      </c>
      <c r="D745" t="s">
        <v>2680</v>
      </c>
      <c r="E745" s="4">
        <v>96</v>
      </c>
      <c r="F745" s="4">
        <v>0</v>
      </c>
      <c r="G745" s="4">
        <v>96</v>
      </c>
      <c r="H745" s="4">
        <v>96</v>
      </c>
      <c r="J745" s="4">
        <v>96</v>
      </c>
      <c r="K745" s="4">
        <f>ROUNDUP(E745,0)</f>
        <v>96</v>
      </c>
      <c r="L745" s="4">
        <f>ROUNDUP(F745,0)</f>
        <v>0</v>
      </c>
      <c r="M745" s="4">
        <f>ROUNDUP(G745,0)</f>
        <v>96</v>
      </c>
      <c r="N745" s="4">
        <f>ROUNDUP(H745,0)</f>
        <v>96</v>
      </c>
      <c r="O745" s="4">
        <f>ROUNDUP(I745,0)</f>
        <v>0</v>
      </c>
      <c r="P745" s="4">
        <f>ROUNDUP(J745,0)</f>
        <v>96</v>
      </c>
    </row>
    <row r="746" spans="1:16" x14ac:dyDescent="0.25">
      <c r="A746" t="s">
        <v>2587</v>
      </c>
      <c r="B746" t="s">
        <v>2586</v>
      </c>
      <c r="C746">
        <v>1</v>
      </c>
      <c r="D746" t="s">
        <v>2679</v>
      </c>
      <c r="E746" s="4">
        <v>96</v>
      </c>
      <c r="F746" s="4">
        <v>0</v>
      </c>
      <c r="H746" s="4">
        <v>96</v>
      </c>
      <c r="J746" s="4">
        <v>96</v>
      </c>
      <c r="K746" s="4">
        <f>ROUNDUP(E746,0)</f>
        <v>96</v>
      </c>
      <c r="L746" s="4">
        <f>ROUNDUP(F746,0)</f>
        <v>0</v>
      </c>
      <c r="M746" s="4">
        <f>ROUNDUP(G746,0)</f>
        <v>0</v>
      </c>
      <c r="N746" s="4">
        <f>ROUNDUP(H746,0)</f>
        <v>96</v>
      </c>
      <c r="O746" s="4">
        <f>ROUNDUP(I746,0)</f>
        <v>0</v>
      </c>
      <c r="P746" s="4">
        <f>ROUNDUP(J746,0)</f>
        <v>96</v>
      </c>
    </row>
    <row r="747" spans="1:16" x14ac:dyDescent="0.25">
      <c r="A747" t="s">
        <v>2655</v>
      </c>
      <c r="B747" t="s">
        <v>69</v>
      </c>
      <c r="C747">
        <v>1</v>
      </c>
      <c r="D747" t="s">
        <v>2681</v>
      </c>
      <c r="E747" s="4">
        <v>96</v>
      </c>
      <c r="F747" s="4">
        <v>0</v>
      </c>
      <c r="H747" s="4">
        <v>96</v>
      </c>
      <c r="J747" s="4">
        <v>96</v>
      </c>
      <c r="K747" s="4">
        <f>ROUNDUP(E747,0)</f>
        <v>96</v>
      </c>
      <c r="L747" s="4">
        <f>ROUNDUP(F747,0)</f>
        <v>0</v>
      </c>
      <c r="M747" s="4">
        <f>ROUNDUP(G747,0)</f>
        <v>0</v>
      </c>
      <c r="N747" s="4">
        <f>ROUNDUP(H747,0)</f>
        <v>96</v>
      </c>
      <c r="O747" s="4">
        <f>ROUNDUP(I747,0)</f>
        <v>0</v>
      </c>
      <c r="P747" s="4">
        <f>ROUNDUP(J747,0)</f>
        <v>96</v>
      </c>
    </row>
    <row r="748" spans="1:16" x14ac:dyDescent="0.25">
      <c r="A748" t="s">
        <v>677</v>
      </c>
      <c r="B748" t="s">
        <v>2645</v>
      </c>
      <c r="C748">
        <v>1</v>
      </c>
      <c r="D748" t="s">
        <v>2681</v>
      </c>
      <c r="E748" s="4">
        <v>96</v>
      </c>
      <c r="F748" s="4">
        <v>0</v>
      </c>
      <c r="H748" s="4">
        <v>96</v>
      </c>
      <c r="J748" s="4">
        <v>96</v>
      </c>
      <c r="K748" s="4">
        <f>ROUNDUP(E748,0)</f>
        <v>96</v>
      </c>
      <c r="L748" s="4">
        <f>ROUNDUP(F748,0)</f>
        <v>0</v>
      </c>
      <c r="M748" s="4">
        <f>ROUNDUP(G748,0)</f>
        <v>0</v>
      </c>
      <c r="N748" s="4">
        <f>ROUNDUP(H748,0)</f>
        <v>96</v>
      </c>
      <c r="O748" s="4">
        <f>ROUNDUP(I748,0)</f>
        <v>0</v>
      </c>
      <c r="P748" s="4">
        <f>ROUNDUP(J748,0)</f>
        <v>96</v>
      </c>
    </row>
    <row r="749" spans="1:16" x14ac:dyDescent="0.25">
      <c r="A749" t="s">
        <v>1009</v>
      </c>
      <c r="B749" t="s">
        <v>758</v>
      </c>
      <c r="C749">
        <v>1</v>
      </c>
      <c r="D749" t="s">
        <v>2681</v>
      </c>
      <c r="E749" s="4">
        <v>96</v>
      </c>
      <c r="F749" s="4">
        <v>0</v>
      </c>
      <c r="H749" s="4">
        <v>96</v>
      </c>
      <c r="J749" s="4">
        <v>96</v>
      </c>
      <c r="K749" s="4">
        <f>ROUNDUP(E749,0)</f>
        <v>96</v>
      </c>
      <c r="L749" s="4">
        <f>ROUNDUP(F749,0)</f>
        <v>0</v>
      </c>
      <c r="M749" s="4">
        <f>ROUNDUP(G749,0)</f>
        <v>0</v>
      </c>
      <c r="N749" s="4">
        <f>ROUNDUP(H749,0)</f>
        <v>96</v>
      </c>
      <c r="O749" s="4">
        <f>ROUNDUP(I749,0)</f>
        <v>0</v>
      </c>
      <c r="P749" s="4">
        <f>ROUNDUP(J749,0)</f>
        <v>96</v>
      </c>
    </row>
    <row r="750" spans="1:16" x14ac:dyDescent="0.25">
      <c r="A750" t="s">
        <v>2263</v>
      </c>
      <c r="B750" t="s">
        <v>2262</v>
      </c>
      <c r="C750">
        <v>4</v>
      </c>
      <c r="D750" t="s">
        <v>2680</v>
      </c>
      <c r="E750" s="4">
        <v>96</v>
      </c>
      <c r="F750" s="4">
        <v>0</v>
      </c>
      <c r="I750" s="4">
        <v>96</v>
      </c>
      <c r="J750" s="4">
        <v>96</v>
      </c>
      <c r="K750" s="4">
        <f>ROUNDUP(E750,0)</f>
        <v>96</v>
      </c>
      <c r="L750" s="4">
        <f>ROUNDUP(F750,0)</f>
        <v>0</v>
      </c>
      <c r="M750" s="4">
        <f>ROUNDUP(G750,0)</f>
        <v>0</v>
      </c>
      <c r="N750" s="4">
        <f>ROUNDUP(H750,0)</f>
        <v>0</v>
      </c>
      <c r="O750" s="4">
        <f>ROUNDUP(I750,0)</f>
        <v>96</v>
      </c>
      <c r="P750" s="4">
        <f>ROUNDUP(J750,0)</f>
        <v>96</v>
      </c>
    </row>
    <row r="751" spans="1:16" x14ac:dyDescent="0.25">
      <c r="A751" t="s">
        <v>2238</v>
      </c>
      <c r="B751" t="s">
        <v>821</v>
      </c>
      <c r="C751">
        <v>4</v>
      </c>
      <c r="D751" t="s">
        <v>2680</v>
      </c>
      <c r="E751" s="4">
        <v>96</v>
      </c>
      <c r="F751" s="4">
        <v>0</v>
      </c>
      <c r="H751" s="4">
        <v>96</v>
      </c>
      <c r="J751" s="4">
        <v>96</v>
      </c>
      <c r="K751" s="4">
        <f>ROUNDUP(E751,0)</f>
        <v>96</v>
      </c>
      <c r="L751" s="4">
        <f>ROUNDUP(F751,0)</f>
        <v>0</v>
      </c>
      <c r="M751" s="4">
        <f>ROUNDUP(G751,0)</f>
        <v>0</v>
      </c>
      <c r="N751" s="4">
        <f>ROUNDUP(H751,0)</f>
        <v>96</v>
      </c>
      <c r="O751" s="4">
        <f>ROUNDUP(I751,0)</f>
        <v>0</v>
      </c>
      <c r="P751" s="4">
        <f>ROUNDUP(J751,0)</f>
        <v>96</v>
      </c>
    </row>
    <row r="752" spans="1:16" x14ac:dyDescent="0.25">
      <c r="A752" t="s">
        <v>2213</v>
      </c>
      <c r="B752" t="s">
        <v>2212</v>
      </c>
      <c r="C752">
        <v>4</v>
      </c>
      <c r="D752" t="s">
        <v>2680</v>
      </c>
      <c r="E752" s="4">
        <v>96</v>
      </c>
      <c r="F752" s="4">
        <v>0</v>
      </c>
      <c r="H752" s="4">
        <v>96</v>
      </c>
      <c r="J752" s="4">
        <v>96</v>
      </c>
      <c r="K752" s="4">
        <f>ROUNDUP(E752,0)</f>
        <v>96</v>
      </c>
      <c r="L752" s="4">
        <f>ROUNDUP(F752,0)</f>
        <v>0</v>
      </c>
      <c r="M752" s="4">
        <f>ROUNDUP(G752,0)</f>
        <v>0</v>
      </c>
      <c r="N752" s="4">
        <f>ROUNDUP(H752,0)</f>
        <v>96</v>
      </c>
      <c r="O752" s="4">
        <f>ROUNDUP(I752,0)</f>
        <v>0</v>
      </c>
      <c r="P752" s="4">
        <f>ROUNDUP(J752,0)</f>
        <v>96</v>
      </c>
    </row>
    <row r="753" spans="1:16" x14ac:dyDescent="0.25">
      <c r="A753" t="s">
        <v>519</v>
      </c>
      <c r="B753" t="s">
        <v>226</v>
      </c>
      <c r="C753">
        <v>4</v>
      </c>
      <c r="D753" t="s">
        <v>2680</v>
      </c>
      <c r="E753" s="4">
        <v>96</v>
      </c>
      <c r="F753" s="4">
        <v>0</v>
      </c>
      <c r="H753" s="4">
        <v>96</v>
      </c>
      <c r="J753" s="4">
        <v>96</v>
      </c>
      <c r="K753" s="4">
        <f>ROUNDUP(E753,0)</f>
        <v>96</v>
      </c>
      <c r="L753" s="4">
        <f>ROUNDUP(F753,0)</f>
        <v>0</v>
      </c>
      <c r="M753" s="4">
        <f>ROUNDUP(G753,0)</f>
        <v>0</v>
      </c>
      <c r="N753" s="4">
        <f>ROUNDUP(H753,0)</f>
        <v>96</v>
      </c>
      <c r="O753" s="4">
        <f>ROUNDUP(I753,0)</f>
        <v>0</v>
      </c>
      <c r="P753" s="4">
        <f>ROUNDUP(J753,0)</f>
        <v>96</v>
      </c>
    </row>
    <row r="754" spans="1:16" x14ac:dyDescent="0.25">
      <c r="A754" t="s">
        <v>2155</v>
      </c>
      <c r="B754" t="s">
        <v>60</v>
      </c>
      <c r="C754">
        <v>4</v>
      </c>
      <c r="D754" t="s">
        <v>2680</v>
      </c>
      <c r="E754" s="4">
        <v>96</v>
      </c>
      <c r="F754" s="4">
        <v>0</v>
      </c>
      <c r="H754" s="4">
        <v>96</v>
      </c>
      <c r="J754" s="4">
        <v>96</v>
      </c>
      <c r="K754" s="4">
        <f>ROUNDUP(E754,0)</f>
        <v>96</v>
      </c>
      <c r="L754" s="4">
        <f>ROUNDUP(F754,0)</f>
        <v>0</v>
      </c>
      <c r="M754" s="4">
        <f>ROUNDUP(G754,0)</f>
        <v>0</v>
      </c>
      <c r="N754" s="4">
        <f>ROUNDUP(H754,0)</f>
        <v>96</v>
      </c>
      <c r="O754" s="4">
        <f>ROUNDUP(I754,0)</f>
        <v>0</v>
      </c>
      <c r="P754" s="4">
        <f>ROUNDUP(J754,0)</f>
        <v>96</v>
      </c>
    </row>
    <row r="755" spans="1:16" x14ac:dyDescent="0.25">
      <c r="A755" t="s">
        <v>2241</v>
      </c>
      <c r="B755" t="s">
        <v>2240</v>
      </c>
      <c r="C755">
        <v>4</v>
      </c>
      <c r="D755" t="s">
        <v>2682</v>
      </c>
      <c r="E755" s="4">
        <v>96</v>
      </c>
      <c r="F755" s="4">
        <v>0</v>
      </c>
      <c r="H755" s="4">
        <v>96</v>
      </c>
      <c r="J755" s="4">
        <v>96</v>
      </c>
      <c r="K755" s="4">
        <f>ROUNDUP(E755,0)</f>
        <v>96</v>
      </c>
      <c r="L755" s="4">
        <f>ROUNDUP(F755,0)</f>
        <v>0</v>
      </c>
      <c r="M755" s="4">
        <f>ROUNDUP(G755,0)</f>
        <v>0</v>
      </c>
      <c r="N755" s="4">
        <f>ROUNDUP(H755,0)</f>
        <v>96</v>
      </c>
      <c r="O755" s="4">
        <f>ROUNDUP(I755,0)</f>
        <v>0</v>
      </c>
      <c r="P755" s="4">
        <f>ROUNDUP(J755,0)</f>
        <v>96</v>
      </c>
    </row>
    <row r="756" spans="1:16" x14ac:dyDescent="0.25">
      <c r="A756" t="s">
        <v>2233</v>
      </c>
      <c r="B756" t="s">
        <v>2232</v>
      </c>
      <c r="C756">
        <v>4</v>
      </c>
      <c r="D756" t="s">
        <v>2682</v>
      </c>
      <c r="E756" s="4">
        <v>96</v>
      </c>
      <c r="F756" s="4">
        <v>0</v>
      </c>
      <c r="H756" s="4">
        <v>96</v>
      </c>
      <c r="J756" s="4">
        <v>96</v>
      </c>
      <c r="K756" s="4">
        <f>ROUNDUP(E756,0)</f>
        <v>96</v>
      </c>
      <c r="L756" s="4">
        <f>ROUNDUP(F756,0)</f>
        <v>0</v>
      </c>
      <c r="M756" s="4">
        <f>ROUNDUP(G756,0)</f>
        <v>0</v>
      </c>
      <c r="N756" s="4">
        <f>ROUNDUP(H756,0)</f>
        <v>96</v>
      </c>
      <c r="O756" s="4">
        <f>ROUNDUP(I756,0)</f>
        <v>0</v>
      </c>
      <c r="P756" s="4">
        <f>ROUNDUP(J756,0)</f>
        <v>96</v>
      </c>
    </row>
    <row r="757" spans="1:16" x14ac:dyDescent="0.25">
      <c r="A757" t="s">
        <v>2218</v>
      </c>
      <c r="B757" t="s">
        <v>69</v>
      </c>
      <c r="C757">
        <v>4</v>
      </c>
      <c r="D757" t="s">
        <v>2682</v>
      </c>
      <c r="E757" s="4">
        <v>96</v>
      </c>
      <c r="F757" s="4">
        <v>0</v>
      </c>
      <c r="H757" s="4">
        <v>96</v>
      </c>
      <c r="J757" s="4">
        <v>96</v>
      </c>
      <c r="K757" s="4">
        <f>ROUNDUP(E757,0)</f>
        <v>96</v>
      </c>
      <c r="L757" s="4">
        <f>ROUNDUP(F757,0)</f>
        <v>0</v>
      </c>
      <c r="M757" s="4">
        <f>ROUNDUP(G757,0)</f>
        <v>0</v>
      </c>
      <c r="N757" s="4">
        <f>ROUNDUP(H757,0)</f>
        <v>96</v>
      </c>
      <c r="O757" s="4">
        <f>ROUNDUP(I757,0)</f>
        <v>0</v>
      </c>
      <c r="P757" s="4">
        <f>ROUNDUP(J757,0)</f>
        <v>96</v>
      </c>
    </row>
    <row r="758" spans="1:16" x14ac:dyDescent="0.25">
      <c r="A758" t="s">
        <v>2207</v>
      </c>
      <c r="B758" t="s">
        <v>663</v>
      </c>
      <c r="C758">
        <v>4</v>
      </c>
      <c r="D758" t="s">
        <v>2682</v>
      </c>
      <c r="E758" s="4">
        <v>96</v>
      </c>
      <c r="F758" s="4">
        <v>0</v>
      </c>
      <c r="H758" s="4">
        <v>96</v>
      </c>
      <c r="J758" s="4">
        <v>96</v>
      </c>
      <c r="K758" s="4">
        <f>ROUNDUP(E758,0)</f>
        <v>96</v>
      </c>
      <c r="L758" s="4">
        <f>ROUNDUP(F758,0)</f>
        <v>0</v>
      </c>
      <c r="M758" s="4">
        <f>ROUNDUP(G758,0)</f>
        <v>0</v>
      </c>
      <c r="N758" s="4">
        <f>ROUNDUP(H758,0)</f>
        <v>96</v>
      </c>
      <c r="O758" s="4">
        <f>ROUNDUP(I758,0)</f>
        <v>0</v>
      </c>
      <c r="P758" s="4">
        <f>ROUNDUP(J758,0)</f>
        <v>96</v>
      </c>
    </row>
    <row r="759" spans="1:16" x14ac:dyDescent="0.25">
      <c r="A759" t="s">
        <v>2198</v>
      </c>
      <c r="B759" t="s">
        <v>2197</v>
      </c>
      <c r="C759">
        <v>4</v>
      </c>
      <c r="D759" t="s">
        <v>2682</v>
      </c>
      <c r="E759" s="4">
        <v>96</v>
      </c>
      <c r="F759" s="4">
        <v>0</v>
      </c>
      <c r="I759" s="4">
        <v>96</v>
      </c>
      <c r="J759" s="4">
        <v>96</v>
      </c>
      <c r="K759" s="4">
        <f>ROUNDUP(E759,0)</f>
        <v>96</v>
      </c>
      <c r="L759" s="4">
        <f>ROUNDUP(F759,0)</f>
        <v>0</v>
      </c>
      <c r="M759" s="4">
        <f>ROUNDUP(G759,0)</f>
        <v>0</v>
      </c>
      <c r="N759" s="4">
        <f>ROUNDUP(H759,0)</f>
        <v>0</v>
      </c>
      <c r="O759" s="4">
        <f>ROUNDUP(I759,0)</f>
        <v>96</v>
      </c>
      <c r="P759" s="4">
        <f>ROUNDUP(J759,0)</f>
        <v>96</v>
      </c>
    </row>
    <row r="760" spans="1:16" x14ac:dyDescent="0.25">
      <c r="A760" t="s">
        <v>2179</v>
      </c>
      <c r="B760" t="s">
        <v>80</v>
      </c>
      <c r="C760">
        <v>4</v>
      </c>
      <c r="D760" t="s">
        <v>2681</v>
      </c>
      <c r="E760" s="4">
        <v>96</v>
      </c>
      <c r="F760" s="4">
        <v>0</v>
      </c>
      <c r="H760" s="4">
        <v>96</v>
      </c>
      <c r="J760" s="4">
        <v>96</v>
      </c>
      <c r="K760" s="4">
        <f>ROUNDUP(E760,0)</f>
        <v>96</v>
      </c>
      <c r="L760" s="4">
        <f>ROUNDUP(F760,0)</f>
        <v>0</v>
      </c>
      <c r="M760" s="4">
        <f>ROUNDUP(G760,0)</f>
        <v>0</v>
      </c>
      <c r="N760" s="4">
        <f>ROUNDUP(H760,0)</f>
        <v>96</v>
      </c>
      <c r="O760" s="4">
        <f>ROUNDUP(I760,0)</f>
        <v>0</v>
      </c>
      <c r="P760" s="4">
        <f>ROUNDUP(J760,0)</f>
        <v>96</v>
      </c>
    </row>
    <row r="761" spans="1:16" x14ac:dyDescent="0.25">
      <c r="A761" t="s">
        <v>1047</v>
      </c>
      <c r="B761" t="s">
        <v>147</v>
      </c>
      <c r="C761">
        <v>4</v>
      </c>
      <c r="D761" t="s">
        <v>2681</v>
      </c>
      <c r="E761" s="4">
        <v>96</v>
      </c>
      <c r="F761" s="4">
        <v>0</v>
      </c>
      <c r="H761" s="4">
        <v>96</v>
      </c>
      <c r="J761" s="4">
        <v>96</v>
      </c>
      <c r="K761" s="4">
        <f>ROUNDUP(E761,0)</f>
        <v>96</v>
      </c>
      <c r="L761" s="4">
        <f>ROUNDUP(F761,0)</f>
        <v>0</v>
      </c>
      <c r="M761" s="4">
        <f>ROUNDUP(G761,0)</f>
        <v>0</v>
      </c>
      <c r="N761" s="4">
        <f>ROUNDUP(H761,0)</f>
        <v>96</v>
      </c>
      <c r="O761" s="4">
        <f>ROUNDUP(I761,0)</f>
        <v>0</v>
      </c>
      <c r="P761" s="4">
        <f>ROUNDUP(J761,0)</f>
        <v>96</v>
      </c>
    </row>
    <row r="762" spans="1:16" x14ac:dyDescent="0.25">
      <c r="A762" t="s">
        <v>340</v>
      </c>
      <c r="B762" t="s">
        <v>21</v>
      </c>
      <c r="C762">
        <v>7</v>
      </c>
      <c r="D762" t="s">
        <v>2680</v>
      </c>
      <c r="E762" s="4">
        <v>96</v>
      </c>
      <c r="F762" s="4">
        <v>0</v>
      </c>
      <c r="H762" s="4">
        <v>96</v>
      </c>
      <c r="J762" s="4">
        <v>96</v>
      </c>
      <c r="K762" s="4">
        <f>ROUNDUP(E762,0)</f>
        <v>96</v>
      </c>
      <c r="L762" s="4">
        <f>ROUNDUP(F762,0)</f>
        <v>0</v>
      </c>
      <c r="M762" s="4">
        <f>ROUNDUP(G762,0)</f>
        <v>0</v>
      </c>
      <c r="N762" s="4">
        <f>ROUNDUP(H762,0)</f>
        <v>96</v>
      </c>
      <c r="O762" s="4">
        <f>ROUNDUP(I762,0)</f>
        <v>0</v>
      </c>
      <c r="P762" s="4">
        <f>ROUNDUP(J762,0)</f>
        <v>96</v>
      </c>
    </row>
    <row r="763" spans="1:16" x14ac:dyDescent="0.25">
      <c r="A763" t="s">
        <v>962</v>
      </c>
      <c r="B763" t="s">
        <v>453</v>
      </c>
      <c r="C763">
        <v>7</v>
      </c>
      <c r="D763" t="s">
        <v>2680</v>
      </c>
      <c r="E763" s="4">
        <v>96</v>
      </c>
      <c r="F763" s="4">
        <v>0</v>
      </c>
      <c r="H763" s="4">
        <v>96</v>
      </c>
      <c r="J763" s="4">
        <v>96</v>
      </c>
      <c r="K763" s="4">
        <f>ROUNDUP(E763,0)</f>
        <v>96</v>
      </c>
      <c r="L763" s="4">
        <f>ROUNDUP(F763,0)</f>
        <v>0</v>
      </c>
      <c r="M763" s="4">
        <f>ROUNDUP(G763,0)</f>
        <v>0</v>
      </c>
      <c r="N763" s="4">
        <f>ROUNDUP(H763,0)</f>
        <v>96</v>
      </c>
      <c r="O763" s="4">
        <f>ROUNDUP(I763,0)</f>
        <v>0</v>
      </c>
      <c r="P763" s="4">
        <f>ROUNDUP(J763,0)</f>
        <v>96</v>
      </c>
    </row>
    <row r="764" spans="1:16" x14ac:dyDescent="0.25">
      <c r="A764" t="s">
        <v>877</v>
      </c>
      <c r="B764" t="s">
        <v>141</v>
      </c>
      <c r="C764">
        <v>7</v>
      </c>
      <c r="D764" t="s">
        <v>2680</v>
      </c>
      <c r="E764" s="4">
        <v>96</v>
      </c>
      <c r="F764" s="4">
        <v>0</v>
      </c>
      <c r="H764" s="4">
        <v>96</v>
      </c>
      <c r="J764" s="4">
        <v>96</v>
      </c>
      <c r="K764" s="4">
        <f>ROUNDUP(E764,0)</f>
        <v>96</v>
      </c>
      <c r="L764" s="4">
        <f>ROUNDUP(F764,0)</f>
        <v>0</v>
      </c>
      <c r="M764" s="4">
        <f>ROUNDUP(G764,0)</f>
        <v>0</v>
      </c>
      <c r="N764" s="4">
        <f>ROUNDUP(H764,0)</f>
        <v>96</v>
      </c>
      <c r="O764" s="4">
        <f>ROUNDUP(I764,0)</f>
        <v>0</v>
      </c>
      <c r="P764" s="4">
        <f>ROUNDUP(J764,0)</f>
        <v>96</v>
      </c>
    </row>
    <row r="765" spans="1:16" x14ac:dyDescent="0.25">
      <c r="A765" t="s">
        <v>1794</v>
      </c>
      <c r="B765" t="s">
        <v>1793</v>
      </c>
      <c r="C765">
        <v>8</v>
      </c>
      <c r="D765" t="s">
        <v>2679</v>
      </c>
      <c r="E765" s="4">
        <v>96</v>
      </c>
      <c r="F765" s="4">
        <v>0</v>
      </c>
      <c r="H765" s="4">
        <v>96</v>
      </c>
      <c r="J765" s="4">
        <v>96</v>
      </c>
      <c r="K765" s="4">
        <f>ROUNDUP(E765,0)</f>
        <v>96</v>
      </c>
      <c r="L765" s="4">
        <f>ROUNDUP(F765,0)</f>
        <v>0</v>
      </c>
      <c r="M765" s="4">
        <f>ROUNDUP(G765,0)</f>
        <v>0</v>
      </c>
      <c r="N765" s="4">
        <f>ROUNDUP(H765,0)</f>
        <v>96</v>
      </c>
      <c r="O765" s="4">
        <f>ROUNDUP(I765,0)</f>
        <v>0</v>
      </c>
      <c r="P765" s="4">
        <f>ROUNDUP(J765,0)</f>
        <v>96</v>
      </c>
    </row>
    <row r="766" spans="1:16" x14ac:dyDescent="0.25">
      <c r="A766" t="s">
        <v>1791</v>
      </c>
      <c r="B766" t="s">
        <v>194</v>
      </c>
      <c r="C766">
        <v>8</v>
      </c>
      <c r="D766" t="s">
        <v>2679</v>
      </c>
      <c r="E766" s="4">
        <v>96</v>
      </c>
      <c r="F766" s="4">
        <v>0</v>
      </c>
      <c r="H766" s="4">
        <v>96</v>
      </c>
      <c r="J766" s="4">
        <v>96</v>
      </c>
      <c r="K766" s="4">
        <f>ROUNDUP(E766,0)</f>
        <v>96</v>
      </c>
      <c r="L766" s="4">
        <f>ROUNDUP(F766,0)</f>
        <v>0</v>
      </c>
      <c r="M766" s="4">
        <f>ROUNDUP(G766,0)</f>
        <v>0</v>
      </c>
      <c r="N766" s="4">
        <f>ROUNDUP(H766,0)</f>
        <v>96</v>
      </c>
      <c r="O766" s="4">
        <f>ROUNDUP(I766,0)</f>
        <v>0</v>
      </c>
      <c r="P766" s="4">
        <f>ROUNDUP(J766,0)</f>
        <v>96</v>
      </c>
    </row>
    <row r="767" spans="1:16" x14ac:dyDescent="0.25">
      <c r="A767" t="s">
        <v>1722</v>
      </c>
      <c r="B767" t="s">
        <v>1721</v>
      </c>
      <c r="C767">
        <v>8</v>
      </c>
      <c r="D767" t="s">
        <v>2679</v>
      </c>
      <c r="E767" s="4">
        <v>96</v>
      </c>
      <c r="F767" s="4">
        <v>0</v>
      </c>
      <c r="H767" s="4">
        <v>96</v>
      </c>
      <c r="J767" s="4">
        <v>96</v>
      </c>
      <c r="K767" s="4">
        <f>ROUNDUP(E767,0)</f>
        <v>96</v>
      </c>
      <c r="L767" s="4">
        <f>ROUNDUP(F767,0)</f>
        <v>0</v>
      </c>
      <c r="M767" s="4">
        <f>ROUNDUP(G767,0)</f>
        <v>0</v>
      </c>
      <c r="N767" s="4">
        <f>ROUNDUP(H767,0)</f>
        <v>96</v>
      </c>
      <c r="O767" s="4">
        <f>ROUNDUP(I767,0)</f>
        <v>0</v>
      </c>
      <c r="P767" s="4">
        <f>ROUNDUP(J767,0)</f>
        <v>96</v>
      </c>
    </row>
    <row r="768" spans="1:16" x14ac:dyDescent="0.25">
      <c r="A768" t="s">
        <v>1549</v>
      </c>
      <c r="B768" t="s">
        <v>1830</v>
      </c>
      <c r="C768">
        <v>8</v>
      </c>
      <c r="D768" t="s">
        <v>2681</v>
      </c>
      <c r="E768" s="4">
        <v>96</v>
      </c>
      <c r="F768" s="4">
        <v>0</v>
      </c>
      <c r="H768" s="4">
        <v>96</v>
      </c>
      <c r="J768" s="4">
        <v>96</v>
      </c>
      <c r="K768" s="4">
        <f>ROUNDUP(E768,0)</f>
        <v>96</v>
      </c>
      <c r="L768" s="4">
        <f>ROUNDUP(F768,0)</f>
        <v>0</v>
      </c>
      <c r="M768" s="4">
        <f>ROUNDUP(G768,0)</f>
        <v>0</v>
      </c>
      <c r="N768" s="4">
        <f>ROUNDUP(H768,0)</f>
        <v>96</v>
      </c>
      <c r="O768" s="4">
        <f>ROUNDUP(I768,0)</f>
        <v>0</v>
      </c>
      <c r="P768" s="4">
        <f>ROUNDUP(J768,0)</f>
        <v>96</v>
      </c>
    </row>
    <row r="769" spans="1:16" x14ac:dyDescent="0.25">
      <c r="A769" t="s">
        <v>490</v>
      </c>
      <c r="B769" t="s">
        <v>291</v>
      </c>
      <c r="C769">
        <v>8</v>
      </c>
      <c r="D769" t="s">
        <v>2681</v>
      </c>
      <c r="E769" s="4">
        <v>96</v>
      </c>
      <c r="F769" s="4">
        <v>0</v>
      </c>
      <c r="H769" s="4">
        <v>96</v>
      </c>
      <c r="J769" s="4">
        <v>96</v>
      </c>
      <c r="K769" s="4">
        <f>ROUNDUP(E769,0)</f>
        <v>96</v>
      </c>
      <c r="L769" s="4">
        <f>ROUNDUP(F769,0)</f>
        <v>0</v>
      </c>
      <c r="M769" s="4">
        <f>ROUNDUP(G769,0)</f>
        <v>0</v>
      </c>
      <c r="N769" s="4">
        <f>ROUNDUP(H769,0)</f>
        <v>96</v>
      </c>
      <c r="O769" s="4">
        <f>ROUNDUP(I769,0)</f>
        <v>0</v>
      </c>
      <c r="P769" s="4">
        <f>ROUNDUP(J769,0)</f>
        <v>96</v>
      </c>
    </row>
    <row r="770" spans="1:16" x14ac:dyDescent="0.25">
      <c r="A770" t="s">
        <v>1799</v>
      </c>
      <c r="B770" t="s">
        <v>1798</v>
      </c>
      <c r="C770">
        <v>8</v>
      </c>
      <c r="D770" t="s">
        <v>2681</v>
      </c>
      <c r="E770" s="4">
        <v>96</v>
      </c>
      <c r="F770" s="4">
        <v>0</v>
      </c>
      <c r="H770" s="4">
        <v>96</v>
      </c>
      <c r="J770" s="4">
        <v>96</v>
      </c>
      <c r="K770" s="4">
        <f>ROUNDUP(E770,0)</f>
        <v>96</v>
      </c>
      <c r="L770" s="4">
        <f>ROUNDUP(F770,0)</f>
        <v>0</v>
      </c>
      <c r="M770" s="4">
        <f>ROUNDUP(G770,0)</f>
        <v>0</v>
      </c>
      <c r="N770" s="4">
        <f>ROUNDUP(H770,0)</f>
        <v>96</v>
      </c>
      <c r="O770" s="4">
        <f>ROUNDUP(I770,0)</f>
        <v>0</v>
      </c>
      <c r="P770" s="4">
        <f>ROUNDUP(J770,0)</f>
        <v>96</v>
      </c>
    </row>
    <row r="771" spans="1:16" x14ac:dyDescent="0.25">
      <c r="A771" t="s">
        <v>1779</v>
      </c>
      <c r="B771" t="s">
        <v>129</v>
      </c>
      <c r="C771">
        <v>8</v>
      </c>
      <c r="D771" t="s">
        <v>2681</v>
      </c>
      <c r="E771" s="4">
        <v>96</v>
      </c>
      <c r="F771" s="4">
        <v>0</v>
      </c>
      <c r="H771" s="4">
        <v>96</v>
      </c>
      <c r="J771" s="4">
        <v>96</v>
      </c>
      <c r="K771" s="4">
        <f>ROUNDUP(E771,0)</f>
        <v>96</v>
      </c>
      <c r="L771" s="4">
        <f>ROUNDUP(F771,0)</f>
        <v>0</v>
      </c>
      <c r="M771" s="4">
        <f>ROUNDUP(G771,0)</f>
        <v>0</v>
      </c>
      <c r="N771" s="4">
        <f>ROUNDUP(H771,0)</f>
        <v>96</v>
      </c>
      <c r="O771" s="4">
        <f>ROUNDUP(I771,0)</f>
        <v>0</v>
      </c>
      <c r="P771" s="4">
        <f>ROUNDUP(J771,0)</f>
        <v>96</v>
      </c>
    </row>
    <row r="772" spans="1:16" x14ac:dyDescent="0.25">
      <c r="A772" t="s">
        <v>1759</v>
      </c>
      <c r="B772" t="s">
        <v>1758</v>
      </c>
      <c r="C772">
        <v>8</v>
      </c>
      <c r="D772" t="s">
        <v>2681</v>
      </c>
      <c r="E772" s="4">
        <v>96</v>
      </c>
      <c r="F772" s="4">
        <v>0</v>
      </c>
      <c r="H772" s="4">
        <v>96</v>
      </c>
      <c r="J772" s="4">
        <v>96</v>
      </c>
      <c r="K772" s="4">
        <f>ROUNDUP(E772,0)</f>
        <v>96</v>
      </c>
      <c r="L772" s="4">
        <f>ROUNDUP(F772,0)</f>
        <v>0</v>
      </c>
      <c r="M772" s="4">
        <f>ROUNDUP(G772,0)</f>
        <v>0</v>
      </c>
      <c r="N772" s="4">
        <f>ROUNDUP(H772,0)</f>
        <v>96</v>
      </c>
      <c r="O772" s="4">
        <f>ROUNDUP(I772,0)</f>
        <v>0</v>
      </c>
      <c r="P772" s="4">
        <f>ROUNDUP(J772,0)</f>
        <v>96</v>
      </c>
    </row>
    <row r="773" spans="1:16" x14ac:dyDescent="0.25">
      <c r="A773" t="s">
        <v>1751</v>
      </c>
      <c r="B773" t="s">
        <v>291</v>
      </c>
      <c r="C773">
        <v>8</v>
      </c>
      <c r="D773" t="s">
        <v>2681</v>
      </c>
      <c r="E773" s="4">
        <v>96</v>
      </c>
      <c r="F773" s="4">
        <v>0</v>
      </c>
      <c r="H773" s="4">
        <v>96</v>
      </c>
      <c r="J773" s="4">
        <v>96</v>
      </c>
      <c r="K773" s="4">
        <f>ROUNDUP(E773,0)</f>
        <v>96</v>
      </c>
      <c r="L773" s="4">
        <f>ROUNDUP(F773,0)</f>
        <v>0</v>
      </c>
      <c r="M773" s="4">
        <f>ROUNDUP(G773,0)</f>
        <v>0</v>
      </c>
      <c r="N773" s="4">
        <f>ROUNDUP(H773,0)</f>
        <v>96</v>
      </c>
      <c r="O773" s="4">
        <f>ROUNDUP(I773,0)</f>
        <v>0</v>
      </c>
      <c r="P773" s="4">
        <f>ROUNDUP(J773,0)</f>
        <v>96</v>
      </c>
    </row>
    <row r="774" spans="1:16" x14ac:dyDescent="0.25">
      <c r="A774" t="s">
        <v>309</v>
      </c>
      <c r="B774" t="s">
        <v>80</v>
      </c>
      <c r="C774">
        <v>19</v>
      </c>
      <c r="D774" t="s">
        <v>2679</v>
      </c>
      <c r="E774" s="4">
        <v>96</v>
      </c>
      <c r="F774" s="4">
        <v>0</v>
      </c>
      <c r="H774" s="4">
        <v>96</v>
      </c>
      <c r="J774" s="4">
        <v>96</v>
      </c>
      <c r="K774" s="4">
        <f>ROUNDUP(E774,0)</f>
        <v>96</v>
      </c>
      <c r="L774" s="4">
        <f>ROUNDUP(F774,0)</f>
        <v>0</v>
      </c>
      <c r="M774" s="4">
        <f>ROUNDUP(G774,0)</f>
        <v>0</v>
      </c>
      <c r="N774" s="4">
        <f>ROUNDUP(H774,0)</f>
        <v>96</v>
      </c>
      <c r="O774" s="4">
        <f>ROUNDUP(I774,0)</f>
        <v>0</v>
      </c>
      <c r="P774" s="4">
        <f>ROUNDUP(J774,0)</f>
        <v>96</v>
      </c>
    </row>
    <row r="775" spans="1:16" x14ac:dyDescent="0.25">
      <c r="A775" t="s">
        <v>2660</v>
      </c>
      <c r="B775" t="s">
        <v>222</v>
      </c>
      <c r="C775">
        <v>1</v>
      </c>
      <c r="D775" t="s">
        <v>2679</v>
      </c>
      <c r="E775" s="4">
        <v>96</v>
      </c>
      <c r="H775" s="4">
        <v>96</v>
      </c>
      <c r="J775" s="4">
        <v>96</v>
      </c>
      <c r="K775" s="4">
        <f>ROUNDUP(E775,0)</f>
        <v>96</v>
      </c>
      <c r="L775" s="4">
        <f>ROUNDUP(F775,0)</f>
        <v>0</v>
      </c>
      <c r="M775" s="4">
        <f>ROUNDUP(G775,0)</f>
        <v>0</v>
      </c>
      <c r="N775" s="4">
        <f>ROUNDUP(H775,0)</f>
        <v>96</v>
      </c>
      <c r="O775" s="4">
        <f>ROUNDUP(I775,0)</f>
        <v>0</v>
      </c>
      <c r="P775" s="4">
        <f>ROUNDUP(J775,0)</f>
        <v>96</v>
      </c>
    </row>
    <row r="776" spans="1:16" x14ac:dyDescent="0.25">
      <c r="A776" t="s">
        <v>2630</v>
      </c>
      <c r="B776" t="s">
        <v>129</v>
      </c>
      <c r="C776">
        <v>1</v>
      </c>
      <c r="D776" t="s">
        <v>2679</v>
      </c>
      <c r="E776" s="4">
        <v>96</v>
      </c>
      <c r="H776" s="4">
        <v>96</v>
      </c>
      <c r="J776" s="4">
        <v>96</v>
      </c>
      <c r="K776" s="4">
        <f>ROUNDUP(E776,0)</f>
        <v>96</v>
      </c>
      <c r="L776" s="4">
        <f>ROUNDUP(F776,0)</f>
        <v>0</v>
      </c>
      <c r="M776" s="4">
        <f>ROUNDUP(G776,0)</f>
        <v>0</v>
      </c>
      <c r="N776" s="4">
        <f>ROUNDUP(H776,0)</f>
        <v>96</v>
      </c>
      <c r="O776" s="4">
        <f>ROUNDUP(I776,0)</f>
        <v>0</v>
      </c>
      <c r="P776" s="4">
        <f>ROUNDUP(J776,0)</f>
        <v>96</v>
      </c>
    </row>
    <row r="777" spans="1:16" x14ac:dyDescent="0.25">
      <c r="A777" t="s">
        <v>2545</v>
      </c>
      <c r="B777" t="s">
        <v>385</v>
      </c>
      <c r="C777">
        <v>1</v>
      </c>
      <c r="D777" t="s">
        <v>2679</v>
      </c>
      <c r="E777" s="4">
        <v>96</v>
      </c>
      <c r="H777" s="4">
        <v>96</v>
      </c>
      <c r="J777" s="4">
        <v>96</v>
      </c>
      <c r="K777" s="4">
        <f>ROUNDUP(E777,0)</f>
        <v>96</v>
      </c>
      <c r="L777" s="4">
        <f>ROUNDUP(F777,0)</f>
        <v>0</v>
      </c>
      <c r="M777" s="4">
        <f>ROUNDUP(G777,0)</f>
        <v>0</v>
      </c>
      <c r="N777" s="4">
        <f>ROUNDUP(H777,0)</f>
        <v>96</v>
      </c>
      <c r="O777" s="4">
        <f>ROUNDUP(I777,0)</f>
        <v>0</v>
      </c>
      <c r="P777" s="4">
        <f>ROUNDUP(J777,0)</f>
        <v>96</v>
      </c>
    </row>
    <row r="778" spans="1:16" x14ac:dyDescent="0.25">
      <c r="A778" t="s">
        <v>2616</v>
      </c>
      <c r="B778" t="s">
        <v>2615</v>
      </c>
      <c r="C778">
        <v>1</v>
      </c>
      <c r="D778" t="s">
        <v>2681</v>
      </c>
      <c r="E778" s="4">
        <v>96</v>
      </c>
      <c r="H778" s="4">
        <v>96</v>
      </c>
      <c r="J778" s="4">
        <v>96</v>
      </c>
      <c r="K778" s="4">
        <f>ROUNDUP(E778,0)</f>
        <v>96</v>
      </c>
      <c r="L778" s="4">
        <f>ROUNDUP(F778,0)</f>
        <v>0</v>
      </c>
      <c r="M778" s="4">
        <f>ROUNDUP(G778,0)</f>
        <v>0</v>
      </c>
      <c r="N778" s="4">
        <f>ROUNDUP(H778,0)</f>
        <v>96</v>
      </c>
      <c r="O778" s="4">
        <f>ROUNDUP(I778,0)</f>
        <v>0</v>
      </c>
      <c r="P778" s="4">
        <f>ROUNDUP(J778,0)</f>
        <v>96</v>
      </c>
    </row>
    <row r="779" spans="1:16" x14ac:dyDescent="0.25">
      <c r="A779" t="s">
        <v>2228</v>
      </c>
      <c r="B779" t="s">
        <v>2227</v>
      </c>
      <c r="C779">
        <v>4</v>
      </c>
      <c r="D779" t="s">
        <v>2681</v>
      </c>
      <c r="E779" s="4">
        <v>96</v>
      </c>
      <c r="H779" s="4">
        <v>96</v>
      </c>
      <c r="J779" s="4">
        <v>96</v>
      </c>
      <c r="K779" s="4">
        <f>ROUNDUP(E779,0)</f>
        <v>96</v>
      </c>
      <c r="L779" s="4">
        <f>ROUNDUP(F779,0)</f>
        <v>0</v>
      </c>
      <c r="M779" s="4">
        <f>ROUNDUP(G779,0)</f>
        <v>0</v>
      </c>
      <c r="N779" s="4">
        <f>ROUNDUP(H779,0)</f>
        <v>96</v>
      </c>
      <c r="O779" s="4">
        <f>ROUNDUP(I779,0)</f>
        <v>0</v>
      </c>
      <c r="P779" s="4">
        <f>ROUNDUP(J779,0)</f>
        <v>96</v>
      </c>
    </row>
    <row r="780" spans="1:16" x14ac:dyDescent="0.25">
      <c r="A780" t="s">
        <v>2216</v>
      </c>
      <c r="B780" t="s">
        <v>2215</v>
      </c>
      <c r="C780">
        <v>4</v>
      </c>
      <c r="D780" t="s">
        <v>2681</v>
      </c>
      <c r="E780" s="4">
        <v>96</v>
      </c>
      <c r="I780" s="4">
        <v>96</v>
      </c>
      <c r="J780" s="4">
        <v>96</v>
      </c>
      <c r="K780" s="4">
        <f>ROUNDUP(E780,0)</f>
        <v>96</v>
      </c>
      <c r="L780" s="4">
        <f>ROUNDUP(F780,0)</f>
        <v>0</v>
      </c>
      <c r="M780" s="4">
        <f>ROUNDUP(G780,0)</f>
        <v>0</v>
      </c>
      <c r="N780" s="4">
        <f>ROUNDUP(H780,0)</f>
        <v>0</v>
      </c>
      <c r="O780" s="4">
        <f>ROUNDUP(I780,0)</f>
        <v>96</v>
      </c>
      <c r="P780" s="4">
        <f>ROUNDUP(J780,0)</f>
        <v>96</v>
      </c>
    </row>
    <row r="781" spans="1:16" x14ac:dyDescent="0.25">
      <c r="A781" t="s">
        <v>2137</v>
      </c>
      <c r="B781" t="s">
        <v>759</v>
      </c>
      <c r="C781">
        <v>4</v>
      </c>
      <c r="D781" t="s">
        <v>2681</v>
      </c>
      <c r="E781" s="4">
        <v>96</v>
      </c>
      <c r="H781" s="4">
        <v>96</v>
      </c>
      <c r="J781" s="4">
        <v>96</v>
      </c>
      <c r="K781" s="4">
        <f>ROUNDUP(E781,0)</f>
        <v>96</v>
      </c>
      <c r="L781" s="4">
        <f>ROUNDUP(F781,0)</f>
        <v>0</v>
      </c>
      <c r="M781" s="4">
        <f>ROUNDUP(G781,0)</f>
        <v>0</v>
      </c>
      <c r="N781" s="4">
        <f>ROUNDUP(H781,0)</f>
        <v>96</v>
      </c>
      <c r="O781" s="4">
        <f>ROUNDUP(I781,0)</f>
        <v>0</v>
      </c>
      <c r="P781" s="4">
        <f>ROUNDUP(J781,0)</f>
        <v>96</v>
      </c>
    </row>
    <row r="782" spans="1:16" x14ac:dyDescent="0.25">
      <c r="A782" t="s">
        <v>962</v>
      </c>
      <c r="B782" t="s">
        <v>459</v>
      </c>
      <c r="C782">
        <v>8</v>
      </c>
      <c r="D782" t="s">
        <v>2681</v>
      </c>
      <c r="E782" s="4">
        <v>96</v>
      </c>
      <c r="H782" s="4">
        <v>96</v>
      </c>
      <c r="J782" s="4">
        <v>96</v>
      </c>
      <c r="K782" s="4">
        <f>ROUNDUP(E782,0)</f>
        <v>96</v>
      </c>
      <c r="L782" s="4">
        <f>ROUNDUP(F782,0)</f>
        <v>0</v>
      </c>
      <c r="M782" s="4">
        <f>ROUNDUP(G782,0)</f>
        <v>0</v>
      </c>
      <c r="N782" s="4">
        <f>ROUNDUP(H782,0)</f>
        <v>96</v>
      </c>
      <c r="O782" s="4">
        <f>ROUNDUP(I782,0)</f>
        <v>0</v>
      </c>
      <c r="P782" s="4">
        <f>ROUNDUP(J782,0)</f>
        <v>96</v>
      </c>
    </row>
    <row r="783" spans="1:16" x14ac:dyDescent="0.25">
      <c r="A783" t="s">
        <v>1729</v>
      </c>
      <c r="B783" t="s">
        <v>21</v>
      </c>
      <c r="C783">
        <v>8</v>
      </c>
      <c r="D783" t="s">
        <v>2681</v>
      </c>
      <c r="E783" s="4">
        <v>96</v>
      </c>
      <c r="H783" s="4">
        <v>96</v>
      </c>
      <c r="J783" s="4">
        <v>96</v>
      </c>
      <c r="K783" s="4">
        <f>ROUNDUP(E783,0)</f>
        <v>96</v>
      </c>
      <c r="L783" s="4">
        <f>ROUNDUP(F783,0)</f>
        <v>0</v>
      </c>
      <c r="M783" s="4">
        <f>ROUNDUP(G783,0)</f>
        <v>0</v>
      </c>
      <c r="N783" s="4">
        <f>ROUNDUP(H783,0)</f>
        <v>96</v>
      </c>
      <c r="O783" s="4">
        <f>ROUNDUP(I783,0)</f>
        <v>0</v>
      </c>
      <c r="P783" s="4">
        <f>ROUNDUP(J783,0)</f>
        <v>96</v>
      </c>
    </row>
    <row r="784" spans="1:16" x14ac:dyDescent="0.25">
      <c r="A784" t="s">
        <v>157</v>
      </c>
      <c r="B784" t="s">
        <v>156</v>
      </c>
      <c r="C784">
        <v>18</v>
      </c>
      <c r="D784" t="s">
        <v>2681</v>
      </c>
      <c r="E784" s="4">
        <v>96.01</v>
      </c>
      <c r="F784" s="4">
        <v>93.2</v>
      </c>
      <c r="G784" s="4">
        <v>93.5</v>
      </c>
      <c r="H784" s="4">
        <v>100</v>
      </c>
      <c r="J784" s="4">
        <v>100</v>
      </c>
      <c r="K784" s="4">
        <f>ROUNDUP(E784,0)</f>
        <v>97</v>
      </c>
      <c r="L784" s="4">
        <f>ROUNDUP(F784,0)</f>
        <v>94</v>
      </c>
      <c r="M784" s="4">
        <f>ROUNDUP(G784,0)</f>
        <v>94</v>
      </c>
      <c r="N784" s="4">
        <f>ROUNDUP(H784,0)</f>
        <v>100</v>
      </c>
      <c r="O784" s="4">
        <f>ROUNDUP(I784,0)</f>
        <v>0</v>
      </c>
      <c r="P784" s="4">
        <f>ROUNDUP(J784,0)</f>
        <v>100</v>
      </c>
    </row>
    <row r="785" spans="1:16" x14ac:dyDescent="0.25">
      <c r="A785" t="s">
        <v>2504</v>
      </c>
      <c r="B785" t="s">
        <v>48</v>
      </c>
      <c r="C785">
        <v>2</v>
      </c>
      <c r="D785" t="s">
        <v>2680</v>
      </c>
      <c r="E785" s="4">
        <v>96.098280000000003</v>
      </c>
      <c r="F785" s="4">
        <v>93.994290000000007</v>
      </c>
      <c r="G785" s="4">
        <v>93</v>
      </c>
      <c r="H785" s="4">
        <v>100</v>
      </c>
      <c r="J785" s="4">
        <v>100</v>
      </c>
      <c r="K785" s="4">
        <f>ROUNDUP(E785,0)</f>
        <v>97</v>
      </c>
      <c r="L785" s="4">
        <f>ROUNDUP(F785,0)</f>
        <v>94</v>
      </c>
      <c r="M785" s="4">
        <f>ROUNDUP(G785,0)</f>
        <v>93</v>
      </c>
      <c r="N785" s="4">
        <f>ROUNDUP(H785,0)</f>
        <v>100</v>
      </c>
      <c r="O785" s="4">
        <f>ROUNDUP(I785,0)</f>
        <v>0</v>
      </c>
      <c r="P785" s="4">
        <f>ROUNDUP(J785,0)</f>
        <v>100</v>
      </c>
    </row>
    <row r="786" spans="1:16" x14ac:dyDescent="0.25">
      <c r="A786" t="s">
        <v>969</v>
      </c>
      <c r="B786" t="s">
        <v>957</v>
      </c>
      <c r="C786">
        <v>14</v>
      </c>
      <c r="D786" t="s">
        <v>2682</v>
      </c>
      <c r="E786" s="4">
        <v>96.098280000000003</v>
      </c>
      <c r="F786" s="4">
        <v>93.994290000000007</v>
      </c>
      <c r="G786" s="4">
        <v>93</v>
      </c>
      <c r="H786" s="4">
        <v>100</v>
      </c>
      <c r="J786" s="4">
        <v>100</v>
      </c>
      <c r="K786" s="4">
        <f>ROUNDUP(E786,0)</f>
        <v>97</v>
      </c>
      <c r="L786" s="4">
        <f>ROUNDUP(F786,0)</f>
        <v>94</v>
      </c>
      <c r="M786" s="4">
        <f>ROUNDUP(G786,0)</f>
        <v>93</v>
      </c>
      <c r="N786" s="4">
        <f>ROUNDUP(H786,0)</f>
        <v>100</v>
      </c>
      <c r="O786" s="4">
        <f>ROUNDUP(I786,0)</f>
        <v>0</v>
      </c>
      <c r="P786" s="4">
        <f>ROUNDUP(J786,0)</f>
        <v>100</v>
      </c>
    </row>
    <row r="787" spans="1:16" x14ac:dyDescent="0.25">
      <c r="A787" t="s">
        <v>2200</v>
      </c>
      <c r="B787" t="s">
        <v>291</v>
      </c>
      <c r="C787">
        <v>4</v>
      </c>
      <c r="D787" t="s">
        <v>2679</v>
      </c>
      <c r="E787" s="4">
        <v>96.098709999999997</v>
      </c>
      <c r="F787" s="4">
        <v>92.995710000000003</v>
      </c>
      <c r="G787" s="4">
        <v>94</v>
      </c>
      <c r="H787" s="4">
        <v>100</v>
      </c>
      <c r="J787" s="4">
        <v>100</v>
      </c>
      <c r="K787" s="4">
        <f>ROUNDUP(E787,0)</f>
        <v>97</v>
      </c>
      <c r="L787" s="4">
        <f>ROUNDUP(F787,0)</f>
        <v>93</v>
      </c>
      <c r="M787" s="4">
        <f>ROUNDUP(G787,0)</f>
        <v>94</v>
      </c>
      <c r="N787" s="4">
        <f>ROUNDUP(H787,0)</f>
        <v>100</v>
      </c>
      <c r="O787" s="4">
        <f>ROUNDUP(I787,0)</f>
        <v>0</v>
      </c>
      <c r="P787" s="4">
        <f>ROUNDUP(J787,0)</f>
        <v>100</v>
      </c>
    </row>
    <row r="788" spans="1:16" x14ac:dyDescent="0.25">
      <c r="A788" t="s">
        <v>2084</v>
      </c>
      <c r="B788" t="s">
        <v>796</v>
      </c>
      <c r="C788">
        <v>5</v>
      </c>
      <c r="D788" t="s">
        <v>2682</v>
      </c>
      <c r="E788" s="4">
        <v>96.098709999999997</v>
      </c>
      <c r="F788" s="4">
        <v>92.995710000000003</v>
      </c>
      <c r="G788" s="4">
        <v>94</v>
      </c>
      <c r="H788" s="4">
        <v>100</v>
      </c>
      <c r="J788" s="4">
        <v>100</v>
      </c>
      <c r="K788" s="4">
        <f>ROUNDUP(E788,0)</f>
        <v>97</v>
      </c>
      <c r="L788" s="4">
        <f>ROUNDUP(F788,0)</f>
        <v>93</v>
      </c>
      <c r="M788" s="4">
        <f>ROUNDUP(G788,0)</f>
        <v>94</v>
      </c>
      <c r="N788" s="4">
        <f>ROUNDUP(H788,0)</f>
        <v>100</v>
      </c>
      <c r="O788" s="4">
        <f>ROUNDUP(I788,0)</f>
        <v>0</v>
      </c>
      <c r="P788" s="4">
        <f>ROUNDUP(J788,0)</f>
        <v>100</v>
      </c>
    </row>
    <row r="789" spans="1:16" x14ac:dyDescent="0.25">
      <c r="A789" t="s">
        <v>2105</v>
      </c>
      <c r="B789" t="s">
        <v>437</v>
      </c>
      <c r="C789">
        <v>5</v>
      </c>
      <c r="D789" t="s">
        <v>2679</v>
      </c>
      <c r="E789" s="4">
        <v>96.098709999999997</v>
      </c>
      <c r="F789" s="4">
        <v>92.995710000000003</v>
      </c>
      <c r="G789" s="4">
        <v>94</v>
      </c>
      <c r="H789" s="4">
        <v>100</v>
      </c>
      <c r="J789" s="4">
        <v>100</v>
      </c>
      <c r="K789" s="4">
        <f>ROUNDUP(E789,0)</f>
        <v>97</v>
      </c>
      <c r="L789" s="4">
        <f>ROUNDUP(F789,0)</f>
        <v>93</v>
      </c>
      <c r="M789" s="4">
        <f>ROUNDUP(G789,0)</f>
        <v>94</v>
      </c>
      <c r="N789" s="4">
        <f>ROUNDUP(H789,0)</f>
        <v>100</v>
      </c>
      <c r="O789" s="4">
        <f>ROUNDUP(I789,0)</f>
        <v>0</v>
      </c>
      <c r="P789" s="4">
        <f>ROUNDUP(J789,0)</f>
        <v>100</v>
      </c>
    </row>
    <row r="790" spans="1:16" x14ac:dyDescent="0.25">
      <c r="A790" t="s">
        <v>860</v>
      </c>
      <c r="B790" t="s">
        <v>257</v>
      </c>
      <c r="C790">
        <v>14</v>
      </c>
      <c r="D790" t="s">
        <v>2681</v>
      </c>
      <c r="E790" s="4">
        <v>96.1</v>
      </c>
      <c r="F790" s="4">
        <v>94</v>
      </c>
      <c r="G790" s="4">
        <v>93</v>
      </c>
      <c r="H790" s="4">
        <v>100</v>
      </c>
      <c r="J790" s="4">
        <v>100</v>
      </c>
      <c r="K790" s="4">
        <f>ROUNDUP(E790,0)</f>
        <v>97</v>
      </c>
      <c r="L790" s="4">
        <f>ROUNDUP(F790,0)</f>
        <v>94</v>
      </c>
      <c r="M790" s="4">
        <f>ROUNDUP(G790,0)</f>
        <v>93</v>
      </c>
      <c r="N790" s="4">
        <f>ROUNDUP(H790,0)</f>
        <v>100</v>
      </c>
      <c r="O790" s="4">
        <f>ROUNDUP(I790,0)</f>
        <v>0</v>
      </c>
      <c r="P790" s="4">
        <f>ROUNDUP(J790,0)</f>
        <v>100</v>
      </c>
    </row>
    <row r="791" spans="1:16" x14ac:dyDescent="0.25">
      <c r="A791" t="s">
        <v>733</v>
      </c>
      <c r="B791" t="s">
        <v>732</v>
      </c>
      <c r="C791">
        <v>15</v>
      </c>
      <c r="D791" t="s">
        <v>2682</v>
      </c>
      <c r="E791" s="4">
        <v>96.1</v>
      </c>
      <c r="F791" s="4">
        <v>94</v>
      </c>
      <c r="G791" s="4">
        <v>93</v>
      </c>
      <c r="H791" s="4">
        <v>100</v>
      </c>
      <c r="J791" s="4">
        <v>100</v>
      </c>
      <c r="K791" s="4">
        <f>ROUNDUP(E791,0)</f>
        <v>97</v>
      </c>
      <c r="L791" s="4">
        <f>ROUNDUP(F791,0)</f>
        <v>94</v>
      </c>
      <c r="M791" s="4">
        <f>ROUNDUP(G791,0)</f>
        <v>93</v>
      </c>
      <c r="N791" s="4">
        <f>ROUNDUP(H791,0)</f>
        <v>100</v>
      </c>
      <c r="O791" s="4">
        <f>ROUNDUP(I791,0)</f>
        <v>0</v>
      </c>
      <c r="P791" s="4">
        <f>ROUNDUP(J791,0)</f>
        <v>100</v>
      </c>
    </row>
    <row r="792" spans="1:16" x14ac:dyDescent="0.25">
      <c r="A792" t="s">
        <v>621</v>
      </c>
      <c r="B792" t="s">
        <v>132</v>
      </c>
      <c r="C792">
        <v>16</v>
      </c>
      <c r="D792" t="s">
        <v>2680</v>
      </c>
      <c r="E792" s="4">
        <v>96.1</v>
      </c>
      <c r="F792" s="4">
        <v>93</v>
      </c>
      <c r="G792" s="4">
        <v>94</v>
      </c>
      <c r="H792" s="4">
        <v>100</v>
      </c>
      <c r="J792" s="4">
        <v>100</v>
      </c>
      <c r="K792" s="4">
        <f>ROUNDUP(E792,0)</f>
        <v>97</v>
      </c>
      <c r="L792" s="4">
        <f>ROUNDUP(F792,0)</f>
        <v>93</v>
      </c>
      <c r="M792" s="4">
        <f>ROUNDUP(G792,0)</f>
        <v>94</v>
      </c>
      <c r="N792" s="4">
        <f>ROUNDUP(H792,0)</f>
        <v>100</v>
      </c>
      <c r="O792" s="4">
        <f>ROUNDUP(I792,0)</f>
        <v>0</v>
      </c>
      <c r="P792" s="4">
        <f>ROUNDUP(J792,0)</f>
        <v>100</v>
      </c>
    </row>
    <row r="793" spans="1:16" x14ac:dyDescent="0.25">
      <c r="A793" t="s">
        <v>599</v>
      </c>
      <c r="B793" t="s">
        <v>103</v>
      </c>
      <c r="C793">
        <v>16</v>
      </c>
      <c r="D793" t="s">
        <v>2680</v>
      </c>
      <c r="E793" s="4">
        <v>96.1</v>
      </c>
      <c r="F793" s="4">
        <v>92</v>
      </c>
      <c r="G793" s="4">
        <v>95</v>
      </c>
      <c r="H793" s="4">
        <v>100</v>
      </c>
      <c r="J793" s="4">
        <v>100</v>
      </c>
      <c r="K793" s="4">
        <f>ROUNDUP(E793,0)</f>
        <v>97</v>
      </c>
      <c r="L793" s="4">
        <f>ROUNDUP(F793,0)</f>
        <v>92</v>
      </c>
      <c r="M793" s="4">
        <f>ROUNDUP(G793,0)</f>
        <v>95</v>
      </c>
      <c r="N793" s="4">
        <f>ROUNDUP(H793,0)</f>
        <v>100</v>
      </c>
      <c r="O793" s="4">
        <f>ROUNDUP(I793,0)</f>
        <v>0</v>
      </c>
      <c r="P793" s="4">
        <f>ROUNDUP(J793,0)</f>
        <v>100</v>
      </c>
    </row>
    <row r="794" spans="1:16" x14ac:dyDescent="0.25">
      <c r="A794" t="s">
        <v>594</v>
      </c>
      <c r="B794" t="s">
        <v>886</v>
      </c>
      <c r="C794">
        <v>14</v>
      </c>
      <c r="D794" t="s">
        <v>2679</v>
      </c>
      <c r="E794" s="4">
        <v>96.1</v>
      </c>
      <c r="F794" s="4">
        <v>90</v>
      </c>
      <c r="G794" s="4">
        <v>97</v>
      </c>
      <c r="H794" s="4">
        <v>100</v>
      </c>
      <c r="J794" s="4">
        <v>100</v>
      </c>
      <c r="K794" s="4">
        <f>ROUNDUP(E794,0)</f>
        <v>97</v>
      </c>
      <c r="L794" s="4">
        <f>ROUNDUP(F794,0)</f>
        <v>90</v>
      </c>
      <c r="M794" s="4">
        <f>ROUNDUP(G794,0)</f>
        <v>97</v>
      </c>
      <c r="N794" s="4">
        <f>ROUNDUP(H794,0)</f>
        <v>100</v>
      </c>
      <c r="O794" s="4">
        <f>ROUNDUP(I794,0)</f>
        <v>0</v>
      </c>
      <c r="P794" s="4">
        <f>ROUNDUP(J794,0)</f>
        <v>100</v>
      </c>
    </row>
    <row r="795" spans="1:16" x14ac:dyDescent="0.25">
      <c r="A795" t="s">
        <v>148</v>
      </c>
      <c r="B795" t="s">
        <v>147</v>
      </c>
      <c r="C795">
        <v>18</v>
      </c>
      <c r="D795" t="s">
        <v>2679</v>
      </c>
      <c r="E795" s="4">
        <v>96.16</v>
      </c>
      <c r="F795" s="4">
        <v>93.7</v>
      </c>
      <c r="G795" s="4">
        <v>93.5</v>
      </c>
      <c r="H795" s="4">
        <v>100</v>
      </c>
      <c r="J795" s="4">
        <v>100</v>
      </c>
      <c r="K795" s="4">
        <f>ROUNDUP(E795,0)</f>
        <v>97</v>
      </c>
      <c r="L795" s="4">
        <f>ROUNDUP(F795,0)</f>
        <v>94</v>
      </c>
      <c r="M795" s="4">
        <f>ROUNDUP(G795,0)</f>
        <v>94</v>
      </c>
      <c r="N795" s="4">
        <f>ROUNDUP(H795,0)</f>
        <v>100</v>
      </c>
      <c r="O795" s="4">
        <f>ROUNDUP(I795,0)</f>
        <v>0</v>
      </c>
      <c r="P795" s="4">
        <f>ROUNDUP(J795,0)</f>
        <v>100</v>
      </c>
    </row>
    <row r="796" spans="1:16" x14ac:dyDescent="0.25">
      <c r="A796" t="s">
        <v>1453</v>
      </c>
      <c r="B796" t="s">
        <v>291</v>
      </c>
      <c r="C796">
        <v>10</v>
      </c>
      <c r="D796" t="s">
        <v>2682</v>
      </c>
      <c r="E796" s="4">
        <v>96.2</v>
      </c>
      <c r="F796" s="4">
        <v>98</v>
      </c>
      <c r="G796" s="4">
        <v>100</v>
      </c>
      <c r="H796" s="4">
        <v>92</v>
      </c>
      <c r="J796" s="4">
        <v>92</v>
      </c>
      <c r="K796" s="4">
        <f>ROUNDUP(E796,0)</f>
        <v>97</v>
      </c>
      <c r="L796" s="4">
        <f>ROUNDUP(F796,0)</f>
        <v>98</v>
      </c>
      <c r="M796" s="4">
        <f>ROUNDUP(G796,0)</f>
        <v>100</v>
      </c>
      <c r="N796" s="4">
        <f>ROUNDUP(H796,0)</f>
        <v>92</v>
      </c>
      <c r="O796" s="4">
        <f>ROUNDUP(I796,0)</f>
        <v>0</v>
      </c>
      <c r="P796" s="4">
        <f>ROUNDUP(J796,0)</f>
        <v>92</v>
      </c>
    </row>
    <row r="797" spans="1:16" x14ac:dyDescent="0.25">
      <c r="A797" t="s">
        <v>1250</v>
      </c>
      <c r="B797" t="s">
        <v>194</v>
      </c>
      <c r="C797">
        <v>12</v>
      </c>
      <c r="D797" t="s">
        <v>2680</v>
      </c>
      <c r="E797" s="4">
        <v>96.2</v>
      </c>
      <c r="F797" s="4">
        <v>98</v>
      </c>
      <c r="G797" s="4">
        <v>100</v>
      </c>
      <c r="H797" s="4">
        <v>92</v>
      </c>
      <c r="J797" s="4">
        <v>92</v>
      </c>
      <c r="K797" s="4">
        <f>ROUNDUP(E797,0)</f>
        <v>97</v>
      </c>
      <c r="L797" s="4">
        <f>ROUNDUP(F797,0)</f>
        <v>98</v>
      </c>
      <c r="M797" s="4">
        <f>ROUNDUP(G797,0)</f>
        <v>100</v>
      </c>
      <c r="N797" s="4">
        <f>ROUNDUP(H797,0)</f>
        <v>92</v>
      </c>
      <c r="O797" s="4">
        <f>ROUNDUP(I797,0)</f>
        <v>0</v>
      </c>
      <c r="P797" s="4">
        <f>ROUNDUP(J797,0)</f>
        <v>92</v>
      </c>
    </row>
    <row r="798" spans="1:16" x14ac:dyDescent="0.25">
      <c r="A798" t="s">
        <v>842</v>
      </c>
      <c r="B798" t="s">
        <v>63</v>
      </c>
      <c r="C798">
        <v>15</v>
      </c>
      <c r="D798" t="s">
        <v>2679</v>
      </c>
      <c r="E798" s="4">
        <v>96.2</v>
      </c>
      <c r="F798" s="4">
        <v>98</v>
      </c>
      <c r="G798" s="4">
        <v>100</v>
      </c>
      <c r="H798" s="4">
        <v>92</v>
      </c>
      <c r="J798" s="4">
        <v>92</v>
      </c>
      <c r="K798" s="4">
        <f>ROUNDUP(E798,0)</f>
        <v>97</v>
      </c>
      <c r="L798" s="4">
        <f>ROUNDUP(F798,0)</f>
        <v>98</v>
      </c>
      <c r="M798" s="4">
        <f>ROUNDUP(G798,0)</f>
        <v>100</v>
      </c>
      <c r="N798" s="4">
        <f>ROUNDUP(H798,0)</f>
        <v>92</v>
      </c>
      <c r="O798" s="4">
        <f>ROUNDUP(I798,0)</f>
        <v>0</v>
      </c>
      <c r="P798" s="4">
        <f>ROUNDUP(J798,0)</f>
        <v>92</v>
      </c>
    </row>
    <row r="799" spans="1:16" x14ac:dyDescent="0.25">
      <c r="A799" t="s">
        <v>724</v>
      </c>
      <c r="B799" t="s">
        <v>723</v>
      </c>
      <c r="C799">
        <v>15</v>
      </c>
      <c r="D799" t="s">
        <v>2679</v>
      </c>
      <c r="E799" s="4">
        <v>96.2</v>
      </c>
      <c r="F799" s="4">
        <v>98</v>
      </c>
      <c r="G799" s="4">
        <v>100</v>
      </c>
      <c r="H799" s="4">
        <v>92</v>
      </c>
      <c r="J799" s="4">
        <v>92</v>
      </c>
      <c r="K799" s="4">
        <f>ROUNDUP(E799,0)</f>
        <v>97</v>
      </c>
      <c r="L799" s="4">
        <f>ROUNDUP(F799,0)</f>
        <v>98</v>
      </c>
      <c r="M799" s="4">
        <f>ROUNDUP(G799,0)</f>
        <v>100</v>
      </c>
      <c r="N799" s="4">
        <f>ROUNDUP(H799,0)</f>
        <v>92</v>
      </c>
      <c r="O799" s="4">
        <f>ROUNDUP(I799,0)</f>
        <v>0</v>
      </c>
      <c r="P799" s="4">
        <f>ROUNDUP(J799,0)</f>
        <v>92</v>
      </c>
    </row>
    <row r="800" spans="1:16" x14ac:dyDescent="0.25">
      <c r="A800" t="s">
        <v>145</v>
      </c>
      <c r="B800" t="s">
        <v>144</v>
      </c>
      <c r="C800">
        <v>18</v>
      </c>
      <c r="D800" t="s">
        <v>2681</v>
      </c>
      <c r="E800" s="4">
        <v>96.248279999999994</v>
      </c>
      <c r="F800" s="4">
        <v>93.994290000000007</v>
      </c>
      <c r="G800" s="4">
        <v>93.5</v>
      </c>
      <c r="H800" s="4">
        <v>100</v>
      </c>
      <c r="J800" s="4">
        <v>100</v>
      </c>
      <c r="K800" s="4">
        <f>ROUNDUP(E800,0)</f>
        <v>97</v>
      </c>
      <c r="L800" s="4">
        <f>ROUNDUP(F800,0)</f>
        <v>94</v>
      </c>
      <c r="M800" s="4">
        <f>ROUNDUP(G800,0)</f>
        <v>94</v>
      </c>
      <c r="N800" s="4">
        <f>ROUNDUP(H800,0)</f>
        <v>100</v>
      </c>
      <c r="O800" s="4">
        <f>ROUNDUP(I800,0)</f>
        <v>0</v>
      </c>
      <c r="P800" s="4">
        <f>ROUNDUP(J800,0)</f>
        <v>100</v>
      </c>
    </row>
    <row r="801" spans="1:16" x14ac:dyDescent="0.25">
      <c r="A801" t="s">
        <v>109</v>
      </c>
      <c r="B801" t="s">
        <v>108</v>
      </c>
      <c r="C801">
        <v>18</v>
      </c>
      <c r="D801" t="s">
        <v>2681</v>
      </c>
      <c r="E801" s="4">
        <v>96.248279999999994</v>
      </c>
      <c r="F801" s="4">
        <v>93.994290000000007</v>
      </c>
      <c r="G801" s="4">
        <v>93.5</v>
      </c>
      <c r="H801" s="4">
        <v>100</v>
      </c>
      <c r="J801" s="4">
        <v>100</v>
      </c>
      <c r="K801" s="4">
        <f>ROUNDUP(E801,0)</f>
        <v>97</v>
      </c>
      <c r="L801" s="4">
        <f>ROUNDUP(F801,0)</f>
        <v>94</v>
      </c>
      <c r="M801" s="4">
        <f>ROUNDUP(G801,0)</f>
        <v>94</v>
      </c>
      <c r="N801" s="4">
        <f>ROUNDUP(H801,0)</f>
        <v>100</v>
      </c>
      <c r="O801" s="4">
        <f>ROUNDUP(I801,0)</f>
        <v>0</v>
      </c>
      <c r="P801" s="4">
        <f>ROUNDUP(J801,0)</f>
        <v>100</v>
      </c>
    </row>
    <row r="802" spans="1:16" x14ac:dyDescent="0.25">
      <c r="A802" t="s">
        <v>2717</v>
      </c>
      <c r="B802" t="s">
        <v>879</v>
      </c>
      <c r="C802">
        <v>14</v>
      </c>
      <c r="D802" t="s">
        <v>2681</v>
      </c>
      <c r="E802" s="4">
        <v>96.296999999999997</v>
      </c>
      <c r="F802" s="4">
        <v>96.99</v>
      </c>
      <c r="G802" s="4">
        <v>96</v>
      </c>
      <c r="H802" s="4">
        <v>96</v>
      </c>
      <c r="J802" s="4">
        <v>96</v>
      </c>
      <c r="K802" s="4">
        <f>ROUNDUP(E802,0)</f>
        <v>97</v>
      </c>
      <c r="L802" s="4">
        <f>ROUNDUP(F802,0)</f>
        <v>97</v>
      </c>
      <c r="M802" s="4">
        <f>ROUNDUP(G802,0)</f>
        <v>96</v>
      </c>
      <c r="N802" s="4">
        <f>ROUNDUP(H802,0)</f>
        <v>96</v>
      </c>
      <c r="O802" s="4">
        <f>ROUNDUP(I802,0)</f>
        <v>0</v>
      </c>
      <c r="P802" s="4">
        <f>ROUNDUP(J802,0)</f>
        <v>96</v>
      </c>
    </row>
    <row r="803" spans="1:16" x14ac:dyDescent="0.25">
      <c r="A803" t="s">
        <v>2461</v>
      </c>
      <c r="B803" t="s">
        <v>359</v>
      </c>
      <c r="C803">
        <v>2</v>
      </c>
      <c r="D803" t="s">
        <v>2680</v>
      </c>
      <c r="E803" s="4">
        <v>96.3</v>
      </c>
      <c r="F803" s="4">
        <v>98</v>
      </c>
      <c r="G803" s="4">
        <v>95</v>
      </c>
      <c r="H803" s="4">
        <v>96</v>
      </c>
      <c r="J803" s="4">
        <v>96</v>
      </c>
      <c r="K803" s="4">
        <f>ROUNDUP(E803,0)</f>
        <v>97</v>
      </c>
      <c r="L803" s="4">
        <f>ROUNDUP(F803,0)</f>
        <v>98</v>
      </c>
      <c r="M803" s="4">
        <f>ROUNDUP(G803,0)</f>
        <v>95</v>
      </c>
      <c r="N803" s="4">
        <f>ROUNDUP(H803,0)</f>
        <v>96</v>
      </c>
      <c r="O803" s="4">
        <f>ROUNDUP(I803,0)</f>
        <v>0</v>
      </c>
      <c r="P803" s="4">
        <f>ROUNDUP(J803,0)</f>
        <v>96</v>
      </c>
    </row>
    <row r="804" spans="1:16" x14ac:dyDescent="0.25">
      <c r="A804" t="s">
        <v>1522</v>
      </c>
      <c r="B804" t="s">
        <v>1521</v>
      </c>
      <c r="C804">
        <v>10</v>
      </c>
      <c r="D804" t="s">
        <v>2679</v>
      </c>
      <c r="E804" s="4">
        <v>96.3</v>
      </c>
      <c r="F804" s="4">
        <v>98</v>
      </c>
      <c r="G804" s="4">
        <v>95</v>
      </c>
      <c r="H804" s="4">
        <v>96</v>
      </c>
      <c r="J804" s="4">
        <v>96</v>
      </c>
      <c r="K804" s="4">
        <f>ROUNDUP(E804,0)</f>
        <v>97</v>
      </c>
      <c r="L804" s="4">
        <f>ROUNDUP(F804,0)</f>
        <v>98</v>
      </c>
      <c r="M804" s="4">
        <f>ROUNDUP(G804,0)</f>
        <v>95</v>
      </c>
      <c r="N804" s="4">
        <f>ROUNDUP(H804,0)</f>
        <v>96</v>
      </c>
      <c r="O804" s="4">
        <f>ROUNDUP(I804,0)</f>
        <v>0</v>
      </c>
      <c r="P804" s="4">
        <f>ROUNDUP(J804,0)</f>
        <v>96</v>
      </c>
    </row>
    <row r="805" spans="1:16" x14ac:dyDescent="0.25">
      <c r="A805" t="s">
        <v>1124</v>
      </c>
      <c r="B805" t="s">
        <v>359</v>
      </c>
      <c r="C805">
        <v>12</v>
      </c>
      <c r="D805" t="s">
        <v>2682</v>
      </c>
      <c r="E805" s="4">
        <v>96.3</v>
      </c>
      <c r="F805" s="4">
        <v>98</v>
      </c>
      <c r="G805" s="4">
        <v>95</v>
      </c>
      <c r="H805" s="4">
        <v>96</v>
      </c>
      <c r="J805" s="4">
        <v>96</v>
      </c>
      <c r="K805" s="4">
        <f>ROUNDUP(E805,0)</f>
        <v>97</v>
      </c>
      <c r="L805" s="4">
        <f>ROUNDUP(F805,0)</f>
        <v>98</v>
      </c>
      <c r="M805" s="4">
        <f>ROUNDUP(G805,0)</f>
        <v>95</v>
      </c>
      <c r="N805" s="4">
        <f>ROUNDUP(H805,0)</f>
        <v>96</v>
      </c>
      <c r="O805" s="4">
        <f>ROUNDUP(I805,0)</f>
        <v>0</v>
      </c>
      <c r="P805" s="4">
        <f>ROUNDUP(J805,0)</f>
        <v>96</v>
      </c>
    </row>
    <row r="806" spans="1:16" x14ac:dyDescent="0.25">
      <c r="A806" t="s">
        <v>1112</v>
      </c>
      <c r="B806" t="s">
        <v>132</v>
      </c>
      <c r="C806">
        <v>13</v>
      </c>
      <c r="D806" t="s">
        <v>2681</v>
      </c>
      <c r="E806" s="4">
        <v>96.3</v>
      </c>
      <c r="F806" s="4">
        <v>98</v>
      </c>
      <c r="G806" s="4">
        <v>95</v>
      </c>
      <c r="H806" s="4">
        <v>96</v>
      </c>
      <c r="J806" s="4">
        <v>96</v>
      </c>
      <c r="K806" s="4">
        <f>ROUNDUP(E806,0)</f>
        <v>97</v>
      </c>
      <c r="L806" s="4">
        <f>ROUNDUP(F806,0)</f>
        <v>98</v>
      </c>
      <c r="M806" s="4">
        <f>ROUNDUP(G806,0)</f>
        <v>95</v>
      </c>
      <c r="N806" s="4">
        <f>ROUNDUP(H806,0)</f>
        <v>96</v>
      </c>
      <c r="O806" s="4">
        <f>ROUNDUP(I806,0)</f>
        <v>0</v>
      </c>
      <c r="P806" s="4">
        <f>ROUNDUP(J806,0)</f>
        <v>96</v>
      </c>
    </row>
    <row r="807" spans="1:16" x14ac:dyDescent="0.25">
      <c r="A807" t="s">
        <v>1102</v>
      </c>
      <c r="B807" t="s">
        <v>33</v>
      </c>
      <c r="C807">
        <v>13</v>
      </c>
      <c r="D807" t="s">
        <v>2681</v>
      </c>
      <c r="E807" s="4">
        <v>96.3</v>
      </c>
      <c r="F807" s="4">
        <v>98</v>
      </c>
      <c r="G807" s="4">
        <v>95</v>
      </c>
      <c r="H807" s="4">
        <v>96</v>
      </c>
      <c r="J807" s="4">
        <v>96</v>
      </c>
      <c r="K807" s="4">
        <f>ROUNDUP(E807,0)</f>
        <v>97</v>
      </c>
      <c r="L807" s="4">
        <f>ROUNDUP(F807,0)</f>
        <v>98</v>
      </c>
      <c r="M807" s="4">
        <f>ROUNDUP(G807,0)</f>
        <v>95</v>
      </c>
      <c r="N807" s="4">
        <f>ROUNDUP(H807,0)</f>
        <v>96</v>
      </c>
      <c r="O807" s="4">
        <f>ROUNDUP(I807,0)</f>
        <v>0</v>
      </c>
      <c r="P807" s="4">
        <f>ROUNDUP(J807,0)</f>
        <v>96</v>
      </c>
    </row>
    <row r="808" spans="1:16" x14ac:dyDescent="0.25">
      <c r="A808" t="s">
        <v>1067</v>
      </c>
      <c r="B808" t="s">
        <v>1066</v>
      </c>
      <c r="C808">
        <v>13</v>
      </c>
      <c r="D808" t="s">
        <v>2681</v>
      </c>
      <c r="E808" s="4">
        <v>96.3</v>
      </c>
      <c r="F808" s="4">
        <v>98</v>
      </c>
      <c r="G808" s="4">
        <v>95</v>
      </c>
      <c r="H808" s="4">
        <v>96</v>
      </c>
      <c r="J808" s="4">
        <v>96</v>
      </c>
      <c r="K808" s="4">
        <f>ROUNDUP(E808,0)</f>
        <v>97</v>
      </c>
      <c r="L808" s="4">
        <f>ROUNDUP(F808,0)</f>
        <v>98</v>
      </c>
      <c r="M808" s="4">
        <f>ROUNDUP(G808,0)</f>
        <v>95</v>
      </c>
      <c r="N808" s="4">
        <f>ROUNDUP(H808,0)</f>
        <v>96</v>
      </c>
      <c r="O808" s="4">
        <f>ROUNDUP(I808,0)</f>
        <v>0</v>
      </c>
      <c r="P808" s="4">
        <f>ROUNDUP(J808,0)</f>
        <v>96</v>
      </c>
    </row>
    <row r="809" spans="1:16" x14ac:dyDescent="0.25">
      <c r="A809" t="s">
        <v>208</v>
      </c>
      <c r="B809" t="s">
        <v>207</v>
      </c>
      <c r="C809">
        <v>19</v>
      </c>
      <c r="D809" t="s">
        <v>2682</v>
      </c>
      <c r="E809" s="4">
        <v>96.3</v>
      </c>
      <c r="F809" s="4">
        <v>98</v>
      </c>
      <c r="G809" s="4">
        <v>95</v>
      </c>
      <c r="I809" s="4">
        <v>96</v>
      </c>
      <c r="J809" s="4">
        <v>96</v>
      </c>
      <c r="K809" s="4">
        <f>ROUNDUP(E809,0)</f>
        <v>97</v>
      </c>
      <c r="L809" s="4">
        <f>ROUNDUP(F809,0)</f>
        <v>98</v>
      </c>
      <c r="M809" s="4">
        <f>ROUNDUP(G809,0)</f>
        <v>95</v>
      </c>
      <c r="N809" s="4">
        <f>ROUNDUP(H809,0)</f>
        <v>0</v>
      </c>
      <c r="O809" s="4">
        <f>ROUNDUP(I809,0)</f>
        <v>96</v>
      </c>
      <c r="P809" s="4">
        <f>ROUNDUP(J809,0)</f>
        <v>96</v>
      </c>
    </row>
    <row r="810" spans="1:16" x14ac:dyDescent="0.25">
      <c r="A810" t="s">
        <v>2482</v>
      </c>
      <c r="B810" t="s">
        <v>219</v>
      </c>
      <c r="C810">
        <v>2</v>
      </c>
      <c r="D810" t="s">
        <v>2679</v>
      </c>
      <c r="E810" s="4">
        <v>96.3</v>
      </c>
      <c r="F810" s="4">
        <v>97</v>
      </c>
      <c r="G810" s="4">
        <v>96</v>
      </c>
      <c r="H810" s="4">
        <v>96</v>
      </c>
      <c r="J810" s="4">
        <v>96</v>
      </c>
      <c r="K810" s="4">
        <f>ROUNDUP(E810,0)</f>
        <v>97</v>
      </c>
      <c r="L810" s="4">
        <f>ROUNDUP(F810,0)</f>
        <v>97</v>
      </c>
      <c r="M810" s="4">
        <f>ROUNDUP(G810,0)</f>
        <v>96</v>
      </c>
      <c r="N810" s="4">
        <f>ROUNDUP(H810,0)</f>
        <v>96</v>
      </c>
      <c r="O810" s="4">
        <f>ROUNDUP(I810,0)</f>
        <v>0</v>
      </c>
      <c r="P810" s="4">
        <f>ROUNDUP(J810,0)</f>
        <v>96</v>
      </c>
    </row>
    <row r="811" spans="1:16" x14ac:dyDescent="0.25">
      <c r="A811" t="s">
        <v>2438</v>
      </c>
      <c r="B811" t="s">
        <v>132</v>
      </c>
      <c r="C811">
        <v>2</v>
      </c>
      <c r="D811" t="s">
        <v>2679</v>
      </c>
      <c r="E811" s="4">
        <v>96.3</v>
      </c>
      <c r="F811" s="4">
        <v>97</v>
      </c>
      <c r="G811" s="4">
        <v>96</v>
      </c>
      <c r="H811" s="4">
        <v>96</v>
      </c>
      <c r="J811" s="4">
        <v>96</v>
      </c>
      <c r="K811" s="4">
        <f>ROUNDUP(E811,0)</f>
        <v>97</v>
      </c>
      <c r="L811" s="4">
        <f>ROUNDUP(F811,0)</f>
        <v>97</v>
      </c>
      <c r="M811" s="4">
        <f>ROUNDUP(G811,0)</f>
        <v>96</v>
      </c>
      <c r="N811" s="4">
        <f>ROUNDUP(H811,0)</f>
        <v>96</v>
      </c>
      <c r="O811" s="4">
        <f>ROUNDUP(I811,0)</f>
        <v>0</v>
      </c>
      <c r="P811" s="4">
        <f>ROUNDUP(J811,0)</f>
        <v>96</v>
      </c>
    </row>
    <row r="812" spans="1:16" x14ac:dyDescent="0.25">
      <c r="A812" t="s">
        <v>2003</v>
      </c>
      <c r="B812" t="s">
        <v>80</v>
      </c>
      <c r="C812">
        <v>5</v>
      </c>
      <c r="D812" t="s">
        <v>2679</v>
      </c>
      <c r="E812" s="4">
        <v>96.3</v>
      </c>
      <c r="F812" s="4">
        <v>97</v>
      </c>
      <c r="G812" s="4">
        <v>96</v>
      </c>
      <c r="H812" s="4">
        <v>96</v>
      </c>
      <c r="J812" s="4">
        <v>96</v>
      </c>
      <c r="K812" s="4">
        <f>ROUNDUP(E812,0)</f>
        <v>97</v>
      </c>
      <c r="L812" s="4">
        <f>ROUNDUP(F812,0)</f>
        <v>97</v>
      </c>
      <c r="M812" s="4">
        <f>ROUNDUP(G812,0)</f>
        <v>96</v>
      </c>
      <c r="N812" s="4">
        <f>ROUNDUP(H812,0)</f>
        <v>96</v>
      </c>
      <c r="O812" s="4">
        <f>ROUNDUP(I812,0)</f>
        <v>0</v>
      </c>
      <c r="P812" s="4">
        <f>ROUNDUP(J812,0)</f>
        <v>96</v>
      </c>
    </row>
    <row r="813" spans="1:16" x14ac:dyDescent="0.25">
      <c r="A813" t="s">
        <v>2713</v>
      </c>
      <c r="B813" t="s">
        <v>1519</v>
      </c>
      <c r="C813">
        <v>10</v>
      </c>
      <c r="D813" t="s">
        <v>2682</v>
      </c>
      <c r="E813" s="4">
        <v>96.3</v>
      </c>
      <c r="F813" s="4">
        <v>95</v>
      </c>
      <c r="G813" s="4">
        <v>98</v>
      </c>
      <c r="H813" s="4">
        <v>96</v>
      </c>
      <c r="J813" s="4">
        <v>96</v>
      </c>
      <c r="K813" s="4">
        <f>ROUNDUP(E813,0)</f>
        <v>97</v>
      </c>
      <c r="L813" s="4">
        <f>ROUNDUP(F813,0)</f>
        <v>95</v>
      </c>
      <c r="M813" s="4">
        <f>ROUNDUP(G813,0)</f>
        <v>98</v>
      </c>
      <c r="N813" s="4">
        <f>ROUNDUP(H813,0)</f>
        <v>96</v>
      </c>
      <c r="O813" s="4">
        <f>ROUNDUP(I813,0)</f>
        <v>0</v>
      </c>
      <c r="P813" s="4">
        <f>ROUNDUP(J813,0)</f>
        <v>96</v>
      </c>
    </row>
    <row r="814" spans="1:16" x14ac:dyDescent="0.25">
      <c r="A814" t="s">
        <v>1536</v>
      </c>
      <c r="B814" t="s">
        <v>1535</v>
      </c>
      <c r="C814">
        <v>10</v>
      </c>
      <c r="D814" t="s">
        <v>2681</v>
      </c>
      <c r="E814" s="4">
        <v>96.3</v>
      </c>
      <c r="F814" s="4">
        <v>95</v>
      </c>
      <c r="G814" s="4">
        <v>98</v>
      </c>
      <c r="H814" s="4">
        <v>96</v>
      </c>
      <c r="J814" s="4">
        <v>96</v>
      </c>
      <c r="K814" s="4">
        <f>ROUNDUP(E814,0)</f>
        <v>97</v>
      </c>
      <c r="L814" s="4">
        <f>ROUNDUP(F814,0)</f>
        <v>95</v>
      </c>
      <c r="M814" s="4">
        <f>ROUNDUP(G814,0)</f>
        <v>98</v>
      </c>
      <c r="N814" s="4">
        <f>ROUNDUP(H814,0)</f>
        <v>96</v>
      </c>
      <c r="O814" s="4">
        <f>ROUNDUP(I814,0)</f>
        <v>0</v>
      </c>
      <c r="P814" s="4">
        <f>ROUNDUP(J814,0)</f>
        <v>96</v>
      </c>
    </row>
    <row r="815" spans="1:16" x14ac:dyDescent="0.25">
      <c r="A815" t="s">
        <v>103</v>
      </c>
      <c r="B815" t="s">
        <v>257</v>
      </c>
      <c r="C815">
        <v>10</v>
      </c>
      <c r="D815" t="s">
        <v>2681</v>
      </c>
      <c r="E815" s="4">
        <v>96.3</v>
      </c>
      <c r="F815" s="4">
        <v>95</v>
      </c>
      <c r="G815" s="4">
        <v>98</v>
      </c>
      <c r="H815" s="4">
        <v>96</v>
      </c>
      <c r="J815" s="4">
        <v>96</v>
      </c>
      <c r="K815" s="4">
        <f>ROUNDUP(E815,0)</f>
        <v>97</v>
      </c>
      <c r="L815" s="4">
        <f>ROUNDUP(F815,0)</f>
        <v>95</v>
      </c>
      <c r="M815" s="4">
        <f>ROUNDUP(G815,0)</f>
        <v>98</v>
      </c>
      <c r="N815" s="4">
        <f>ROUNDUP(H815,0)</f>
        <v>96</v>
      </c>
      <c r="O815" s="4">
        <f>ROUNDUP(I815,0)</f>
        <v>0</v>
      </c>
      <c r="P815" s="4">
        <f>ROUNDUP(J815,0)</f>
        <v>96</v>
      </c>
    </row>
    <row r="816" spans="1:16" x14ac:dyDescent="0.25">
      <c r="A816" t="s">
        <v>1464</v>
      </c>
      <c r="B816" t="s">
        <v>339</v>
      </c>
      <c r="C816">
        <v>10</v>
      </c>
      <c r="D816" t="s">
        <v>2681</v>
      </c>
      <c r="E816" s="4">
        <v>96.3</v>
      </c>
      <c r="F816" s="4">
        <v>95</v>
      </c>
      <c r="G816" s="4">
        <v>98</v>
      </c>
      <c r="H816" s="4">
        <v>96</v>
      </c>
      <c r="J816" s="4">
        <v>96</v>
      </c>
      <c r="K816" s="4">
        <f>ROUNDUP(E816,0)</f>
        <v>97</v>
      </c>
      <c r="L816" s="4">
        <f>ROUNDUP(F816,0)</f>
        <v>95</v>
      </c>
      <c r="M816" s="4">
        <f>ROUNDUP(G816,0)</f>
        <v>98</v>
      </c>
      <c r="N816" s="4">
        <f>ROUNDUP(H816,0)</f>
        <v>96</v>
      </c>
      <c r="O816" s="4">
        <f>ROUNDUP(I816,0)</f>
        <v>0</v>
      </c>
      <c r="P816" s="4">
        <f>ROUNDUP(J816,0)</f>
        <v>96</v>
      </c>
    </row>
    <row r="817" spans="1:16" x14ac:dyDescent="0.25">
      <c r="A817" t="s">
        <v>827</v>
      </c>
      <c r="B817" t="s">
        <v>596</v>
      </c>
      <c r="C817">
        <v>15</v>
      </c>
      <c r="D817" t="s">
        <v>2680</v>
      </c>
      <c r="E817" s="4">
        <v>96.3</v>
      </c>
      <c r="F817" s="4">
        <v>95</v>
      </c>
      <c r="G817" s="4">
        <v>98</v>
      </c>
      <c r="H817" s="4">
        <v>96</v>
      </c>
      <c r="J817" s="4">
        <v>96</v>
      </c>
      <c r="K817" s="4">
        <f>ROUNDUP(E817,0)</f>
        <v>97</v>
      </c>
      <c r="L817" s="4">
        <f>ROUNDUP(F817,0)</f>
        <v>95</v>
      </c>
      <c r="M817" s="4">
        <f>ROUNDUP(G817,0)</f>
        <v>98</v>
      </c>
      <c r="N817" s="4">
        <f>ROUNDUP(H817,0)</f>
        <v>96</v>
      </c>
      <c r="O817" s="4">
        <f>ROUNDUP(I817,0)</f>
        <v>0</v>
      </c>
      <c r="P817" s="4">
        <f>ROUNDUP(J817,0)</f>
        <v>96</v>
      </c>
    </row>
    <row r="818" spans="1:16" x14ac:dyDescent="0.25">
      <c r="A818" t="s">
        <v>70</v>
      </c>
      <c r="B818" t="s">
        <v>214</v>
      </c>
      <c r="C818">
        <v>15</v>
      </c>
      <c r="D818" t="s">
        <v>2680</v>
      </c>
      <c r="E818" s="4">
        <v>96.3</v>
      </c>
      <c r="F818" s="4">
        <v>95</v>
      </c>
      <c r="G818" s="4">
        <v>98</v>
      </c>
      <c r="H818" s="4">
        <v>96</v>
      </c>
      <c r="J818" s="4">
        <v>96</v>
      </c>
      <c r="K818" s="4">
        <f>ROUNDUP(E818,0)</f>
        <v>97</v>
      </c>
      <c r="L818" s="4">
        <f>ROUNDUP(F818,0)</f>
        <v>95</v>
      </c>
      <c r="M818" s="4">
        <f>ROUNDUP(G818,0)</f>
        <v>98</v>
      </c>
      <c r="N818" s="4">
        <f>ROUNDUP(H818,0)</f>
        <v>96</v>
      </c>
      <c r="O818" s="4">
        <f>ROUNDUP(I818,0)</f>
        <v>0</v>
      </c>
      <c r="P818" s="4">
        <f>ROUNDUP(J818,0)</f>
        <v>96</v>
      </c>
    </row>
    <row r="819" spans="1:16" x14ac:dyDescent="0.25">
      <c r="A819" t="s">
        <v>679</v>
      </c>
      <c r="B819" t="s">
        <v>60</v>
      </c>
      <c r="C819">
        <v>16</v>
      </c>
      <c r="D819" t="s">
        <v>2679</v>
      </c>
      <c r="E819" s="4">
        <v>96.3</v>
      </c>
      <c r="F819" s="4">
        <v>95</v>
      </c>
      <c r="G819" s="4">
        <v>98</v>
      </c>
      <c r="H819" s="4">
        <v>96</v>
      </c>
      <c r="J819" s="4">
        <v>96</v>
      </c>
      <c r="K819" s="4">
        <f>ROUNDUP(E819,0)</f>
        <v>97</v>
      </c>
      <c r="L819" s="4">
        <f>ROUNDUP(F819,0)</f>
        <v>95</v>
      </c>
      <c r="M819" s="4">
        <f>ROUNDUP(G819,0)</f>
        <v>98</v>
      </c>
      <c r="N819" s="4">
        <f>ROUNDUP(H819,0)</f>
        <v>96</v>
      </c>
      <c r="O819" s="4">
        <f>ROUNDUP(I819,0)</f>
        <v>0</v>
      </c>
      <c r="P819" s="4">
        <f>ROUNDUP(J819,0)</f>
        <v>96</v>
      </c>
    </row>
    <row r="820" spans="1:16" x14ac:dyDescent="0.25">
      <c r="A820" t="s">
        <v>1535</v>
      </c>
      <c r="B820" t="s">
        <v>66</v>
      </c>
      <c r="C820">
        <v>9</v>
      </c>
      <c r="D820" t="s">
        <v>2680</v>
      </c>
      <c r="E820" s="4">
        <v>96.3</v>
      </c>
      <c r="F820" s="4">
        <v>93</v>
      </c>
      <c r="G820" s="4">
        <v>100</v>
      </c>
      <c r="H820" s="4">
        <v>96</v>
      </c>
      <c r="J820" s="4">
        <v>96</v>
      </c>
      <c r="K820" s="4">
        <f>ROUNDUP(E820,0)</f>
        <v>97</v>
      </c>
      <c r="L820" s="4">
        <f>ROUNDUP(F820,0)</f>
        <v>93</v>
      </c>
      <c r="M820" s="4">
        <f>ROUNDUP(G820,0)</f>
        <v>100</v>
      </c>
      <c r="N820" s="4">
        <f>ROUNDUP(H820,0)</f>
        <v>96</v>
      </c>
      <c r="O820" s="4">
        <f>ROUNDUP(I820,0)</f>
        <v>0</v>
      </c>
      <c r="P820" s="4">
        <f>ROUNDUP(J820,0)</f>
        <v>96</v>
      </c>
    </row>
    <row r="821" spans="1:16" x14ac:dyDescent="0.25">
      <c r="A821" t="s">
        <v>677</v>
      </c>
      <c r="B821" t="s">
        <v>2243</v>
      </c>
      <c r="C821">
        <v>4</v>
      </c>
      <c r="D821" t="s">
        <v>2679</v>
      </c>
      <c r="E821" s="4">
        <v>96.39828</v>
      </c>
      <c r="F821" s="4">
        <v>93.994290000000007</v>
      </c>
      <c r="G821" s="4">
        <v>94</v>
      </c>
      <c r="H821" s="4">
        <v>100</v>
      </c>
      <c r="J821" s="4">
        <v>100</v>
      </c>
      <c r="K821" s="4">
        <f>ROUNDUP(E821,0)</f>
        <v>97</v>
      </c>
      <c r="L821" s="4">
        <f>ROUNDUP(F821,0)</f>
        <v>94</v>
      </c>
      <c r="M821" s="4">
        <f>ROUNDUP(G821,0)</f>
        <v>94</v>
      </c>
      <c r="N821" s="4">
        <f>ROUNDUP(H821,0)</f>
        <v>100</v>
      </c>
      <c r="O821" s="4">
        <f>ROUNDUP(I821,0)</f>
        <v>0</v>
      </c>
      <c r="P821" s="4">
        <f>ROUNDUP(J821,0)</f>
        <v>100</v>
      </c>
    </row>
    <row r="822" spans="1:16" x14ac:dyDescent="0.25">
      <c r="A822" t="s">
        <v>2147</v>
      </c>
      <c r="B822" t="s">
        <v>2146</v>
      </c>
      <c r="C822">
        <v>4</v>
      </c>
      <c r="D822" t="s">
        <v>2679</v>
      </c>
      <c r="E822" s="4">
        <v>96.39828</v>
      </c>
      <c r="F822" s="4">
        <v>93.994290000000007</v>
      </c>
      <c r="G822" s="4">
        <v>94</v>
      </c>
      <c r="H822" s="4">
        <v>100</v>
      </c>
      <c r="J822" s="4">
        <v>100</v>
      </c>
      <c r="K822" s="4">
        <f>ROUNDUP(E822,0)</f>
        <v>97</v>
      </c>
      <c r="L822" s="4">
        <f>ROUNDUP(F822,0)</f>
        <v>94</v>
      </c>
      <c r="M822" s="4">
        <f>ROUNDUP(G822,0)</f>
        <v>94</v>
      </c>
      <c r="N822" s="4">
        <f>ROUNDUP(H822,0)</f>
        <v>100</v>
      </c>
      <c r="O822" s="4">
        <f>ROUNDUP(I822,0)</f>
        <v>0</v>
      </c>
      <c r="P822" s="4">
        <f>ROUNDUP(J822,0)</f>
        <v>100</v>
      </c>
    </row>
    <row r="823" spans="1:16" x14ac:dyDescent="0.25">
      <c r="A823" t="s">
        <v>78</v>
      </c>
      <c r="B823" t="s">
        <v>2054</v>
      </c>
      <c r="C823">
        <v>5</v>
      </c>
      <c r="D823" t="s">
        <v>2682</v>
      </c>
      <c r="E823" s="4">
        <v>96.39828</v>
      </c>
      <c r="F823" s="4">
        <v>93.994290000000007</v>
      </c>
      <c r="G823" s="4">
        <v>94</v>
      </c>
      <c r="H823" s="4">
        <v>100</v>
      </c>
      <c r="J823" s="4">
        <v>100</v>
      </c>
      <c r="K823" s="4">
        <f>ROUNDUP(E823,0)</f>
        <v>97</v>
      </c>
      <c r="L823" s="4">
        <f>ROUNDUP(F823,0)</f>
        <v>94</v>
      </c>
      <c r="M823" s="4">
        <f>ROUNDUP(G823,0)</f>
        <v>94</v>
      </c>
      <c r="N823" s="4">
        <f>ROUNDUP(H823,0)</f>
        <v>100</v>
      </c>
      <c r="O823" s="4">
        <f>ROUNDUP(I823,0)</f>
        <v>0</v>
      </c>
      <c r="P823" s="4">
        <f>ROUNDUP(J823,0)</f>
        <v>100</v>
      </c>
    </row>
    <row r="824" spans="1:16" x14ac:dyDescent="0.25">
      <c r="A824" t="s">
        <v>2049</v>
      </c>
      <c r="B824" t="s">
        <v>2048</v>
      </c>
      <c r="C824">
        <v>5</v>
      </c>
      <c r="D824" t="s">
        <v>2682</v>
      </c>
      <c r="E824" s="4">
        <v>96.39828</v>
      </c>
      <c r="F824" s="4">
        <v>93.994290000000007</v>
      </c>
      <c r="G824" s="4">
        <v>94</v>
      </c>
      <c r="H824" s="4">
        <v>100</v>
      </c>
      <c r="J824" s="4">
        <v>100</v>
      </c>
      <c r="K824" s="4">
        <f>ROUNDUP(E824,0)</f>
        <v>97</v>
      </c>
      <c r="L824" s="4">
        <f>ROUNDUP(F824,0)</f>
        <v>94</v>
      </c>
      <c r="M824" s="4">
        <f>ROUNDUP(G824,0)</f>
        <v>94</v>
      </c>
      <c r="N824" s="4">
        <f>ROUNDUP(H824,0)</f>
        <v>100</v>
      </c>
      <c r="O824" s="4">
        <f>ROUNDUP(I824,0)</f>
        <v>0</v>
      </c>
      <c r="P824" s="4">
        <f>ROUNDUP(J824,0)</f>
        <v>100</v>
      </c>
    </row>
    <row r="825" spans="1:16" x14ac:dyDescent="0.25">
      <c r="A825" t="s">
        <v>591</v>
      </c>
      <c r="B825" t="s">
        <v>611</v>
      </c>
      <c r="C825">
        <v>5</v>
      </c>
      <c r="D825" t="s">
        <v>2681</v>
      </c>
      <c r="E825" s="4">
        <v>96.39828</v>
      </c>
      <c r="F825" s="4">
        <v>93.994290000000007</v>
      </c>
      <c r="G825" s="4">
        <v>94</v>
      </c>
      <c r="H825" s="4">
        <v>100</v>
      </c>
      <c r="J825" s="4">
        <v>100</v>
      </c>
      <c r="K825" s="4">
        <f>ROUNDUP(E825,0)</f>
        <v>97</v>
      </c>
      <c r="L825" s="4">
        <f>ROUNDUP(F825,0)</f>
        <v>94</v>
      </c>
      <c r="M825" s="4">
        <f>ROUNDUP(G825,0)</f>
        <v>94</v>
      </c>
      <c r="N825" s="4">
        <f>ROUNDUP(H825,0)</f>
        <v>100</v>
      </c>
      <c r="O825" s="4">
        <f>ROUNDUP(I825,0)</f>
        <v>0</v>
      </c>
      <c r="P825" s="4">
        <f>ROUNDUP(J825,0)</f>
        <v>100</v>
      </c>
    </row>
    <row r="826" spans="1:16" x14ac:dyDescent="0.25">
      <c r="A826" t="s">
        <v>952</v>
      </c>
      <c r="B826" t="s">
        <v>951</v>
      </c>
      <c r="C826">
        <v>14</v>
      </c>
      <c r="D826" t="s">
        <v>2680</v>
      </c>
      <c r="E826" s="4">
        <v>96.39828</v>
      </c>
      <c r="F826" s="4">
        <v>93.994290000000007</v>
      </c>
      <c r="G826" s="4">
        <v>94</v>
      </c>
      <c r="H826" s="4">
        <v>100</v>
      </c>
      <c r="J826" s="4">
        <v>100</v>
      </c>
      <c r="K826" s="4">
        <f>ROUNDUP(E826,0)</f>
        <v>97</v>
      </c>
      <c r="L826" s="4">
        <f>ROUNDUP(F826,0)</f>
        <v>94</v>
      </c>
      <c r="M826" s="4">
        <f>ROUNDUP(G826,0)</f>
        <v>94</v>
      </c>
      <c r="N826" s="4">
        <f>ROUNDUP(H826,0)</f>
        <v>100</v>
      </c>
      <c r="O826" s="4">
        <f>ROUNDUP(I826,0)</f>
        <v>0</v>
      </c>
      <c r="P826" s="4">
        <f>ROUNDUP(J826,0)</f>
        <v>100</v>
      </c>
    </row>
    <row r="827" spans="1:16" x14ac:dyDescent="0.25">
      <c r="A827" t="s">
        <v>869</v>
      </c>
      <c r="B827" t="s">
        <v>868</v>
      </c>
      <c r="C827">
        <v>14</v>
      </c>
      <c r="D827" t="s">
        <v>2680</v>
      </c>
      <c r="E827" s="4">
        <v>96.39828</v>
      </c>
      <c r="F827" s="4">
        <v>93.994290000000007</v>
      </c>
      <c r="G827" s="4">
        <v>94</v>
      </c>
      <c r="H827" s="4">
        <v>100</v>
      </c>
      <c r="J827" s="4">
        <v>100</v>
      </c>
      <c r="K827" s="4">
        <f>ROUNDUP(E827,0)</f>
        <v>97</v>
      </c>
      <c r="L827" s="4">
        <f>ROUNDUP(F827,0)</f>
        <v>94</v>
      </c>
      <c r="M827" s="4">
        <f>ROUNDUP(G827,0)</f>
        <v>94</v>
      </c>
      <c r="N827" s="4">
        <f>ROUNDUP(H827,0)</f>
        <v>100</v>
      </c>
      <c r="O827" s="4">
        <f>ROUNDUP(I827,0)</f>
        <v>0</v>
      </c>
      <c r="P827" s="4">
        <f>ROUNDUP(J827,0)</f>
        <v>100</v>
      </c>
    </row>
    <row r="828" spans="1:16" x14ac:dyDescent="0.25">
      <c r="A828" t="s">
        <v>1074</v>
      </c>
      <c r="B828" t="s">
        <v>86</v>
      </c>
      <c r="C828">
        <v>13</v>
      </c>
      <c r="D828" t="s">
        <v>2681</v>
      </c>
      <c r="E828" s="4">
        <v>96.398709999999994</v>
      </c>
      <c r="F828" s="4">
        <v>92.995710000000003</v>
      </c>
      <c r="G828" s="4">
        <v>95</v>
      </c>
      <c r="H828" s="4">
        <v>100</v>
      </c>
      <c r="J828" s="4">
        <v>100</v>
      </c>
      <c r="K828" s="4">
        <f>ROUNDUP(E828,0)</f>
        <v>97</v>
      </c>
      <c r="L828" s="4">
        <f>ROUNDUP(F828,0)</f>
        <v>93</v>
      </c>
      <c r="M828" s="4">
        <f>ROUNDUP(G828,0)</f>
        <v>95</v>
      </c>
      <c r="N828" s="4">
        <f>ROUNDUP(H828,0)</f>
        <v>100</v>
      </c>
      <c r="O828" s="4">
        <f>ROUNDUP(I828,0)</f>
        <v>0</v>
      </c>
      <c r="P828" s="4">
        <f>ROUNDUP(J828,0)</f>
        <v>100</v>
      </c>
    </row>
    <row r="829" spans="1:16" x14ac:dyDescent="0.25">
      <c r="A829" t="s">
        <v>1058</v>
      </c>
      <c r="B829" t="s">
        <v>1057</v>
      </c>
      <c r="C829">
        <v>13</v>
      </c>
      <c r="D829" t="s">
        <v>2681</v>
      </c>
      <c r="E829" s="4">
        <v>96.398709999999994</v>
      </c>
      <c r="F829" s="4">
        <v>92.995710000000003</v>
      </c>
      <c r="G829" s="4">
        <v>95</v>
      </c>
      <c r="H829" s="4">
        <v>100</v>
      </c>
      <c r="J829" s="4">
        <v>100</v>
      </c>
      <c r="K829" s="4">
        <f>ROUNDUP(E829,0)</f>
        <v>97</v>
      </c>
      <c r="L829" s="4">
        <f>ROUNDUP(F829,0)</f>
        <v>93</v>
      </c>
      <c r="M829" s="4">
        <f>ROUNDUP(G829,0)</f>
        <v>95</v>
      </c>
      <c r="N829" s="4">
        <f>ROUNDUP(H829,0)</f>
        <v>100</v>
      </c>
      <c r="O829" s="4">
        <f>ROUNDUP(I829,0)</f>
        <v>0</v>
      </c>
      <c r="P829" s="4">
        <f>ROUNDUP(J829,0)</f>
        <v>100</v>
      </c>
    </row>
    <row r="830" spans="1:16" x14ac:dyDescent="0.25">
      <c r="A830" t="s">
        <v>76</v>
      </c>
      <c r="B830" t="s">
        <v>75</v>
      </c>
      <c r="C830">
        <v>18</v>
      </c>
      <c r="D830" t="s">
        <v>2682</v>
      </c>
      <c r="E830" s="4">
        <v>96.398709999999994</v>
      </c>
      <c r="F830" s="4">
        <v>92.995710000000003</v>
      </c>
      <c r="G830" s="4">
        <v>95</v>
      </c>
      <c r="H830" s="4">
        <v>100</v>
      </c>
      <c r="J830" s="4">
        <v>100</v>
      </c>
      <c r="K830" s="4">
        <f>ROUNDUP(E830,0)</f>
        <v>97</v>
      </c>
      <c r="L830" s="4">
        <f>ROUNDUP(F830,0)</f>
        <v>93</v>
      </c>
      <c r="M830" s="4">
        <f>ROUNDUP(G830,0)</f>
        <v>95</v>
      </c>
      <c r="N830" s="4">
        <f>ROUNDUP(H830,0)</f>
        <v>100</v>
      </c>
      <c r="O830" s="4">
        <f>ROUNDUP(I830,0)</f>
        <v>0</v>
      </c>
      <c r="P830" s="4">
        <f>ROUNDUP(J830,0)</f>
        <v>100</v>
      </c>
    </row>
    <row r="831" spans="1:16" x14ac:dyDescent="0.25">
      <c r="A831" t="s">
        <v>704</v>
      </c>
      <c r="B831" t="s">
        <v>703</v>
      </c>
      <c r="C831">
        <v>15</v>
      </c>
      <c r="D831" t="s">
        <v>2682</v>
      </c>
      <c r="E831" s="4">
        <v>96.4</v>
      </c>
      <c r="F831" s="4">
        <v>93</v>
      </c>
      <c r="G831" s="4">
        <v>95</v>
      </c>
      <c r="H831" s="4">
        <v>100</v>
      </c>
      <c r="J831" s="4">
        <v>100</v>
      </c>
      <c r="K831" s="4">
        <f>ROUNDUP(E831,0)</f>
        <v>97</v>
      </c>
      <c r="L831" s="4">
        <f>ROUNDUP(F831,0)</f>
        <v>93</v>
      </c>
      <c r="M831" s="4">
        <f>ROUNDUP(G831,0)</f>
        <v>95</v>
      </c>
      <c r="N831" s="4">
        <f>ROUNDUP(H831,0)</f>
        <v>100</v>
      </c>
      <c r="O831" s="4">
        <f>ROUNDUP(I831,0)</f>
        <v>0</v>
      </c>
      <c r="P831" s="4">
        <f>ROUNDUP(J831,0)</f>
        <v>100</v>
      </c>
    </row>
    <row r="832" spans="1:16" x14ac:dyDescent="0.25">
      <c r="A832" t="s">
        <v>1696</v>
      </c>
      <c r="B832" t="s">
        <v>1695</v>
      </c>
      <c r="C832">
        <v>9</v>
      </c>
      <c r="D832" t="s">
        <v>2680</v>
      </c>
      <c r="E832" s="4">
        <v>96.4</v>
      </c>
      <c r="F832" s="4">
        <v>93</v>
      </c>
      <c r="G832" s="4">
        <v>95</v>
      </c>
      <c r="H832" s="4">
        <v>100</v>
      </c>
      <c r="J832" s="4">
        <v>100</v>
      </c>
      <c r="K832" s="4">
        <f>ROUNDUP(E832,0)</f>
        <v>97</v>
      </c>
      <c r="L832" s="4">
        <f>ROUNDUP(F832,0)</f>
        <v>93</v>
      </c>
      <c r="M832" s="4">
        <f>ROUNDUP(G832,0)</f>
        <v>95</v>
      </c>
      <c r="N832" s="4">
        <f>ROUNDUP(H832,0)</f>
        <v>100</v>
      </c>
      <c r="O832" s="4">
        <f>ROUNDUP(I832,0)</f>
        <v>0</v>
      </c>
      <c r="P832" s="4">
        <f>ROUNDUP(J832,0)</f>
        <v>100</v>
      </c>
    </row>
    <row r="833" spans="1:16" x14ac:dyDescent="0.25">
      <c r="A833" t="s">
        <v>566</v>
      </c>
      <c r="B833" t="s">
        <v>60</v>
      </c>
      <c r="C833">
        <v>16</v>
      </c>
      <c r="D833" t="s">
        <v>2679</v>
      </c>
      <c r="E833" s="4">
        <v>96.4</v>
      </c>
      <c r="F833" s="4">
        <v>92</v>
      </c>
      <c r="G833" s="4">
        <v>96</v>
      </c>
      <c r="H833" s="4">
        <v>100</v>
      </c>
      <c r="J833" s="4">
        <v>100</v>
      </c>
      <c r="K833" s="4">
        <f>ROUNDUP(E833,0)</f>
        <v>97</v>
      </c>
      <c r="L833" s="4">
        <f>ROUNDUP(F833,0)</f>
        <v>92</v>
      </c>
      <c r="M833" s="4">
        <f>ROUNDUP(G833,0)</f>
        <v>96</v>
      </c>
      <c r="N833" s="4">
        <f>ROUNDUP(H833,0)</f>
        <v>100</v>
      </c>
      <c r="O833" s="4">
        <f>ROUNDUP(I833,0)</f>
        <v>0</v>
      </c>
      <c r="P833" s="4">
        <f>ROUNDUP(J833,0)</f>
        <v>100</v>
      </c>
    </row>
    <row r="834" spans="1:16" x14ac:dyDescent="0.25">
      <c r="A834" t="s">
        <v>1591</v>
      </c>
      <c r="B834" t="s">
        <v>48</v>
      </c>
      <c r="C834">
        <v>9</v>
      </c>
      <c r="D834" t="s">
        <v>2680</v>
      </c>
      <c r="E834" s="4">
        <v>96.4</v>
      </c>
      <c r="F834" s="4">
        <v>93</v>
      </c>
      <c r="G834" s="4">
        <v>95</v>
      </c>
      <c r="H834" s="4">
        <v>100</v>
      </c>
      <c r="J834" s="4">
        <v>100</v>
      </c>
      <c r="K834" s="4">
        <f>ROUNDUP(E834,0)</f>
        <v>97</v>
      </c>
      <c r="L834" s="4">
        <f>ROUNDUP(F834,0)</f>
        <v>93</v>
      </c>
      <c r="M834" s="4">
        <f>ROUNDUP(G834,0)</f>
        <v>95</v>
      </c>
      <c r="N834" s="4">
        <f>ROUNDUP(H834,0)</f>
        <v>100</v>
      </c>
      <c r="O834" s="4">
        <f>ROUNDUP(I834,0)</f>
        <v>0</v>
      </c>
      <c r="P834" s="4">
        <f>ROUNDUP(J834,0)</f>
        <v>100</v>
      </c>
    </row>
    <row r="835" spans="1:16" x14ac:dyDescent="0.25">
      <c r="A835" t="s">
        <v>1644</v>
      </c>
      <c r="B835" t="s">
        <v>1643</v>
      </c>
      <c r="C835">
        <v>9</v>
      </c>
      <c r="D835" t="s">
        <v>2680</v>
      </c>
      <c r="E835" s="4">
        <v>96.4</v>
      </c>
      <c r="F835" s="4">
        <v>93</v>
      </c>
      <c r="G835" s="4">
        <v>95</v>
      </c>
      <c r="I835" s="4">
        <v>100</v>
      </c>
      <c r="J835" s="4">
        <v>100</v>
      </c>
      <c r="K835" s="4">
        <f>ROUNDUP(E835,0)</f>
        <v>97</v>
      </c>
      <c r="L835" s="4">
        <f>ROUNDUP(F835,0)</f>
        <v>93</v>
      </c>
      <c r="M835" s="4">
        <f>ROUNDUP(G835,0)</f>
        <v>95</v>
      </c>
      <c r="N835" s="4">
        <f>ROUNDUP(H835,0)</f>
        <v>0</v>
      </c>
      <c r="O835" s="4">
        <f>ROUNDUP(I835,0)</f>
        <v>100</v>
      </c>
      <c r="P835" s="4">
        <f>ROUNDUP(J835,0)</f>
        <v>100</v>
      </c>
    </row>
    <row r="836" spans="1:16" x14ac:dyDescent="0.25">
      <c r="A836" t="s">
        <v>2632</v>
      </c>
      <c r="B836" t="s">
        <v>1005</v>
      </c>
      <c r="C836">
        <v>1</v>
      </c>
      <c r="D836" t="s">
        <v>2680</v>
      </c>
      <c r="E836" s="4">
        <v>96.428569999999993</v>
      </c>
      <c r="F836" s="4">
        <v>0</v>
      </c>
      <c r="G836" s="4">
        <v>97</v>
      </c>
      <c r="H836" s="4">
        <v>96</v>
      </c>
      <c r="J836" s="4">
        <v>96</v>
      </c>
      <c r="K836" s="4">
        <f>ROUNDUP(E836,0)</f>
        <v>97</v>
      </c>
      <c r="L836" s="4">
        <f>ROUNDUP(F836,0)</f>
        <v>0</v>
      </c>
      <c r="M836" s="4">
        <f>ROUNDUP(G836,0)</f>
        <v>97</v>
      </c>
      <c r="N836" s="4">
        <f>ROUNDUP(H836,0)</f>
        <v>96</v>
      </c>
      <c r="O836" s="4">
        <f>ROUNDUP(I836,0)</f>
        <v>0</v>
      </c>
      <c r="P836" s="4">
        <f>ROUNDUP(J836,0)</f>
        <v>96</v>
      </c>
    </row>
    <row r="837" spans="1:16" x14ac:dyDescent="0.25">
      <c r="A837" t="s">
        <v>304</v>
      </c>
      <c r="B837" t="s">
        <v>2634</v>
      </c>
      <c r="C837">
        <v>1</v>
      </c>
      <c r="D837" t="s">
        <v>2682</v>
      </c>
      <c r="E837" s="4">
        <v>96.428569999999993</v>
      </c>
      <c r="F837" s="4">
        <v>0</v>
      </c>
      <c r="G837" s="4">
        <v>97</v>
      </c>
      <c r="H837" s="4">
        <v>96</v>
      </c>
      <c r="J837" s="4">
        <v>96</v>
      </c>
      <c r="K837" s="4">
        <f>ROUNDUP(E837,0)</f>
        <v>97</v>
      </c>
      <c r="L837" s="4">
        <f>ROUNDUP(F837,0)</f>
        <v>0</v>
      </c>
      <c r="M837" s="4">
        <f>ROUNDUP(G837,0)</f>
        <v>97</v>
      </c>
      <c r="N837" s="4">
        <f>ROUNDUP(H837,0)</f>
        <v>96</v>
      </c>
      <c r="O837" s="4">
        <f>ROUNDUP(I837,0)</f>
        <v>0</v>
      </c>
      <c r="P837" s="4">
        <f>ROUNDUP(J837,0)</f>
        <v>96</v>
      </c>
    </row>
    <row r="838" spans="1:16" x14ac:dyDescent="0.25">
      <c r="A838" t="s">
        <v>87</v>
      </c>
      <c r="B838" t="s">
        <v>86</v>
      </c>
      <c r="C838">
        <v>18</v>
      </c>
      <c r="D838" t="s">
        <v>2679</v>
      </c>
      <c r="E838" s="4">
        <v>96.547849999999997</v>
      </c>
      <c r="F838" s="4">
        <v>94.992859999999993</v>
      </c>
      <c r="G838" s="4">
        <v>93.5</v>
      </c>
      <c r="H838" s="4">
        <v>100</v>
      </c>
      <c r="J838" s="4">
        <v>100</v>
      </c>
      <c r="K838" s="4">
        <f>ROUNDUP(E838,0)</f>
        <v>97</v>
      </c>
      <c r="L838" s="4">
        <f>ROUNDUP(F838,0)</f>
        <v>95</v>
      </c>
      <c r="M838" s="4">
        <f>ROUNDUP(G838,0)</f>
        <v>94</v>
      </c>
      <c r="N838" s="4">
        <f>ROUNDUP(H838,0)</f>
        <v>100</v>
      </c>
      <c r="O838" s="4">
        <f>ROUNDUP(I838,0)</f>
        <v>0</v>
      </c>
      <c r="P838" s="4">
        <f>ROUNDUP(J838,0)</f>
        <v>100</v>
      </c>
    </row>
    <row r="839" spans="1:16" x14ac:dyDescent="0.25">
      <c r="A839" t="s">
        <v>165</v>
      </c>
      <c r="B839" t="s">
        <v>164</v>
      </c>
      <c r="C839">
        <v>18</v>
      </c>
      <c r="D839" t="s">
        <v>2679</v>
      </c>
      <c r="E839" s="4">
        <v>96.55</v>
      </c>
      <c r="F839" s="4">
        <v>95</v>
      </c>
      <c r="G839" s="4">
        <v>93.5</v>
      </c>
      <c r="H839" s="4">
        <v>100</v>
      </c>
      <c r="J839" s="4">
        <v>100</v>
      </c>
      <c r="K839" s="4">
        <f>ROUNDUP(E839,0)</f>
        <v>97</v>
      </c>
      <c r="L839" s="4">
        <f>ROUNDUP(F839,0)</f>
        <v>95</v>
      </c>
      <c r="M839" s="4">
        <f>ROUNDUP(G839,0)</f>
        <v>94</v>
      </c>
      <c r="N839" s="4">
        <f>ROUNDUP(H839,0)</f>
        <v>100</v>
      </c>
      <c r="O839" s="4">
        <f>ROUNDUP(I839,0)</f>
        <v>0</v>
      </c>
      <c r="P839" s="4">
        <f>ROUNDUP(J839,0)</f>
        <v>100</v>
      </c>
    </row>
    <row r="840" spans="1:16" x14ac:dyDescent="0.25">
      <c r="A840" t="s">
        <v>2230</v>
      </c>
      <c r="B840" t="s">
        <v>663</v>
      </c>
      <c r="C840">
        <v>4</v>
      </c>
      <c r="D840" t="s">
        <v>2679</v>
      </c>
      <c r="E840" s="4">
        <v>96.596999999999994</v>
      </c>
      <c r="F840" s="4">
        <v>96.99</v>
      </c>
      <c r="G840" s="4">
        <v>97</v>
      </c>
      <c r="H840" s="4">
        <v>96</v>
      </c>
      <c r="J840" s="4">
        <v>96</v>
      </c>
      <c r="K840" s="4">
        <f>ROUNDUP(E840,0)</f>
        <v>97</v>
      </c>
      <c r="L840" s="4">
        <f>ROUNDUP(F840,0)</f>
        <v>97</v>
      </c>
      <c r="M840" s="4">
        <f>ROUNDUP(G840,0)</f>
        <v>97</v>
      </c>
      <c r="N840" s="4">
        <f>ROUNDUP(H840,0)</f>
        <v>96</v>
      </c>
      <c r="O840" s="4">
        <f>ROUNDUP(I840,0)</f>
        <v>0</v>
      </c>
      <c r="P840" s="4">
        <f>ROUNDUP(J840,0)</f>
        <v>96</v>
      </c>
    </row>
    <row r="841" spans="1:16" x14ac:dyDescent="0.25">
      <c r="A841" t="s">
        <v>2091</v>
      </c>
      <c r="B841" t="s">
        <v>2090</v>
      </c>
      <c r="C841">
        <v>5</v>
      </c>
      <c r="D841" t="s">
        <v>2679</v>
      </c>
      <c r="E841" s="4">
        <v>96.596999999999994</v>
      </c>
      <c r="F841" s="4">
        <v>96.99</v>
      </c>
      <c r="G841" s="4">
        <v>97</v>
      </c>
      <c r="H841" s="4">
        <v>96</v>
      </c>
      <c r="J841" s="4">
        <v>96</v>
      </c>
      <c r="K841" s="4">
        <f>ROUNDUP(E841,0)</f>
        <v>97</v>
      </c>
      <c r="L841" s="4">
        <f>ROUNDUP(F841,0)</f>
        <v>97</v>
      </c>
      <c r="M841" s="4">
        <f>ROUNDUP(G841,0)</f>
        <v>97</v>
      </c>
      <c r="N841" s="4">
        <f>ROUNDUP(H841,0)</f>
        <v>96</v>
      </c>
      <c r="O841" s="4">
        <f>ROUNDUP(I841,0)</f>
        <v>0</v>
      </c>
      <c r="P841" s="4">
        <f>ROUNDUP(J841,0)</f>
        <v>96</v>
      </c>
    </row>
    <row r="842" spans="1:16" x14ac:dyDescent="0.25">
      <c r="A842" t="s">
        <v>967</v>
      </c>
      <c r="B842" t="s">
        <v>966</v>
      </c>
      <c r="C842">
        <v>14</v>
      </c>
      <c r="D842" t="s">
        <v>2679</v>
      </c>
      <c r="E842" s="4">
        <v>96.596999999999994</v>
      </c>
      <c r="F842" s="4">
        <v>96.99</v>
      </c>
      <c r="G842" s="4">
        <v>97</v>
      </c>
      <c r="H842" s="4">
        <v>96</v>
      </c>
      <c r="J842" s="4">
        <v>96</v>
      </c>
      <c r="K842" s="4">
        <f>ROUNDUP(E842,0)</f>
        <v>97</v>
      </c>
      <c r="L842" s="4">
        <f>ROUNDUP(F842,0)</f>
        <v>97</v>
      </c>
      <c r="M842" s="4">
        <f>ROUNDUP(G842,0)</f>
        <v>97</v>
      </c>
      <c r="N842" s="4">
        <f>ROUNDUP(H842,0)</f>
        <v>96</v>
      </c>
      <c r="O842" s="4">
        <f>ROUNDUP(I842,0)</f>
        <v>0</v>
      </c>
      <c r="P842" s="4">
        <f>ROUNDUP(J842,0)</f>
        <v>96</v>
      </c>
    </row>
    <row r="843" spans="1:16" x14ac:dyDescent="0.25">
      <c r="A843" t="s">
        <v>2713</v>
      </c>
      <c r="B843" t="s">
        <v>941</v>
      </c>
      <c r="C843">
        <v>14</v>
      </c>
      <c r="D843" t="s">
        <v>2679</v>
      </c>
      <c r="E843" s="4">
        <v>96.596999999999994</v>
      </c>
      <c r="F843" s="4">
        <v>96.99</v>
      </c>
      <c r="G843" s="4">
        <v>97</v>
      </c>
      <c r="H843" s="4">
        <v>96</v>
      </c>
      <c r="J843" s="4">
        <v>96</v>
      </c>
      <c r="K843" s="4">
        <f>ROUNDUP(E843,0)</f>
        <v>97</v>
      </c>
      <c r="L843" s="4">
        <f>ROUNDUP(F843,0)</f>
        <v>97</v>
      </c>
      <c r="M843" s="4">
        <f>ROUNDUP(G843,0)</f>
        <v>97</v>
      </c>
      <c r="N843" s="4">
        <f>ROUNDUP(H843,0)</f>
        <v>96</v>
      </c>
      <c r="O843" s="4">
        <f>ROUNDUP(I843,0)</f>
        <v>0</v>
      </c>
      <c r="P843" s="4">
        <f>ROUNDUP(J843,0)</f>
        <v>96</v>
      </c>
    </row>
    <row r="844" spans="1:16" x14ac:dyDescent="0.25">
      <c r="A844" t="s">
        <v>982</v>
      </c>
      <c r="B844" t="s">
        <v>824</v>
      </c>
      <c r="C844">
        <v>14</v>
      </c>
      <c r="D844" t="s">
        <v>2679</v>
      </c>
      <c r="E844" s="4">
        <v>96.59742</v>
      </c>
      <c r="F844" s="4">
        <v>95.991429999999994</v>
      </c>
      <c r="G844" s="4">
        <v>98</v>
      </c>
      <c r="H844" s="4">
        <v>96</v>
      </c>
      <c r="J844" s="4">
        <v>96</v>
      </c>
      <c r="K844" s="4">
        <f>ROUNDUP(E844,0)</f>
        <v>97</v>
      </c>
      <c r="L844" s="4">
        <f>ROUNDUP(F844,0)</f>
        <v>96</v>
      </c>
      <c r="M844" s="4">
        <f>ROUNDUP(G844,0)</f>
        <v>98</v>
      </c>
      <c r="N844" s="4">
        <f>ROUNDUP(H844,0)</f>
        <v>96</v>
      </c>
      <c r="O844" s="4">
        <f>ROUNDUP(I844,0)</f>
        <v>0</v>
      </c>
      <c r="P844" s="4">
        <f>ROUNDUP(J844,0)</f>
        <v>96</v>
      </c>
    </row>
    <row r="845" spans="1:16" x14ac:dyDescent="0.25">
      <c r="A845" t="s">
        <v>2466</v>
      </c>
      <c r="B845" t="s">
        <v>2465</v>
      </c>
      <c r="C845">
        <v>2</v>
      </c>
      <c r="D845" t="s">
        <v>2679</v>
      </c>
      <c r="E845" s="4">
        <v>96.6</v>
      </c>
      <c r="F845" s="4">
        <v>97</v>
      </c>
      <c r="G845" s="4">
        <v>97</v>
      </c>
      <c r="H845" s="4">
        <v>96</v>
      </c>
      <c r="J845" s="4">
        <v>96</v>
      </c>
      <c r="K845" s="4">
        <f>ROUNDUP(E845,0)</f>
        <v>97</v>
      </c>
      <c r="L845" s="4">
        <f>ROUNDUP(F845,0)</f>
        <v>97</v>
      </c>
      <c r="M845" s="4">
        <f>ROUNDUP(G845,0)</f>
        <v>97</v>
      </c>
      <c r="N845" s="4">
        <f>ROUNDUP(H845,0)</f>
        <v>96</v>
      </c>
      <c r="O845" s="4">
        <f>ROUNDUP(I845,0)</f>
        <v>0</v>
      </c>
      <c r="P845" s="4">
        <f>ROUNDUP(J845,0)</f>
        <v>96</v>
      </c>
    </row>
    <row r="846" spans="1:16" x14ac:dyDescent="0.25">
      <c r="A846" t="s">
        <v>601</v>
      </c>
      <c r="B846" t="s">
        <v>616</v>
      </c>
      <c r="C846">
        <v>11</v>
      </c>
      <c r="D846" t="s">
        <v>2680</v>
      </c>
      <c r="E846" s="4">
        <v>96.6</v>
      </c>
      <c r="F846" s="4">
        <v>97</v>
      </c>
      <c r="G846" s="4">
        <v>97</v>
      </c>
      <c r="H846" s="4">
        <v>96</v>
      </c>
      <c r="J846" s="4">
        <v>96</v>
      </c>
      <c r="K846" s="4">
        <f>ROUNDUP(E846,0)</f>
        <v>97</v>
      </c>
      <c r="L846" s="4">
        <f>ROUNDUP(F846,0)</f>
        <v>97</v>
      </c>
      <c r="M846" s="4">
        <f>ROUNDUP(G846,0)</f>
        <v>97</v>
      </c>
      <c r="N846" s="4">
        <f>ROUNDUP(H846,0)</f>
        <v>96</v>
      </c>
      <c r="O846" s="4">
        <f>ROUNDUP(I846,0)</f>
        <v>0</v>
      </c>
      <c r="P846" s="4">
        <f>ROUNDUP(J846,0)</f>
        <v>96</v>
      </c>
    </row>
    <row r="847" spans="1:16" x14ac:dyDescent="0.25">
      <c r="A847" t="s">
        <v>1547</v>
      </c>
      <c r="B847" t="s">
        <v>129</v>
      </c>
      <c r="C847">
        <v>10</v>
      </c>
      <c r="D847" t="s">
        <v>2681</v>
      </c>
      <c r="E847" s="4">
        <v>96.6</v>
      </c>
      <c r="F847" s="4">
        <v>96</v>
      </c>
      <c r="G847" s="4">
        <v>98</v>
      </c>
      <c r="H847" s="4">
        <v>96</v>
      </c>
      <c r="J847" s="4">
        <v>96</v>
      </c>
      <c r="K847" s="4">
        <f>ROUNDUP(E847,0)</f>
        <v>97</v>
      </c>
      <c r="L847" s="4">
        <f>ROUNDUP(F847,0)</f>
        <v>96</v>
      </c>
      <c r="M847" s="4">
        <f>ROUNDUP(G847,0)</f>
        <v>98</v>
      </c>
      <c r="N847" s="4">
        <f>ROUNDUP(H847,0)</f>
        <v>96</v>
      </c>
      <c r="O847" s="4">
        <f>ROUNDUP(I847,0)</f>
        <v>0</v>
      </c>
      <c r="P847" s="4">
        <f>ROUNDUP(J847,0)</f>
        <v>96</v>
      </c>
    </row>
    <row r="848" spans="1:16" x14ac:dyDescent="0.25">
      <c r="A848" t="s">
        <v>617</v>
      </c>
      <c r="B848" t="s">
        <v>616</v>
      </c>
      <c r="C848">
        <v>16</v>
      </c>
      <c r="D848" t="s">
        <v>2679</v>
      </c>
      <c r="E848" s="4">
        <v>96.6</v>
      </c>
      <c r="F848" s="4">
        <v>96</v>
      </c>
      <c r="G848" s="4">
        <v>98</v>
      </c>
      <c r="H848" s="4">
        <v>96</v>
      </c>
      <c r="J848" s="4">
        <v>96</v>
      </c>
      <c r="K848" s="4">
        <f>ROUNDUP(E848,0)</f>
        <v>97</v>
      </c>
      <c r="L848" s="4">
        <f>ROUNDUP(F848,0)</f>
        <v>96</v>
      </c>
      <c r="M848" s="4">
        <f>ROUNDUP(G848,0)</f>
        <v>98</v>
      </c>
      <c r="N848" s="4">
        <f>ROUNDUP(H848,0)</f>
        <v>96</v>
      </c>
      <c r="O848" s="4">
        <f>ROUNDUP(I848,0)</f>
        <v>0</v>
      </c>
      <c r="P848" s="4">
        <f>ROUNDUP(J848,0)</f>
        <v>96</v>
      </c>
    </row>
    <row r="849" spans="1:16" x14ac:dyDescent="0.25">
      <c r="A849" t="s">
        <v>906</v>
      </c>
      <c r="B849" t="s">
        <v>676</v>
      </c>
      <c r="C849">
        <v>9</v>
      </c>
      <c r="D849" t="s">
        <v>2680</v>
      </c>
      <c r="E849" s="4">
        <v>96.6</v>
      </c>
      <c r="F849" s="4">
        <v>94</v>
      </c>
      <c r="G849" s="4">
        <v>100</v>
      </c>
      <c r="H849" s="4">
        <v>96</v>
      </c>
      <c r="J849" s="4">
        <v>96</v>
      </c>
      <c r="K849" s="4">
        <f>ROUNDUP(E849,0)</f>
        <v>97</v>
      </c>
      <c r="L849" s="4">
        <f>ROUNDUP(F849,0)</f>
        <v>94</v>
      </c>
      <c r="M849" s="4">
        <f>ROUNDUP(G849,0)</f>
        <v>100</v>
      </c>
      <c r="N849" s="4">
        <f>ROUNDUP(H849,0)</f>
        <v>96</v>
      </c>
      <c r="O849" s="4">
        <f>ROUNDUP(I849,0)</f>
        <v>0</v>
      </c>
      <c r="P849" s="4">
        <f>ROUNDUP(J849,0)</f>
        <v>96</v>
      </c>
    </row>
    <row r="850" spans="1:16" x14ac:dyDescent="0.25">
      <c r="A850" t="s">
        <v>1637</v>
      </c>
      <c r="B850" t="s">
        <v>60</v>
      </c>
      <c r="C850">
        <v>9</v>
      </c>
      <c r="D850" t="s">
        <v>2682</v>
      </c>
      <c r="E850" s="4">
        <v>96.6</v>
      </c>
      <c r="F850" s="4">
        <v>94</v>
      </c>
      <c r="G850" s="4">
        <v>100</v>
      </c>
      <c r="H850" s="4">
        <v>96</v>
      </c>
      <c r="J850" s="4">
        <v>96</v>
      </c>
      <c r="K850" s="4">
        <f>ROUNDUP(E850,0)</f>
        <v>97</v>
      </c>
      <c r="L850" s="4">
        <f>ROUNDUP(F850,0)</f>
        <v>94</v>
      </c>
      <c r="M850" s="4">
        <f>ROUNDUP(G850,0)</f>
        <v>100</v>
      </c>
      <c r="N850" s="4">
        <f>ROUNDUP(H850,0)</f>
        <v>96</v>
      </c>
      <c r="O850" s="4">
        <f>ROUNDUP(I850,0)</f>
        <v>0</v>
      </c>
      <c r="P850" s="4">
        <f>ROUNDUP(J850,0)</f>
        <v>96</v>
      </c>
    </row>
    <row r="851" spans="1:16" x14ac:dyDescent="0.25">
      <c r="A851" t="s">
        <v>2530</v>
      </c>
      <c r="B851" t="s">
        <v>2529</v>
      </c>
      <c r="C851">
        <v>2</v>
      </c>
      <c r="D851" t="s">
        <v>2682</v>
      </c>
      <c r="E851" s="4">
        <v>96.697419999999994</v>
      </c>
      <c r="F851" s="4">
        <v>95.991429999999994</v>
      </c>
      <c r="G851" s="4">
        <v>93</v>
      </c>
      <c r="H851" s="4">
        <v>100</v>
      </c>
      <c r="J851" s="4">
        <v>100</v>
      </c>
      <c r="K851" s="4">
        <f>ROUNDUP(E851,0)</f>
        <v>97</v>
      </c>
      <c r="L851" s="4">
        <f>ROUNDUP(F851,0)</f>
        <v>96</v>
      </c>
      <c r="M851" s="4">
        <f>ROUNDUP(G851,0)</f>
        <v>93</v>
      </c>
      <c r="N851" s="4">
        <f>ROUNDUP(H851,0)</f>
        <v>100</v>
      </c>
      <c r="O851" s="4">
        <f>ROUNDUP(I851,0)</f>
        <v>0</v>
      </c>
      <c r="P851" s="4">
        <f>ROUNDUP(J851,0)</f>
        <v>100</v>
      </c>
    </row>
    <row r="852" spans="1:16" x14ac:dyDescent="0.25">
      <c r="A852" t="s">
        <v>926</v>
      </c>
      <c r="B852" t="s">
        <v>186</v>
      </c>
      <c r="C852">
        <v>14</v>
      </c>
      <c r="D852" t="s">
        <v>2680</v>
      </c>
      <c r="E852" s="4">
        <v>96.697419999999994</v>
      </c>
      <c r="F852" s="4">
        <v>95.991429999999994</v>
      </c>
      <c r="G852" s="4">
        <v>93</v>
      </c>
      <c r="H852" s="4">
        <v>100</v>
      </c>
      <c r="J852" s="4">
        <v>100</v>
      </c>
      <c r="K852" s="4">
        <f>ROUNDUP(E852,0)</f>
        <v>97</v>
      </c>
      <c r="L852" s="4">
        <f>ROUNDUP(F852,0)</f>
        <v>96</v>
      </c>
      <c r="M852" s="4">
        <f>ROUNDUP(G852,0)</f>
        <v>93</v>
      </c>
      <c r="N852" s="4">
        <f>ROUNDUP(H852,0)</f>
        <v>100</v>
      </c>
      <c r="O852" s="4">
        <f>ROUNDUP(I852,0)</f>
        <v>0</v>
      </c>
      <c r="P852" s="4">
        <f>ROUNDUP(J852,0)</f>
        <v>100</v>
      </c>
    </row>
    <row r="853" spans="1:16" x14ac:dyDescent="0.25">
      <c r="A853" t="s">
        <v>2463</v>
      </c>
      <c r="B853" t="s">
        <v>69</v>
      </c>
      <c r="C853">
        <v>2</v>
      </c>
      <c r="D853" t="s">
        <v>2680</v>
      </c>
      <c r="E853" s="4">
        <v>96.697850000000003</v>
      </c>
      <c r="F853" s="4">
        <v>94.992859999999993</v>
      </c>
      <c r="G853" s="4">
        <v>94</v>
      </c>
      <c r="H853" s="4">
        <v>100</v>
      </c>
      <c r="J853" s="4">
        <v>100</v>
      </c>
      <c r="K853" s="4">
        <f>ROUNDUP(E853,0)</f>
        <v>97</v>
      </c>
      <c r="L853" s="4">
        <f>ROUNDUP(F853,0)</f>
        <v>95</v>
      </c>
      <c r="M853" s="4">
        <f>ROUNDUP(G853,0)</f>
        <v>94</v>
      </c>
      <c r="N853" s="4">
        <f>ROUNDUP(H853,0)</f>
        <v>100</v>
      </c>
      <c r="O853" s="4">
        <f>ROUNDUP(I853,0)</f>
        <v>0</v>
      </c>
      <c r="P853" s="4">
        <f>ROUNDUP(J853,0)</f>
        <v>100</v>
      </c>
    </row>
    <row r="854" spans="1:16" x14ac:dyDescent="0.25">
      <c r="A854" t="s">
        <v>2103</v>
      </c>
      <c r="B854" t="s">
        <v>2102</v>
      </c>
      <c r="C854">
        <v>5</v>
      </c>
      <c r="D854" t="s">
        <v>2681</v>
      </c>
      <c r="E854" s="4">
        <v>96.697850000000003</v>
      </c>
      <c r="F854" s="4">
        <v>94.992859999999993</v>
      </c>
      <c r="G854" s="4">
        <v>94</v>
      </c>
      <c r="H854" s="4">
        <v>100</v>
      </c>
      <c r="J854" s="4">
        <v>100</v>
      </c>
      <c r="K854" s="4">
        <f>ROUNDUP(E854,0)</f>
        <v>97</v>
      </c>
      <c r="L854" s="4">
        <f>ROUNDUP(F854,0)</f>
        <v>95</v>
      </c>
      <c r="M854" s="4">
        <f>ROUNDUP(G854,0)</f>
        <v>94</v>
      </c>
      <c r="N854" s="4">
        <f>ROUNDUP(H854,0)</f>
        <v>100</v>
      </c>
      <c r="O854" s="4">
        <f>ROUNDUP(I854,0)</f>
        <v>0</v>
      </c>
      <c r="P854" s="4">
        <f>ROUNDUP(J854,0)</f>
        <v>100</v>
      </c>
    </row>
    <row r="855" spans="1:16" x14ac:dyDescent="0.25">
      <c r="A855" t="s">
        <v>1951</v>
      </c>
      <c r="B855" t="s">
        <v>1950</v>
      </c>
      <c r="C855">
        <v>7</v>
      </c>
      <c r="D855" t="s">
        <v>2679</v>
      </c>
      <c r="E855" s="4">
        <v>96.697850000000003</v>
      </c>
      <c r="F855" s="4">
        <v>94.992859999999993</v>
      </c>
      <c r="G855" s="4">
        <v>94</v>
      </c>
      <c r="H855" s="4">
        <v>100</v>
      </c>
      <c r="J855" s="4">
        <v>100</v>
      </c>
      <c r="K855" s="4">
        <f>ROUNDUP(E855,0)</f>
        <v>97</v>
      </c>
      <c r="L855" s="4">
        <f>ROUNDUP(F855,0)</f>
        <v>95</v>
      </c>
      <c r="M855" s="4">
        <f>ROUNDUP(G855,0)</f>
        <v>94</v>
      </c>
      <c r="N855" s="4">
        <f>ROUNDUP(H855,0)</f>
        <v>100</v>
      </c>
      <c r="O855" s="4">
        <f>ROUNDUP(I855,0)</f>
        <v>0</v>
      </c>
      <c r="P855" s="4">
        <f>ROUNDUP(J855,0)</f>
        <v>100</v>
      </c>
    </row>
    <row r="856" spans="1:16" x14ac:dyDescent="0.25">
      <c r="A856" t="s">
        <v>1204</v>
      </c>
      <c r="B856" t="s">
        <v>1203</v>
      </c>
      <c r="C856">
        <v>12</v>
      </c>
      <c r="D856" t="s">
        <v>2679</v>
      </c>
      <c r="E856" s="4">
        <v>96.697850000000003</v>
      </c>
      <c r="F856" s="4">
        <v>94.992859999999993</v>
      </c>
      <c r="G856" s="4">
        <v>94</v>
      </c>
      <c r="H856" s="4">
        <v>100</v>
      </c>
      <c r="J856" s="4">
        <v>100</v>
      </c>
      <c r="K856" s="4">
        <f>ROUNDUP(E856,0)</f>
        <v>97</v>
      </c>
      <c r="L856" s="4">
        <f>ROUNDUP(F856,0)</f>
        <v>95</v>
      </c>
      <c r="M856" s="4">
        <f>ROUNDUP(G856,0)</f>
        <v>94</v>
      </c>
      <c r="N856" s="4">
        <f>ROUNDUP(H856,0)</f>
        <v>100</v>
      </c>
      <c r="O856" s="4">
        <f>ROUNDUP(I856,0)</f>
        <v>0</v>
      </c>
      <c r="P856" s="4">
        <f>ROUNDUP(J856,0)</f>
        <v>100</v>
      </c>
    </row>
    <row r="857" spans="1:16" x14ac:dyDescent="0.25">
      <c r="A857" t="s">
        <v>1196</v>
      </c>
      <c r="B857" t="s">
        <v>1195</v>
      </c>
      <c r="C857">
        <v>12</v>
      </c>
      <c r="D857" t="s">
        <v>2679</v>
      </c>
      <c r="E857" s="4">
        <v>96.697850000000003</v>
      </c>
      <c r="F857" s="4">
        <v>94.992859999999993</v>
      </c>
      <c r="G857" s="4">
        <v>94</v>
      </c>
      <c r="I857" s="4">
        <v>100</v>
      </c>
      <c r="J857" s="4">
        <v>100</v>
      </c>
      <c r="K857" s="4">
        <f>ROUNDUP(E857,0)</f>
        <v>97</v>
      </c>
      <c r="L857" s="4">
        <f>ROUNDUP(F857,0)</f>
        <v>95</v>
      </c>
      <c r="M857" s="4">
        <f>ROUNDUP(G857,0)</f>
        <v>94</v>
      </c>
      <c r="N857" s="4">
        <f>ROUNDUP(H857,0)</f>
        <v>0</v>
      </c>
      <c r="O857" s="4">
        <f>ROUNDUP(I857,0)</f>
        <v>100</v>
      </c>
      <c r="P857" s="4">
        <f>ROUNDUP(J857,0)</f>
        <v>100</v>
      </c>
    </row>
    <row r="858" spans="1:16" x14ac:dyDescent="0.25">
      <c r="A858" t="s">
        <v>1333</v>
      </c>
      <c r="B858" t="s">
        <v>1332</v>
      </c>
      <c r="C858">
        <v>11</v>
      </c>
      <c r="D858" t="s">
        <v>2682</v>
      </c>
      <c r="E858" s="4">
        <v>96.698279999999997</v>
      </c>
      <c r="F858" s="4">
        <v>93.994290000000007</v>
      </c>
      <c r="G858" s="4">
        <v>95</v>
      </c>
      <c r="I858" s="4">
        <v>100</v>
      </c>
      <c r="J858" s="4">
        <v>100</v>
      </c>
      <c r="K858" s="4">
        <f>ROUNDUP(E858,0)</f>
        <v>97</v>
      </c>
      <c r="L858" s="4">
        <f>ROUNDUP(F858,0)</f>
        <v>94</v>
      </c>
      <c r="M858" s="4">
        <f>ROUNDUP(G858,0)</f>
        <v>95</v>
      </c>
      <c r="N858" s="4">
        <f>ROUNDUP(H858,0)</f>
        <v>0</v>
      </c>
      <c r="O858" s="4">
        <f>ROUNDUP(I858,0)</f>
        <v>100</v>
      </c>
      <c r="P858" s="4">
        <f>ROUNDUP(J858,0)</f>
        <v>100</v>
      </c>
    </row>
    <row r="859" spans="1:16" x14ac:dyDescent="0.25">
      <c r="A859" t="s">
        <v>1061</v>
      </c>
      <c r="B859" t="s">
        <v>1060</v>
      </c>
      <c r="C859">
        <v>13</v>
      </c>
      <c r="D859" t="s">
        <v>2682</v>
      </c>
      <c r="E859" s="4">
        <v>96.698279999999997</v>
      </c>
      <c r="F859" s="4">
        <v>93.994290000000007</v>
      </c>
      <c r="G859" s="4">
        <v>95</v>
      </c>
      <c r="H859" s="4">
        <v>100</v>
      </c>
      <c r="J859" s="4">
        <v>100</v>
      </c>
      <c r="K859" s="4">
        <f>ROUNDUP(E859,0)</f>
        <v>97</v>
      </c>
      <c r="L859" s="4">
        <f>ROUNDUP(F859,0)</f>
        <v>94</v>
      </c>
      <c r="M859" s="4">
        <f>ROUNDUP(G859,0)</f>
        <v>95</v>
      </c>
      <c r="N859" s="4">
        <f>ROUNDUP(H859,0)</f>
        <v>100</v>
      </c>
      <c r="O859" s="4">
        <f>ROUNDUP(I859,0)</f>
        <v>0</v>
      </c>
      <c r="P859" s="4">
        <f>ROUNDUP(J859,0)</f>
        <v>100</v>
      </c>
    </row>
    <row r="860" spans="1:16" x14ac:dyDescent="0.25">
      <c r="A860" t="s">
        <v>1034</v>
      </c>
      <c r="B860" t="s">
        <v>1121</v>
      </c>
      <c r="C860">
        <v>13</v>
      </c>
      <c r="D860" t="s">
        <v>2679</v>
      </c>
      <c r="E860" s="4">
        <v>96.698279999999997</v>
      </c>
      <c r="F860" s="4">
        <v>93.994290000000007</v>
      </c>
      <c r="G860" s="4">
        <v>95</v>
      </c>
      <c r="H860" s="4">
        <v>100</v>
      </c>
      <c r="J860" s="4">
        <v>100</v>
      </c>
      <c r="K860" s="4">
        <f>ROUNDUP(E860,0)</f>
        <v>97</v>
      </c>
      <c r="L860" s="4">
        <f>ROUNDUP(F860,0)</f>
        <v>94</v>
      </c>
      <c r="M860" s="4">
        <f>ROUNDUP(G860,0)</f>
        <v>95</v>
      </c>
      <c r="N860" s="4">
        <f>ROUNDUP(H860,0)</f>
        <v>100</v>
      </c>
      <c r="O860" s="4">
        <f>ROUNDUP(I860,0)</f>
        <v>0</v>
      </c>
      <c r="P860" s="4">
        <f>ROUNDUP(J860,0)</f>
        <v>100</v>
      </c>
    </row>
    <row r="861" spans="1:16" x14ac:dyDescent="0.25">
      <c r="A861" t="s">
        <v>1035</v>
      </c>
      <c r="B861" t="s">
        <v>1034</v>
      </c>
      <c r="C861">
        <v>13</v>
      </c>
      <c r="D861" t="s">
        <v>2681</v>
      </c>
      <c r="E861" s="4">
        <v>96.698279999999997</v>
      </c>
      <c r="F861" s="4">
        <v>93.994290000000007</v>
      </c>
      <c r="G861" s="4">
        <v>95</v>
      </c>
      <c r="H861" s="4">
        <v>100</v>
      </c>
      <c r="J861" s="4">
        <v>100</v>
      </c>
      <c r="K861" s="4">
        <f>ROUNDUP(E861,0)</f>
        <v>97</v>
      </c>
      <c r="L861" s="4">
        <f>ROUNDUP(F861,0)</f>
        <v>94</v>
      </c>
      <c r="M861" s="4">
        <f>ROUNDUP(G861,0)</f>
        <v>95</v>
      </c>
      <c r="N861" s="4">
        <f>ROUNDUP(H861,0)</f>
        <v>100</v>
      </c>
      <c r="O861" s="4">
        <f>ROUNDUP(I861,0)</f>
        <v>0</v>
      </c>
      <c r="P861" s="4">
        <f>ROUNDUP(J861,0)</f>
        <v>100</v>
      </c>
    </row>
    <row r="862" spans="1:16" x14ac:dyDescent="0.25">
      <c r="A862" t="s">
        <v>58</v>
      </c>
      <c r="B862" t="s">
        <v>57</v>
      </c>
      <c r="C862">
        <v>18</v>
      </c>
      <c r="D862" t="s">
        <v>2682</v>
      </c>
      <c r="E862" s="4">
        <v>96.698279999999997</v>
      </c>
      <c r="F862" s="4">
        <v>93.994290000000007</v>
      </c>
      <c r="G862" s="4">
        <v>95</v>
      </c>
      <c r="H862" s="4">
        <v>100</v>
      </c>
      <c r="J862" s="4">
        <v>100</v>
      </c>
      <c r="K862" s="4">
        <f>ROUNDUP(E862,0)</f>
        <v>97</v>
      </c>
      <c r="L862" s="4">
        <f>ROUNDUP(F862,0)</f>
        <v>94</v>
      </c>
      <c r="M862" s="4">
        <f>ROUNDUP(G862,0)</f>
        <v>95</v>
      </c>
      <c r="N862" s="4">
        <f>ROUNDUP(H862,0)</f>
        <v>100</v>
      </c>
      <c r="O862" s="4">
        <f>ROUNDUP(I862,0)</f>
        <v>0</v>
      </c>
      <c r="P862" s="4">
        <f>ROUNDUP(J862,0)</f>
        <v>100</v>
      </c>
    </row>
    <row r="863" spans="1:16" x14ac:dyDescent="0.25">
      <c r="A863" t="s">
        <v>127</v>
      </c>
      <c r="B863" t="s">
        <v>126</v>
      </c>
      <c r="C863">
        <v>18</v>
      </c>
      <c r="D863" t="s">
        <v>2681</v>
      </c>
      <c r="E863" s="4">
        <v>96.7</v>
      </c>
      <c r="F863" s="4">
        <v>95.5</v>
      </c>
      <c r="G863" s="4">
        <v>93.5</v>
      </c>
      <c r="H863" s="4">
        <v>100</v>
      </c>
      <c r="J863" s="4">
        <v>100</v>
      </c>
      <c r="K863" s="4">
        <f>ROUNDUP(E863,0)</f>
        <v>97</v>
      </c>
      <c r="L863" s="4">
        <f>ROUNDUP(F863,0)</f>
        <v>96</v>
      </c>
      <c r="M863" s="4">
        <f>ROUNDUP(G863,0)</f>
        <v>94</v>
      </c>
      <c r="N863" s="4">
        <f>ROUNDUP(H863,0)</f>
        <v>100</v>
      </c>
      <c r="O863" s="4">
        <f>ROUNDUP(I863,0)</f>
        <v>0</v>
      </c>
      <c r="P863" s="4">
        <f>ROUNDUP(J863,0)</f>
        <v>100</v>
      </c>
    </row>
    <row r="864" spans="1:16" x14ac:dyDescent="0.25">
      <c r="A864" t="s">
        <v>589</v>
      </c>
      <c r="B864" t="s">
        <v>588</v>
      </c>
      <c r="C864">
        <v>16</v>
      </c>
      <c r="D864" t="s">
        <v>2681</v>
      </c>
      <c r="E864" s="4">
        <v>96.7</v>
      </c>
      <c r="F864" s="4">
        <v>94</v>
      </c>
      <c r="G864" s="4">
        <v>95</v>
      </c>
      <c r="I864" s="4">
        <v>100</v>
      </c>
      <c r="J864" s="4">
        <v>100</v>
      </c>
      <c r="K864" s="4">
        <f>ROUNDUP(E864,0)</f>
        <v>97</v>
      </c>
      <c r="L864" s="4">
        <f>ROUNDUP(F864,0)</f>
        <v>94</v>
      </c>
      <c r="M864" s="4">
        <f>ROUNDUP(G864,0)</f>
        <v>95</v>
      </c>
      <c r="N864" s="4">
        <f>ROUNDUP(H864,0)</f>
        <v>0</v>
      </c>
      <c r="O864" s="4">
        <f>ROUNDUP(I864,0)</f>
        <v>100</v>
      </c>
      <c r="P864" s="4">
        <f>ROUNDUP(J864,0)</f>
        <v>100</v>
      </c>
    </row>
    <row r="865" spans="1:16" x14ac:dyDescent="0.25">
      <c r="A865" t="s">
        <v>772</v>
      </c>
      <c r="B865" t="s">
        <v>771</v>
      </c>
      <c r="C865">
        <v>15</v>
      </c>
      <c r="D865" t="s">
        <v>2681</v>
      </c>
      <c r="E865" s="4">
        <v>96.8</v>
      </c>
      <c r="F865" s="4">
        <v>100</v>
      </c>
      <c r="G865" s="4">
        <v>100</v>
      </c>
      <c r="H865" s="4">
        <v>92</v>
      </c>
      <c r="J865" s="4">
        <v>92</v>
      </c>
      <c r="K865" s="4">
        <f>ROUNDUP(E865,0)</f>
        <v>97</v>
      </c>
      <c r="L865" s="4">
        <f>ROUNDUP(F865,0)</f>
        <v>100</v>
      </c>
      <c r="M865" s="4">
        <f>ROUNDUP(G865,0)</f>
        <v>100</v>
      </c>
      <c r="N865" s="4">
        <f>ROUNDUP(H865,0)</f>
        <v>92</v>
      </c>
      <c r="O865" s="4">
        <f>ROUNDUP(I865,0)</f>
        <v>0</v>
      </c>
      <c r="P865" s="4">
        <f>ROUNDUP(J865,0)</f>
        <v>92</v>
      </c>
    </row>
    <row r="866" spans="1:16" x14ac:dyDescent="0.25">
      <c r="A866" t="s">
        <v>1680</v>
      </c>
      <c r="B866" t="s">
        <v>1641</v>
      </c>
      <c r="C866">
        <v>9</v>
      </c>
      <c r="D866" t="s">
        <v>2679</v>
      </c>
      <c r="E866" s="4">
        <v>96.8</v>
      </c>
      <c r="F866" s="4">
        <v>100</v>
      </c>
      <c r="G866" s="4">
        <v>100</v>
      </c>
      <c r="H866" s="4">
        <v>92</v>
      </c>
      <c r="J866" s="4">
        <v>92</v>
      </c>
      <c r="K866" s="4">
        <f>ROUNDUP(E866,0)</f>
        <v>97</v>
      </c>
      <c r="L866" s="4">
        <f>ROUNDUP(F866,0)</f>
        <v>100</v>
      </c>
      <c r="M866" s="4">
        <f>ROUNDUP(G866,0)</f>
        <v>100</v>
      </c>
      <c r="N866" s="4">
        <f>ROUNDUP(H866,0)</f>
        <v>92</v>
      </c>
      <c r="O866" s="4">
        <f>ROUNDUP(I866,0)</f>
        <v>0</v>
      </c>
      <c r="P866" s="4">
        <f>ROUNDUP(J866,0)</f>
        <v>92</v>
      </c>
    </row>
    <row r="867" spans="1:16" x14ac:dyDescent="0.25">
      <c r="A867" t="s">
        <v>1617</v>
      </c>
      <c r="B867" t="s">
        <v>628</v>
      </c>
      <c r="C867">
        <v>9</v>
      </c>
      <c r="D867" t="s">
        <v>2681</v>
      </c>
      <c r="E867" s="4">
        <v>96.8</v>
      </c>
      <c r="F867" s="4">
        <v>100</v>
      </c>
      <c r="G867" s="4">
        <v>100</v>
      </c>
      <c r="H867" s="4">
        <v>92</v>
      </c>
      <c r="J867" s="4">
        <v>92</v>
      </c>
      <c r="K867" s="4">
        <f>ROUNDUP(E867,0)</f>
        <v>97</v>
      </c>
      <c r="L867" s="4">
        <f>ROUNDUP(F867,0)</f>
        <v>100</v>
      </c>
      <c r="M867" s="4">
        <f>ROUNDUP(G867,0)</f>
        <v>100</v>
      </c>
      <c r="N867" s="4">
        <f>ROUNDUP(H867,0)</f>
        <v>92</v>
      </c>
      <c r="O867" s="4">
        <f>ROUNDUP(I867,0)</f>
        <v>0</v>
      </c>
      <c r="P867" s="4">
        <f>ROUNDUP(J867,0)</f>
        <v>92</v>
      </c>
    </row>
    <row r="868" spans="1:16" x14ac:dyDescent="0.25">
      <c r="A868" t="s">
        <v>1605</v>
      </c>
      <c r="B868" t="s">
        <v>1385</v>
      </c>
      <c r="C868">
        <v>9</v>
      </c>
      <c r="D868" t="s">
        <v>2681</v>
      </c>
      <c r="E868" s="4">
        <v>96.8</v>
      </c>
      <c r="F868" s="4">
        <v>100</v>
      </c>
      <c r="G868" s="4">
        <v>100</v>
      </c>
      <c r="H868" s="4">
        <v>92</v>
      </c>
      <c r="J868" s="4">
        <v>92</v>
      </c>
      <c r="K868" s="4">
        <f>ROUNDUP(E868,0)</f>
        <v>97</v>
      </c>
      <c r="L868" s="4">
        <f>ROUNDUP(F868,0)</f>
        <v>100</v>
      </c>
      <c r="M868" s="4">
        <f>ROUNDUP(G868,0)</f>
        <v>100</v>
      </c>
      <c r="N868" s="4">
        <f>ROUNDUP(H868,0)</f>
        <v>92</v>
      </c>
      <c r="O868" s="4">
        <f>ROUNDUP(I868,0)</f>
        <v>0</v>
      </c>
      <c r="P868" s="4">
        <f>ROUNDUP(J868,0)</f>
        <v>92</v>
      </c>
    </row>
    <row r="869" spans="1:16" x14ac:dyDescent="0.25">
      <c r="A869" t="s">
        <v>1237</v>
      </c>
      <c r="B869" t="s">
        <v>117</v>
      </c>
      <c r="C869">
        <v>12</v>
      </c>
      <c r="D869" t="s">
        <v>2682</v>
      </c>
      <c r="E869" s="4">
        <v>96.897850000000005</v>
      </c>
      <c r="F869" s="4">
        <v>94.992859999999993</v>
      </c>
      <c r="G869" s="4">
        <v>100</v>
      </c>
      <c r="H869" s="4">
        <v>96</v>
      </c>
      <c r="J869" s="4">
        <v>96</v>
      </c>
      <c r="K869" s="4">
        <f>ROUNDUP(E869,0)</f>
        <v>97</v>
      </c>
      <c r="L869" s="4">
        <f>ROUNDUP(F869,0)</f>
        <v>95</v>
      </c>
      <c r="M869" s="4">
        <f>ROUNDUP(G869,0)</f>
        <v>100</v>
      </c>
      <c r="N869" s="4">
        <f>ROUNDUP(H869,0)</f>
        <v>96</v>
      </c>
      <c r="O869" s="4">
        <f>ROUNDUP(I869,0)</f>
        <v>0</v>
      </c>
      <c r="P869" s="4">
        <f>ROUNDUP(J869,0)</f>
        <v>96</v>
      </c>
    </row>
    <row r="870" spans="1:16" x14ac:dyDescent="0.25">
      <c r="A870" t="s">
        <v>2448</v>
      </c>
      <c r="B870" t="s">
        <v>2447</v>
      </c>
      <c r="C870">
        <v>2</v>
      </c>
      <c r="D870" t="s">
        <v>2681</v>
      </c>
      <c r="E870" s="4">
        <v>96.9</v>
      </c>
      <c r="F870" s="4">
        <v>97</v>
      </c>
      <c r="G870" s="4">
        <v>98</v>
      </c>
      <c r="I870" s="4">
        <v>96</v>
      </c>
      <c r="J870" s="4">
        <v>96</v>
      </c>
      <c r="K870" s="4">
        <f>ROUNDUP(E870,0)</f>
        <v>97</v>
      </c>
      <c r="L870" s="4">
        <f>ROUNDUP(F870,0)</f>
        <v>97</v>
      </c>
      <c r="M870" s="4">
        <f>ROUNDUP(G870,0)</f>
        <v>98</v>
      </c>
      <c r="N870" s="4">
        <f>ROUNDUP(H870,0)</f>
        <v>0</v>
      </c>
      <c r="O870" s="4">
        <f>ROUNDUP(I870,0)</f>
        <v>96</v>
      </c>
      <c r="P870" s="4">
        <f>ROUNDUP(J870,0)</f>
        <v>96</v>
      </c>
    </row>
    <row r="871" spans="1:16" x14ac:dyDescent="0.25">
      <c r="A871" t="s">
        <v>667</v>
      </c>
      <c r="B871" t="s">
        <v>48</v>
      </c>
      <c r="C871">
        <v>16</v>
      </c>
      <c r="D871" t="s">
        <v>2682</v>
      </c>
      <c r="E871" s="4">
        <v>96.9</v>
      </c>
      <c r="F871" s="4">
        <v>97</v>
      </c>
      <c r="G871" s="4">
        <v>98</v>
      </c>
      <c r="H871" s="4">
        <v>96</v>
      </c>
      <c r="J871" s="4">
        <v>96</v>
      </c>
      <c r="K871" s="4">
        <f>ROUNDUP(E871,0)</f>
        <v>97</v>
      </c>
      <c r="L871" s="4">
        <f>ROUNDUP(F871,0)</f>
        <v>97</v>
      </c>
      <c r="M871" s="4">
        <f>ROUNDUP(G871,0)</f>
        <v>98</v>
      </c>
      <c r="N871" s="4">
        <f>ROUNDUP(H871,0)</f>
        <v>96</v>
      </c>
      <c r="O871" s="4">
        <f>ROUNDUP(I871,0)</f>
        <v>0</v>
      </c>
      <c r="P871" s="4">
        <f>ROUNDUP(J871,0)</f>
        <v>96</v>
      </c>
    </row>
    <row r="872" spans="1:16" x14ac:dyDescent="0.25">
      <c r="A872" t="s">
        <v>1658</v>
      </c>
      <c r="B872" t="s">
        <v>1657</v>
      </c>
      <c r="C872">
        <v>9</v>
      </c>
      <c r="D872" t="s">
        <v>2679</v>
      </c>
      <c r="E872" s="4">
        <v>96.9</v>
      </c>
      <c r="F872" s="4">
        <v>100</v>
      </c>
      <c r="G872" s="4">
        <v>95</v>
      </c>
      <c r="H872" s="4">
        <v>96</v>
      </c>
      <c r="J872" s="4">
        <v>96</v>
      </c>
      <c r="K872" s="4">
        <f>ROUNDUP(E872,0)</f>
        <v>97</v>
      </c>
      <c r="L872" s="4">
        <f>ROUNDUP(F872,0)</f>
        <v>100</v>
      </c>
      <c r="M872" s="4">
        <f>ROUNDUP(G872,0)</f>
        <v>95</v>
      </c>
      <c r="N872" s="4">
        <f>ROUNDUP(H872,0)</f>
        <v>96</v>
      </c>
      <c r="O872" s="4">
        <f>ROUNDUP(I872,0)</f>
        <v>0</v>
      </c>
      <c r="P872" s="4">
        <f>ROUNDUP(J872,0)</f>
        <v>96</v>
      </c>
    </row>
    <row r="873" spans="1:16" x14ac:dyDescent="0.25">
      <c r="A873" t="s">
        <v>451</v>
      </c>
      <c r="B873" t="s">
        <v>1235</v>
      </c>
      <c r="C873">
        <v>12</v>
      </c>
      <c r="D873" t="s">
        <v>2680</v>
      </c>
      <c r="E873" s="4">
        <v>96.9</v>
      </c>
      <c r="F873" s="4">
        <v>95</v>
      </c>
      <c r="G873" s="4">
        <v>100</v>
      </c>
      <c r="H873" s="4">
        <v>96</v>
      </c>
      <c r="J873" s="4">
        <v>96</v>
      </c>
      <c r="K873" s="4">
        <f>ROUNDUP(E873,0)</f>
        <v>97</v>
      </c>
      <c r="L873" s="4">
        <f>ROUNDUP(F873,0)</f>
        <v>95</v>
      </c>
      <c r="M873" s="4">
        <f>ROUNDUP(G873,0)</f>
        <v>100</v>
      </c>
      <c r="N873" s="4">
        <f>ROUNDUP(H873,0)</f>
        <v>96</v>
      </c>
      <c r="O873" s="4">
        <f>ROUNDUP(I873,0)</f>
        <v>0</v>
      </c>
      <c r="P873" s="4">
        <f>ROUNDUP(J873,0)</f>
        <v>96</v>
      </c>
    </row>
    <row r="874" spans="1:16" x14ac:dyDescent="0.25">
      <c r="A874" t="s">
        <v>1168</v>
      </c>
      <c r="B874" t="s">
        <v>437</v>
      </c>
      <c r="C874">
        <v>12</v>
      </c>
      <c r="D874" t="s">
        <v>2680</v>
      </c>
      <c r="E874" s="4">
        <v>96.9</v>
      </c>
      <c r="F874" s="4">
        <v>95</v>
      </c>
      <c r="G874" s="4">
        <v>100</v>
      </c>
      <c r="H874" s="4">
        <v>96</v>
      </c>
      <c r="J874" s="4">
        <v>96</v>
      </c>
      <c r="K874" s="4">
        <f>ROUNDUP(E874,0)</f>
        <v>97</v>
      </c>
      <c r="L874" s="4">
        <f>ROUNDUP(F874,0)</f>
        <v>95</v>
      </c>
      <c r="M874" s="4">
        <f>ROUNDUP(G874,0)</f>
        <v>100</v>
      </c>
      <c r="N874" s="4">
        <f>ROUNDUP(H874,0)</f>
        <v>96</v>
      </c>
      <c r="O874" s="4">
        <f>ROUNDUP(I874,0)</f>
        <v>0</v>
      </c>
      <c r="P874" s="4">
        <f>ROUNDUP(J874,0)</f>
        <v>96</v>
      </c>
    </row>
    <row r="875" spans="1:16" x14ac:dyDescent="0.25">
      <c r="A875" t="s">
        <v>1385</v>
      </c>
      <c r="B875" t="s">
        <v>33</v>
      </c>
      <c r="C875">
        <v>9</v>
      </c>
      <c r="D875" t="s">
        <v>2681</v>
      </c>
      <c r="E875" s="4">
        <v>96.9</v>
      </c>
      <c r="F875" s="4">
        <v>100</v>
      </c>
      <c r="G875" s="4">
        <v>95</v>
      </c>
      <c r="H875" s="4">
        <v>96</v>
      </c>
      <c r="J875" s="4">
        <v>96</v>
      </c>
      <c r="K875" s="4">
        <f>ROUNDUP(E875,0)</f>
        <v>97</v>
      </c>
      <c r="L875" s="4">
        <f>ROUNDUP(F875,0)</f>
        <v>100</v>
      </c>
      <c r="M875" s="4">
        <f>ROUNDUP(G875,0)</f>
        <v>95</v>
      </c>
      <c r="N875" s="4">
        <f>ROUNDUP(H875,0)</f>
        <v>96</v>
      </c>
      <c r="O875" s="4">
        <f>ROUNDUP(I875,0)</f>
        <v>0</v>
      </c>
      <c r="P875" s="4">
        <f>ROUNDUP(J875,0)</f>
        <v>96</v>
      </c>
    </row>
    <row r="876" spans="1:16" x14ac:dyDescent="0.25">
      <c r="A876" t="s">
        <v>1633</v>
      </c>
      <c r="B876" t="s">
        <v>1632</v>
      </c>
      <c r="C876">
        <v>9</v>
      </c>
      <c r="D876" t="s">
        <v>2681</v>
      </c>
      <c r="E876" s="4">
        <v>96.9</v>
      </c>
      <c r="F876" s="4">
        <v>100</v>
      </c>
      <c r="G876" s="4">
        <v>95</v>
      </c>
      <c r="H876" s="4">
        <v>96</v>
      </c>
      <c r="J876" s="4">
        <v>96</v>
      </c>
      <c r="K876" s="4">
        <f>ROUNDUP(E876,0)</f>
        <v>97</v>
      </c>
      <c r="L876" s="4">
        <f>ROUNDUP(F876,0)</f>
        <v>100</v>
      </c>
      <c r="M876" s="4">
        <f>ROUNDUP(G876,0)</f>
        <v>95</v>
      </c>
      <c r="N876" s="4">
        <f>ROUNDUP(H876,0)</f>
        <v>96</v>
      </c>
      <c r="O876" s="4">
        <f>ROUNDUP(I876,0)</f>
        <v>0</v>
      </c>
      <c r="P876" s="4">
        <f>ROUNDUP(J876,0)</f>
        <v>96</v>
      </c>
    </row>
    <row r="877" spans="1:16" x14ac:dyDescent="0.25">
      <c r="A877" t="s">
        <v>1619</v>
      </c>
      <c r="B877" t="s">
        <v>189</v>
      </c>
      <c r="C877">
        <v>9</v>
      </c>
      <c r="D877" t="s">
        <v>2680</v>
      </c>
      <c r="E877" s="4">
        <v>96.9</v>
      </c>
      <c r="F877" s="4">
        <v>95</v>
      </c>
      <c r="G877" s="4">
        <v>100</v>
      </c>
      <c r="H877" s="4">
        <v>96</v>
      </c>
      <c r="J877" s="4">
        <v>96</v>
      </c>
      <c r="K877" s="4">
        <f>ROUNDUP(E877,0)</f>
        <v>97</v>
      </c>
      <c r="L877" s="4">
        <f>ROUNDUP(F877,0)</f>
        <v>95</v>
      </c>
      <c r="M877" s="4">
        <f>ROUNDUP(G877,0)</f>
        <v>100</v>
      </c>
      <c r="N877" s="4">
        <f>ROUNDUP(H877,0)</f>
        <v>96</v>
      </c>
      <c r="O877" s="4">
        <f>ROUNDUP(I877,0)</f>
        <v>0</v>
      </c>
      <c r="P877" s="4">
        <f>ROUNDUP(J877,0)</f>
        <v>96</v>
      </c>
    </row>
    <row r="878" spans="1:16" x14ac:dyDescent="0.25">
      <c r="A878" t="s">
        <v>1706</v>
      </c>
      <c r="B878" t="s">
        <v>1535</v>
      </c>
      <c r="C878">
        <v>9</v>
      </c>
      <c r="D878" t="s">
        <v>2681</v>
      </c>
      <c r="E878" s="4">
        <v>96.9</v>
      </c>
      <c r="F878" s="4">
        <v>95</v>
      </c>
      <c r="G878" s="4">
        <v>100</v>
      </c>
      <c r="H878" s="4">
        <v>96</v>
      </c>
      <c r="J878" s="4">
        <v>96</v>
      </c>
      <c r="K878" s="4">
        <f>ROUNDUP(E878,0)</f>
        <v>97</v>
      </c>
      <c r="L878" s="4">
        <f>ROUNDUP(F878,0)</f>
        <v>95</v>
      </c>
      <c r="M878" s="4">
        <f>ROUNDUP(G878,0)</f>
        <v>100</v>
      </c>
      <c r="N878" s="4">
        <f>ROUNDUP(H878,0)</f>
        <v>96</v>
      </c>
      <c r="O878" s="4">
        <f>ROUNDUP(I878,0)</f>
        <v>0</v>
      </c>
      <c r="P878" s="4">
        <f>ROUNDUP(J878,0)</f>
        <v>96</v>
      </c>
    </row>
    <row r="879" spans="1:16" x14ac:dyDescent="0.25">
      <c r="A879" t="s">
        <v>2522</v>
      </c>
      <c r="B879" t="s">
        <v>1078</v>
      </c>
      <c r="C879">
        <v>2</v>
      </c>
      <c r="D879" t="s">
        <v>2680</v>
      </c>
      <c r="E879" s="4">
        <v>96.997</v>
      </c>
      <c r="F879" s="4">
        <v>96.99</v>
      </c>
      <c r="G879" s="4">
        <v>93</v>
      </c>
      <c r="H879" s="4">
        <v>100</v>
      </c>
      <c r="J879" s="4">
        <v>100</v>
      </c>
      <c r="K879" s="4">
        <f>ROUNDUP(E879,0)</f>
        <v>97</v>
      </c>
      <c r="L879" s="4">
        <f>ROUNDUP(F879,0)</f>
        <v>97</v>
      </c>
      <c r="M879" s="4">
        <f>ROUNDUP(G879,0)</f>
        <v>93</v>
      </c>
      <c r="N879" s="4">
        <f>ROUNDUP(H879,0)</f>
        <v>100</v>
      </c>
      <c r="O879" s="4">
        <f>ROUNDUP(I879,0)</f>
        <v>0</v>
      </c>
      <c r="P879" s="4">
        <f>ROUNDUP(J879,0)</f>
        <v>100</v>
      </c>
    </row>
    <row r="880" spans="1:16" x14ac:dyDescent="0.25">
      <c r="A880" t="s">
        <v>1344</v>
      </c>
      <c r="B880" t="s">
        <v>796</v>
      </c>
      <c r="C880">
        <v>11</v>
      </c>
      <c r="D880" t="s">
        <v>2679</v>
      </c>
      <c r="E880" s="4">
        <v>96.997</v>
      </c>
      <c r="F880" s="4">
        <v>96.99</v>
      </c>
      <c r="G880" s="4">
        <v>93</v>
      </c>
      <c r="H880" s="4">
        <v>100</v>
      </c>
      <c r="J880" s="4">
        <v>100</v>
      </c>
      <c r="K880" s="4">
        <f>ROUNDUP(E880,0)</f>
        <v>97</v>
      </c>
      <c r="L880" s="4">
        <f>ROUNDUP(F880,0)</f>
        <v>97</v>
      </c>
      <c r="M880" s="4">
        <f>ROUNDUP(G880,0)</f>
        <v>93</v>
      </c>
      <c r="N880" s="4">
        <f>ROUNDUP(H880,0)</f>
        <v>100</v>
      </c>
      <c r="O880" s="4">
        <f>ROUNDUP(I880,0)</f>
        <v>0</v>
      </c>
      <c r="P880" s="4">
        <f>ROUNDUP(J880,0)</f>
        <v>100</v>
      </c>
    </row>
    <row r="881" spans="1:16" x14ac:dyDescent="0.25">
      <c r="A881" t="s">
        <v>2110</v>
      </c>
      <c r="B881" t="s">
        <v>396</v>
      </c>
      <c r="C881">
        <v>5</v>
      </c>
      <c r="D881" t="s">
        <v>2679</v>
      </c>
      <c r="E881" s="4">
        <v>96.997420000000005</v>
      </c>
      <c r="F881" s="4">
        <v>95.991429999999994</v>
      </c>
      <c r="G881" s="4">
        <v>94</v>
      </c>
      <c r="H881" s="4">
        <v>100</v>
      </c>
      <c r="J881" s="4">
        <v>100</v>
      </c>
      <c r="K881" s="4">
        <f>ROUNDUP(E881,0)</f>
        <v>97</v>
      </c>
      <c r="L881" s="4">
        <f>ROUNDUP(F881,0)</f>
        <v>96</v>
      </c>
      <c r="M881" s="4">
        <f>ROUNDUP(G881,0)</f>
        <v>94</v>
      </c>
      <c r="N881" s="4">
        <f>ROUNDUP(H881,0)</f>
        <v>100</v>
      </c>
      <c r="O881" s="4">
        <f>ROUNDUP(I881,0)</f>
        <v>0</v>
      </c>
      <c r="P881" s="4">
        <f>ROUNDUP(J881,0)</f>
        <v>100</v>
      </c>
    </row>
    <row r="882" spans="1:16" x14ac:dyDescent="0.25">
      <c r="A882" t="s">
        <v>2064</v>
      </c>
      <c r="B882" t="s">
        <v>2063</v>
      </c>
      <c r="C882">
        <v>5</v>
      </c>
      <c r="D882" t="s">
        <v>2679</v>
      </c>
      <c r="E882" s="4">
        <v>96.997420000000005</v>
      </c>
      <c r="F882" s="4">
        <v>95.991429999999994</v>
      </c>
      <c r="G882" s="4">
        <v>94</v>
      </c>
      <c r="I882" s="4">
        <v>100</v>
      </c>
      <c r="J882" s="4">
        <v>100</v>
      </c>
      <c r="K882" s="4">
        <f>ROUNDUP(E882,0)</f>
        <v>97</v>
      </c>
      <c r="L882" s="4">
        <f>ROUNDUP(F882,0)</f>
        <v>96</v>
      </c>
      <c r="M882" s="4">
        <f>ROUNDUP(G882,0)</f>
        <v>94</v>
      </c>
      <c r="N882" s="4">
        <f>ROUNDUP(H882,0)</f>
        <v>0</v>
      </c>
      <c r="O882" s="4">
        <f>ROUNDUP(I882,0)</f>
        <v>100</v>
      </c>
      <c r="P882" s="4">
        <f>ROUNDUP(J882,0)</f>
        <v>100</v>
      </c>
    </row>
    <row r="883" spans="1:16" x14ac:dyDescent="0.25">
      <c r="A883" t="s">
        <v>1943</v>
      </c>
      <c r="B883" t="s">
        <v>194</v>
      </c>
      <c r="C883">
        <v>7</v>
      </c>
      <c r="D883" t="s">
        <v>2682</v>
      </c>
      <c r="E883" s="4">
        <v>96.997420000000005</v>
      </c>
      <c r="F883" s="4">
        <v>95.991429999999994</v>
      </c>
      <c r="G883" s="4">
        <v>94</v>
      </c>
      <c r="H883" s="4">
        <v>100</v>
      </c>
      <c r="J883" s="4">
        <v>100</v>
      </c>
      <c r="K883" s="4">
        <f>ROUNDUP(E883,0)</f>
        <v>97</v>
      </c>
      <c r="L883" s="4">
        <f>ROUNDUP(F883,0)</f>
        <v>96</v>
      </c>
      <c r="M883" s="4">
        <f>ROUNDUP(G883,0)</f>
        <v>94</v>
      </c>
      <c r="N883" s="4">
        <f>ROUNDUP(H883,0)</f>
        <v>100</v>
      </c>
      <c r="O883" s="4">
        <f>ROUNDUP(I883,0)</f>
        <v>0</v>
      </c>
      <c r="P883" s="4">
        <f>ROUNDUP(J883,0)</f>
        <v>100</v>
      </c>
    </row>
    <row r="884" spans="1:16" x14ac:dyDescent="0.25">
      <c r="A884" t="s">
        <v>1877</v>
      </c>
      <c r="B884" t="s">
        <v>1876</v>
      </c>
      <c r="C884">
        <v>7</v>
      </c>
      <c r="D884" t="s">
        <v>2679</v>
      </c>
      <c r="E884" s="4">
        <v>96.997420000000005</v>
      </c>
      <c r="F884" s="4">
        <v>95.991429999999994</v>
      </c>
      <c r="G884" s="4">
        <v>94</v>
      </c>
      <c r="H884" s="4">
        <v>100</v>
      </c>
      <c r="J884" s="4">
        <v>100</v>
      </c>
      <c r="K884" s="4">
        <f>ROUNDUP(E884,0)</f>
        <v>97</v>
      </c>
      <c r="L884" s="4">
        <f>ROUNDUP(F884,0)</f>
        <v>96</v>
      </c>
      <c r="M884" s="4">
        <f>ROUNDUP(G884,0)</f>
        <v>94</v>
      </c>
      <c r="N884" s="4">
        <f>ROUNDUP(H884,0)</f>
        <v>100</v>
      </c>
      <c r="O884" s="4">
        <f>ROUNDUP(I884,0)</f>
        <v>0</v>
      </c>
      <c r="P884" s="4">
        <f>ROUNDUP(J884,0)</f>
        <v>100</v>
      </c>
    </row>
    <row r="885" spans="1:16" x14ac:dyDescent="0.25">
      <c r="A885" t="s">
        <v>2346</v>
      </c>
      <c r="B885" t="s">
        <v>144</v>
      </c>
      <c r="C885">
        <v>6</v>
      </c>
      <c r="D885" t="s">
        <v>2681</v>
      </c>
      <c r="E885" s="4">
        <v>96.99785</v>
      </c>
      <c r="F885" s="4">
        <v>94.992859999999993</v>
      </c>
      <c r="G885" s="4">
        <v>95</v>
      </c>
      <c r="H885" s="4">
        <v>100</v>
      </c>
      <c r="J885" s="4">
        <v>100</v>
      </c>
      <c r="K885" s="4">
        <f>ROUNDUP(E885,0)</f>
        <v>97</v>
      </c>
      <c r="L885" s="4">
        <f>ROUNDUP(F885,0)</f>
        <v>95</v>
      </c>
      <c r="M885" s="4">
        <f>ROUNDUP(G885,0)</f>
        <v>95</v>
      </c>
      <c r="N885" s="4">
        <f>ROUNDUP(H885,0)</f>
        <v>100</v>
      </c>
      <c r="O885" s="4">
        <f>ROUNDUP(I885,0)</f>
        <v>0</v>
      </c>
      <c r="P885" s="4">
        <f>ROUNDUP(J885,0)</f>
        <v>100</v>
      </c>
    </row>
    <row r="886" spans="1:16" x14ac:dyDescent="0.25">
      <c r="A886" t="s">
        <v>1817</v>
      </c>
      <c r="B886" t="s">
        <v>779</v>
      </c>
      <c r="C886">
        <v>8</v>
      </c>
      <c r="D886" t="s">
        <v>2682</v>
      </c>
      <c r="E886" s="4">
        <v>96.99785</v>
      </c>
      <c r="F886" s="4">
        <v>94.992859999999993</v>
      </c>
      <c r="G886" s="4">
        <v>95</v>
      </c>
      <c r="H886" s="4">
        <v>100</v>
      </c>
      <c r="J886" s="4">
        <v>100</v>
      </c>
      <c r="K886" s="4">
        <f>ROUNDUP(E886,0)</f>
        <v>97</v>
      </c>
      <c r="L886" s="4">
        <f>ROUNDUP(F886,0)</f>
        <v>95</v>
      </c>
      <c r="M886" s="4">
        <f>ROUNDUP(G886,0)</f>
        <v>95</v>
      </c>
      <c r="N886" s="4">
        <f>ROUNDUP(H886,0)</f>
        <v>100</v>
      </c>
      <c r="O886" s="4">
        <f>ROUNDUP(I886,0)</f>
        <v>0</v>
      </c>
      <c r="P886" s="4">
        <f>ROUNDUP(J886,0)</f>
        <v>100</v>
      </c>
    </row>
    <row r="887" spans="1:16" x14ac:dyDescent="0.25">
      <c r="A887" t="s">
        <v>2712</v>
      </c>
      <c r="B887" t="s">
        <v>1807</v>
      </c>
      <c r="C887">
        <v>8</v>
      </c>
      <c r="D887" t="s">
        <v>2682</v>
      </c>
      <c r="E887" s="4">
        <v>96.99785</v>
      </c>
      <c r="F887" s="4">
        <v>94.992859999999993</v>
      </c>
      <c r="G887" s="4">
        <v>95</v>
      </c>
      <c r="H887" s="4">
        <v>100</v>
      </c>
      <c r="J887" s="4">
        <v>100</v>
      </c>
      <c r="K887" s="4">
        <f>ROUNDUP(E887,0)</f>
        <v>97</v>
      </c>
      <c r="L887" s="4">
        <f>ROUNDUP(F887,0)</f>
        <v>95</v>
      </c>
      <c r="M887" s="4">
        <f>ROUNDUP(G887,0)</f>
        <v>95</v>
      </c>
      <c r="N887" s="4">
        <f>ROUNDUP(H887,0)</f>
        <v>100</v>
      </c>
      <c r="O887" s="4">
        <f>ROUNDUP(I887,0)</f>
        <v>0</v>
      </c>
      <c r="P887" s="4">
        <f>ROUNDUP(J887,0)</f>
        <v>100</v>
      </c>
    </row>
    <row r="888" spans="1:16" x14ac:dyDescent="0.25">
      <c r="A888" t="s">
        <v>424</v>
      </c>
      <c r="B888" t="s">
        <v>99</v>
      </c>
      <c r="C888">
        <v>17</v>
      </c>
      <c r="D888" t="s">
        <v>2681</v>
      </c>
      <c r="E888" s="4">
        <v>96.99785</v>
      </c>
      <c r="F888" s="4">
        <v>94.992859999999993</v>
      </c>
      <c r="G888" s="4">
        <v>95</v>
      </c>
      <c r="H888" s="4">
        <v>100</v>
      </c>
      <c r="J888" s="4">
        <v>100</v>
      </c>
      <c r="K888" s="4">
        <f>ROUNDUP(E888,0)</f>
        <v>97</v>
      </c>
      <c r="L888" s="4">
        <f>ROUNDUP(F888,0)</f>
        <v>95</v>
      </c>
      <c r="M888" s="4">
        <f>ROUNDUP(G888,0)</f>
        <v>95</v>
      </c>
      <c r="N888" s="4">
        <f>ROUNDUP(H888,0)</f>
        <v>100</v>
      </c>
      <c r="O888" s="4">
        <f>ROUNDUP(I888,0)</f>
        <v>0</v>
      </c>
      <c r="P888" s="4">
        <f>ROUNDUP(J888,0)</f>
        <v>100</v>
      </c>
    </row>
    <row r="889" spans="1:16" x14ac:dyDescent="0.25">
      <c r="A889" t="s">
        <v>61</v>
      </c>
      <c r="B889" t="s">
        <v>380</v>
      </c>
      <c r="C889">
        <v>17</v>
      </c>
      <c r="D889" t="s">
        <v>2681</v>
      </c>
      <c r="E889" s="4">
        <v>96.99785</v>
      </c>
      <c r="F889" s="4">
        <v>94.992859999999993</v>
      </c>
      <c r="G889" s="4">
        <v>95</v>
      </c>
      <c r="H889" s="4">
        <v>100</v>
      </c>
      <c r="J889" s="4">
        <v>100</v>
      </c>
      <c r="K889" s="4">
        <f>ROUNDUP(E889,0)</f>
        <v>97</v>
      </c>
      <c r="L889" s="4">
        <f>ROUNDUP(F889,0)</f>
        <v>95</v>
      </c>
      <c r="M889" s="4">
        <f>ROUNDUP(G889,0)</f>
        <v>95</v>
      </c>
      <c r="N889" s="4">
        <f>ROUNDUP(H889,0)</f>
        <v>100</v>
      </c>
      <c r="O889" s="4">
        <f>ROUNDUP(I889,0)</f>
        <v>0</v>
      </c>
      <c r="P889" s="4">
        <f>ROUNDUP(J889,0)</f>
        <v>100</v>
      </c>
    </row>
    <row r="890" spans="1:16" x14ac:dyDescent="0.25">
      <c r="A890" t="s">
        <v>2087</v>
      </c>
      <c r="B890" t="s">
        <v>2086</v>
      </c>
      <c r="C890">
        <v>5</v>
      </c>
      <c r="D890" t="s">
        <v>2681</v>
      </c>
      <c r="E890" s="4">
        <v>96.998279999999994</v>
      </c>
      <c r="F890" s="4">
        <v>93.994290000000007</v>
      </c>
      <c r="G890" s="4">
        <v>96</v>
      </c>
      <c r="H890" s="4">
        <v>100</v>
      </c>
      <c r="J890" s="4">
        <v>100</v>
      </c>
      <c r="K890" s="4">
        <f>ROUNDUP(E890,0)</f>
        <v>97</v>
      </c>
      <c r="L890" s="4">
        <f>ROUNDUP(F890,0)</f>
        <v>94</v>
      </c>
      <c r="M890" s="4">
        <f>ROUNDUP(G890,0)</f>
        <v>96</v>
      </c>
      <c r="N890" s="4">
        <f>ROUNDUP(H890,0)</f>
        <v>100</v>
      </c>
      <c r="O890" s="4">
        <f>ROUNDUP(I890,0)</f>
        <v>0</v>
      </c>
      <c r="P890" s="4">
        <f>ROUNDUP(J890,0)</f>
        <v>100</v>
      </c>
    </row>
    <row r="891" spans="1:16" x14ac:dyDescent="0.25">
      <c r="A891" t="s">
        <v>1193</v>
      </c>
      <c r="B891" t="s">
        <v>521</v>
      </c>
      <c r="C891">
        <v>12</v>
      </c>
      <c r="D891" t="s">
        <v>2681</v>
      </c>
      <c r="E891" s="4">
        <v>97</v>
      </c>
      <c r="F891" s="4">
        <v>97</v>
      </c>
      <c r="G891" s="4">
        <v>93</v>
      </c>
      <c r="H891" s="4">
        <v>100</v>
      </c>
      <c r="J891" s="4">
        <v>100</v>
      </c>
      <c r="K891" s="4">
        <f>ROUNDUP(E891,0)</f>
        <v>97</v>
      </c>
      <c r="L891" s="4">
        <f>ROUNDUP(F891,0)</f>
        <v>97</v>
      </c>
      <c r="M891" s="4">
        <f>ROUNDUP(G891,0)</f>
        <v>93</v>
      </c>
      <c r="N891" s="4">
        <f>ROUNDUP(H891,0)</f>
        <v>100</v>
      </c>
      <c r="O891" s="4">
        <f>ROUNDUP(I891,0)</f>
        <v>0</v>
      </c>
      <c r="P891" s="4">
        <f>ROUNDUP(J891,0)</f>
        <v>100</v>
      </c>
    </row>
    <row r="892" spans="1:16" x14ac:dyDescent="0.25">
      <c r="A892" t="s">
        <v>1165</v>
      </c>
      <c r="B892" t="s">
        <v>521</v>
      </c>
      <c r="C892">
        <v>12</v>
      </c>
      <c r="D892" t="s">
        <v>2681</v>
      </c>
      <c r="E892" s="4">
        <v>97</v>
      </c>
      <c r="F892" s="4">
        <v>97</v>
      </c>
      <c r="G892" s="4">
        <v>93</v>
      </c>
      <c r="H892" s="4">
        <v>100</v>
      </c>
      <c r="J892" s="4">
        <v>100</v>
      </c>
      <c r="K892" s="4">
        <f>ROUNDUP(E892,0)</f>
        <v>97</v>
      </c>
      <c r="L892" s="4">
        <f>ROUNDUP(F892,0)</f>
        <v>97</v>
      </c>
      <c r="M892" s="4">
        <f>ROUNDUP(G892,0)</f>
        <v>93</v>
      </c>
      <c r="N892" s="4">
        <f>ROUNDUP(H892,0)</f>
        <v>100</v>
      </c>
      <c r="O892" s="4">
        <f>ROUNDUP(I892,0)</f>
        <v>0</v>
      </c>
      <c r="P892" s="4">
        <f>ROUNDUP(J892,0)</f>
        <v>100</v>
      </c>
    </row>
    <row r="893" spans="1:16" x14ac:dyDescent="0.25">
      <c r="A893" t="s">
        <v>1155</v>
      </c>
      <c r="B893" t="s">
        <v>147</v>
      </c>
      <c r="C893">
        <v>12</v>
      </c>
      <c r="D893" t="s">
        <v>2681</v>
      </c>
      <c r="E893" s="4">
        <v>97</v>
      </c>
      <c r="F893" s="4">
        <v>97</v>
      </c>
      <c r="G893" s="4">
        <v>93</v>
      </c>
      <c r="H893" s="4">
        <v>100</v>
      </c>
      <c r="J893" s="4">
        <v>100</v>
      </c>
      <c r="K893" s="4">
        <f>ROUNDUP(E893,0)</f>
        <v>97</v>
      </c>
      <c r="L893" s="4">
        <f>ROUNDUP(F893,0)</f>
        <v>97</v>
      </c>
      <c r="M893" s="4">
        <f>ROUNDUP(G893,0)</f>
        <v>93</v>
      </c>
      <c r="N893" s="4">
        <f>ROUNDUP(H893,0)</f>
        <v>100</v>
      </c>
      <c r="O893" s="4">
        <f>ROUNDUP(I893,0)</f>
        <v>0</v>
      </c>
      <c r="P893" s="4">
        <f>ROUNDUP(J893,0)</f>
        <v>100</v>
      </c>
    </row>
    <row r="894" spans="1:16" x14ac:dyDescent="0.25">
      <c r="A894" t="s">
        <v>1511</v>
      </c>
      <c r="B894" t="s">
        <v>1510</v>
      </c>
      <c r="C894">
        <v>10</v>
      </c>
      <c r="D894" t="s">
        <v>2680</v>
      </c>
      <c r="E894" s="4">
        <v>97</v>
      </c>
      <c r="F894" s="4">
        <v>95</v>
      </c>
      <c r="G894" s="4">
        <v>95</v>
      </c>
      <c r="I894" s="4">
        <v>100</v>
      </c>
      <c r="J894" s="4">
        <v>100</v>
      </c>
      <c r="K894" s="4">
        <f>ROUNDUP(E894,0)</f>
        <v>97</v>
      </c>
      <c r="L894" s="4">
        <f>ROUNDUP(F894,0)</f>
        <v>95</v>
      </c>
      <c r="M894" s="4">
        <f>ROUNDUP(G894,0)</f>
        <v>95</v>
      </c>
      <c r="N894" s="4">
        <f>ROUNDUP(H894,0)</f>
        <v>0</v>
      </c>
      <c r="O894" s="4">
        <f>ROUNDUP(I894,0)</f>
        <v>100</v>
      </c>
      <c r="P894" s="4">
        <f>ROUNDUP(J894,0)</f>
        <v>100</v>
      </c>
    </row>
    <row r="895" spans="1:16" x14ac:dyDescent="0.25">
      <c r="A895" t="s">
        <v>777</v>
      </c>
      <c r="B895" t="s">
        <v>776</v>
      </c>
      <c r="C895">
        <v>15</v>
      </c>
      <c r="D895" t="s">
        <v>2680</v>
      </c>
      <c r="E895" s="4">
        <v>97</v>
      </c>
      <c r="F895" s="4">
        <v>95</v>
      </c>
      <c r="G895" s="4">
        <v>95</v>
      </c>
      <c r="H895" s="4">
        <v>100</v>
      </c>
      <c r="J895" s="4">
        <v>100</v>
      </c>
      <c r="K895" s="4">
        <f>ROUNDUP(E895,0)</f>
        <v>97</v>
      </c>
      <c r="L895" s="4">
        <f>ROUNDUP(F895,0)</f>
        <v>95</v>
      </c>
      <c r="M895" s="4">
        <f>ROUNDUP(G895,0)</f>
        <v>95</v>
      </c>
      <c r="N895" s="4">
        <f>ROUNDUP(H895,0)</f>
        <v>100</v>
      </c>
      <c r="O895" s="4">
        <f>ROUNDUP(I895,0)</f>
        <v>0</v>
      </c>
      <c r="P895" s="4">
        <f>ROUNDUP(J895,0)</f>
        <v>100</v>
      </c>
    </row>
    <row r="896" spans="1:16" x14ac:dyDescent="0.25">
      <c r="A896" t="s">
        <v>784</v>
      </c>
      <c r="B896" t="s">
        <v>419</v>
      </c>
      <c r="C896">
        <v>15</v>
      </c>
      <c r="D896" t="s">
        <v>2682</v>
      </c>
      <c r="E896" s="4">
        <v>97</v>
      </c>
      <c r="F896" s="4">
        <v>95</v>
      </c>
      <c r="G896" s="4">
        <v>95</v>
      </c>
      <c r="H896" s="4">
        <v>100</v>
      </c>
      <c r="J896" s="4">
        <v>100</v>
      </c>
      <c r="K896" s="4">
        <f>ROUNDUP(E896,0)</f>
        <v>97</v>
      </c>
      <c r="L896" s="4">
        <f>ROUNDUP(F896,0)</f>
        <v>95</v>
      </c>
      <c r="M896" s="4">
        <f>ROUNDUP(G896,0)</f>
        <v>95</v>
      </c>
      <c r="N896" s="4">
        <f>ROUNDUP(H896,0)</f>
        <v>100</v>
      </c>
      <c r="O896" s="4">
        <f>ROUNDUP(I896,0)</f>
        <v>0</v>
      </c>
      <c r="P896" s="4">
        <f>ROUNDUP(J896,0)</f>
        <v>100</v>
      </c>
    </row>
    <row r="897" spans="1:16" x14ac:dyDescent="0.25">
      <c r="A897" t="s">
        <v>741</v>
      </c>
      <c r="B897" t="s">
        <v>27</v>
      </c>
      <c r="C897">
        <v>15</v>
      </c>
      <c r="D897" t="s">
        <v>2679</v>
      </c>
      <c r="E897" s="4">
        <v>97</v>
      </c>
      <c r="F897" s="4">
        <v>95</v>
      </c>
      <c r="G897" s="4">
        <v>95</v>
      </c>
      <c r="H897" s="4">
        <v>100</v>
      </c>
      <c r="J897" s="4">
        <v>100</v>
      </c>
      <c r="K897" s="4">
        <f>ROUNDUP(E897,0)</f>
        <v>97</v>
      </c>
      <c r="L897" s="4">
        <f>ROUNDUP(F897,0)</f>
        <v>95</v>
      </c>
      <c r="M897" s="4">
        <f>ROUNDUP(G897,0)</f>
        <v>95</v>
      </c>
      <c r="N897" s="4">
        <f>ROUNDUP(H897,0)</f>
        <v>100</v>
      </c>
      <c r="O897" s="4">
        <f>ROUNDUP(I897,0)</f>
        <v>0</v>
      </c>
      <c r="P897" s="4">
        <f>ROUNDUP(J897,0)</f>
        <v>100</v>
      </c>
    </row>
    <row r="898" spans="1:16" x14ac:dyDescent="0.25">
      <c r="A898" t="s">
        <v>661</v>
      </c>
      <c r="B898" t="s">
        <v>63</v>
      </c>
      <c r="C898">
        <v>16</v>
      </c>
      <c r="D898" t="s">
        <v>2679</v>
      </c>
      <c r="E898" s="4">
        <v>97</v>
      </c>
      <c r="F898" s="4">
        <v>95</v>
      </c>
      <c r="G898" s="4">
        <v>95</v>
      </c>
      <c r="H898" s="4">
        <v>100</v>
      </c>
      <c r="J898" s="4">
        <v>100</v>
      </c>
      <c r="K898" s="4">
        <f>ROUNDUP(E898,0)</f>
        <v>97</v>
      </c>
      <c r="L898" s="4">
        <f>ROUNDUP(F898,0)</f>
        <v>95</v>
      </c>
      <c r="M898" s="4">
        <f>ROUNDUP(G898,0)</f>
        <v>95</v>
      </c>
      <c r="N898" s="4">
        <f>ROUNDUP(H898,0)</f>
        <v>100</v>
      </c>
      <c r="O898" s="4">
        <f>ROUNDUP(I898,0)</f>
        <v>0</v>
      </c>
      <c r="P898" s="4">
        <f>ROUNDUP(J898,0)</f>
        <v>100</v>
      </c>
    </row>
    <row r="899" spans="1:16" x14ac:dyDescent="0.25">
      <c r="A899" t="s">
        <v>597</v>
      </c>
      <c r="B899" t="s">
        <v>596</v>
      </c>
      <c r="C899">
        <v>16</v>
      </c>
      <c r="D899" t="s">
        <v>2679</v>
      </c>
      <c r="E899" s="4">
        <v>97</v>
      </c>
      <c r="F899" s="4">
        <v>95</v>
      </c>
      <c r="G899" s="4">
        <v>95</v>
      </c>
      <c r="H899" s="4">
        <v>100</v>
      </c>
      <c r="J899" s="4">
        <v>100</v>
      </c>
      <c r="K899" s="4">
        <f>ROUNDUP(E899,0)</f>
        <v>97</v>
      </c>
      <c r="L899" s="4">
        <f>ROUNDUP(F899,0)</f>
        <v>95</v>
      </c>
      <c r="M899" s="4">
        <f>ROUNDUP(G899,0)</f>
        <v>95</v>
      </c>
      <c r="N899" s="4">
        <f>ROUNDUP(H899,0)</f>
        <v>100</v>
      </c>
      <c r="O899" s="4">
        <f>ROUNDUP(I899,0)</f>
        <v>0</v>
      </c>
      <c r="P899" s="4">
        <f>ROUNDUP(J899,0)</f>
        <v>100</v>
      </c>
    </row>
    <row r="900" spans="1:16" x14ac:dyDescent="0.25">
      <c r="A900" t="s">
        <v>1321</v>
      </c>
      <c r="B900" t="s">
        <v>186</v>
      </c>
      <c r="C900">
        <v>11</v>
      </c>
      <c r="D900" t="s">
        <v>2680</v>
      </c>
      <c r="E900" s="4">
        <v>97</v>
      </c>
      <c r="F900" s="4">
        <v>94</v>
      </c>
      <c r="G900" s="4">
        <v>96</v>
      </c>
      <c r="H900" s="4">
        <v>100</v>
      </c>
      <c r="J900" s="4">
        <v>100</v>
      </c>
      <c r="K900" s="4">
        <f>ROUNDUP(E900,0)</f>
        <v>97</v>
      </c>
      <c r="L900" s="4">
        <f>ROUNDUP(F900,0)</f>
        <v>94</v>
      </c>
      <c r="M900" s="4">
        <f>ROUNDUP(G900,0)</f>
        <v>96</v>
      </c>
      <c r="N900" s="4">
        <f>ROUNDUP(H900,0)</f>
        <v>100</v>
      </c>
      <c r="O900" s="4">
        <f>ROUNDUP(I900,0)</f>
        <v>0</v>
      </c>
      <c r="P900" s="4">
        <f>ROUNDUP(J900,0)</f>
        <v>100</v>
      </c>
    </row>
    <row r="901" spans="1:16" x14ac:dyDescent="0.25">
      <c r="A901" t="s">
        <v>1533</v>
      </c>
      <c r="B901" t="s">
        <v>771</v>
      </c>
      <c r="C901">
        <v>9</v>
      </c>
      <c r="D901" t="s">
        <v>2680</v>
      </c>
      <c r="E901" s="4">
        <v>97</v>
      </c>
      <c r="F901" s="4">
        <v>95</v>
      </c>
      <c r="G901" s="4">
        <v>95</v>
      </c>
      <c r="H901" s="4">
        <v>100</v>
      </c>
      <c r="J901" s="4">
        <v>100</v>
      </c>
      <c r="K901" s="4">
        <f>ROUNDUP(E901,0)</f>
        <v>97</v>
      </c>
      <c r="L901" s="4">
        <f>ROUNDUP(F901,0)</f>
        <v>95</v>
      </c>
      <c r="M901" s="4">
        <f>ROUNDUP(G901,0)</f>
        <v>95</v>
      </c>
      <c r="N901" s="4">
        <f>ROUNDUP(H901,0)</f>
        <v>100</v>
      </c>
      <c r="O901" s="4">
        <f>ROUNDUP(I901,0)</f>
        <v>0</v>
      </c>
      <c r="P901" s="4">
        <f>ROUNDUP(J901,0)</f>
        <v>100</v>
      </c>
    </row>
    <row r="902" spans="1:16" x14ac:dyDescent="0.25">
      <c r="A902" t="s">
        <v>1588</v>
      </c>
      <c r="B902" t="s">
        <v>796</v>
      </c>
      <c r="C902">
        <v>9</v>
      </c>
      <c r="D902" t="s">
        <v>2679</v>
      </c>
      <c r="E902" s="4">
        <v>97</v>
      </c>
      <c r="F902" s="4">
        <v>95</v>
      </c>
      <c r="G902" s="4">
        <v>95</v>
      </c>
      <c r="H902" s="4">
        <v>100</v>
      </c>
      <c r="J902" s="4">
        <v>100</v>
      </c>
      <c r="K902" s="4">
        <f>ROUNDUP(E902,0)</f>
        <v>97</v>
      </c>
      <c r="L902" s="4">
        <f>ROUNDUP(F902,0)</f>
        <v>95</v>
      </c>
      <c r="M902" s="4">
        <f>ROUNDUP(G902,0)</f>
        <v>95</v>
      </c>
      <c r="N902" s="4">
        <f>ROUNDUP(H902,0)</f>
        <v>100</v>
      </c>
      <c r="O902" s="4">
        <f>ROUNDUP(I902,0)</f>
        <v>0</v>
      </c>
      <c r="P902" s="4">
        <f>ROUNDUP(J902,0)</f>
        <v>100</v>
      </c>
    </row>
    <row r="903" spans="1:16" x14ac:dyDescent="0.25">
      <c r="A903" t="s">
        <v>972</v>
      </c>
      <c r="B903" t="s">
        <v>971</v>
      </c>
      <c r="C903">
        <v>14</v>
      </c>
      <c r="D903" t="s">
        <v>2681</v>
      </c>
      <c r="E903" s="4">
        <v>97.147850000000005</v>
      </c>
      <c r="F903" s="4">
        <v>94.992859999999993</v>
      </c>
      <c r="G903" s="4">
        <v>95.5</v>
      </c>
      <c r="H903" s="4">
        <v>100</v>
      </c>
      <c r="J903" s="4">
        <v>100</v>
      </c>
      <c r="K903" s="4">
        <f>ROUNDUP(E903,0)</f>
        <v>98</v>
      </c>
      <c r="L903" s="4">
        <f>ROUNDUP(F903,0)</f>
        <v>95</v>
      </c>
      <c r="M903" s="4">
        <f>ROUNDUP(G903,0)</f>
        <v>96</v>
      </c>
      <c r="N903" s="4">
        <f>ROUNDUP(H903,0)</f>
        <v>100</v>
      </c>
      <c r="O903" s="4">
        <f>ROUNDUP(I903,0)</f>
        <v>0</v>
      </c>
      <c r="P903" s="4">
        <f>ROUNDUP(J903,0)</f>
        <v>100</v>
      </c>
    </row>
    <row r="904" spans="1:16" x14ac:dyDescent="0.25">
      <c r="A904" t="s">
        <v>944</v>
      </c>
      <c r="B904" t="s">
        <v>625</v>
      </c>
      <c r="C904">
        <v>14</v>
      </c>
      <c r="D904" t="s">
        <v>2681</v>
      </c>
      <c r="E904" s="4">
        <v>97.147850000000005</v>
      </c>
      <c r="F904" s="4">
        <v>94.992859999999993</v>
      </c>
      <c r="G904" s="4">
        <v>95.5</v>
      </c>
      <c r="H904" s="4">
        <v>100</v>
      </c>
      <c r="J904" s="4">
        <v>100</v>
      </c>
      <c r="K904" s="4">
        <f>ROUNDUP(E904,0)</f>
        <v>98</v>
      </c>
      <c r="L904" s="4">
        <f>ROUNDUP(F904,0)</f>
        <v>95</v>
      </c>
      <c r="M904" s="4">
        <f>ROUNDUP(G904,0)</f>
        <v>96</v>
      </c>
      <c r="N904" s="4">
        <f>ROUNDUP(H904,0)</f>
        <v>100</v>
      </c>
      <c r="O904" s="4">
        <f>ROUNDUP(I904,0)</f>
        <v>0</v>
      </c>
      <c r="P904" s="4">
        <f>ROUNDUP(J904,0)</f>
        <v>100</v>
      </c>
    </row>
    <row r="905" spans="1:16" x14ac:dyDescent="0.25">
      <c r="A905" t="s">
        <v>1805</v>
      </c>
      <c r="B905" t="s">
        <v>616</v>
      </c>
      <c r="C905">
        <v>8</v>
      </c>
      <c r="D905" t="s">
        <v>2680</v>
      </c>
      <c r="E905" s="4">
        <v>97.148709999999994</v>
      </c>
      <c r="F905" s="4">
        <v>92.995710000000003</v>
      </c>
      <c r="G905" s="4">
        <v>97.5</v>
      </c>
      <c r="H905" s="4">
        <v>100</v>
      </c>
      <c r="J905" s="4">
        <v>100</v>
      </c>
      <c r="K905" s="4">
        <f>ROUNDUP(E905,0)</f>
        <v>98</v>
      </c>
      <c r="L905" s="4">
        <f>ROUNDUP(F905,0)</f>
        <v>93</v>
      </c>
      <c r="M905" s="4">
        <f>ROUNDUP(G905,0)</f>
        <v>98</v>
      </c>
      <c r="N905" s="4">
        <f>ROUNDUP(H905,0)</f>
        <v>100</v>
      </c>
      <c r="O905" s="4">
        <f>ROUNDUP(I905,0)</f>
        <v>0</v>
      </c>
      <c r="P905" s="4">
        <f>ROUNDUP(J905,0)</f>
        <v>100</v>
      </c>
    </row>
    <row r="906" spans="1:16" x14ac:dyDescent="0.25">
      <c r="A906" t="s">
        <v>486</v>
      </c>
      <c r="B906" t="s">
        <v>33</v>
      </c>
      <c r="C906">
        <v>17</v>
      </c>
      <c r="D906" t="s">
        <v>2680</v>
      </c>
      <c r="E906" s="4">
        <v>97.197419999999994</v>
      </c>
      <c r="F906" s="4">
        <v>95.991429999999994</v>
      </c>
      <c r="G906" s="4">
        <v>100</v>
      </c>
      <c r="H906" s="4">
        <v>96</v>
      </c>
      <c r="J906" s="4">
        <v>96</v>
      </c>
      <c r="K906" s="4">
        <f>ROUNDUP(E906,0)</f>
        <v>98</v>
      </c>
      <c r="L906" s="4">
        <f>ROUNDUP(F906,0)</f>
        <v>96</v>
      </c>
      <c r="M906" s="4">
        <f>ROUNDUP(G906,0)</f>
        <v>100</v>
      </c>
      <c r="N906" s="4">
        <f>ROUNDUP(H906,0)</f>
        <v>96</v>
      </c>
      <c r="O906" s="4">
        <f>ROUNDUP(I906,0)</f>
        <v>0</v>
      </c>
      <c r="P906" s="4">
        <f>ROUNDUP(J906,0)</f>
        <v>96</v>
      </c>
    </row>
    <row r="907" spans="1:16" x14ac:dyDescent="0.25">
      <c r="A907" t="s">
        <v>2497</v>
      </c>
      <c r="B907" t="s">
        <v>147</v>
      </c>
      <c r="C907">
        <v>2</v>
      </c>
      <c r="D907" t="s">
        <v>2679</v>
      </c>
      <c r="E907" s="4">
        <v>97.2</v>
      </c>
      <c r="F907" s="4">
        <v>98</v>
      </c>
      <c r="G907" s="4">
        <v>98</v>
      </c>
      <c r="H907" s="4">
        <v>96</v>
      </c>
      <c r="J907" s="4">
        <v>96</v>
      </c>
      <c r="K907" s="4">
        <f>ROUNDUP(E907,0)</f>
        <v>98</v>
      </c>
      <c r="L907" s="4">
        <f>ROUNDUP(F907,0)</f>
        <v>98</v>
      </c>
      <c r="M907" s="4">
        <f>ROUNDUP(G907,0)</f>
        <v>98</v>
      </c>
      <c r="N907" s="4">
        <f>ROUNDUP(H907,0)</f>
        <v>96</v>
      </c>
      <c r="O907" s="4">
        <f>ROUNDUP(I907,0)</f>
        <v>0</v>
      </c>
      <c r="P907" s="4">
        <f>ROUNDUP(J907,0)</f>
        <v>96</v>
      </c>
    </row>
    <row r="908" spans="1:16" x14ac:dyDescent="0.25">
      <c r="A908" t="s">
        <v>165</v>
      </c>
      <c r="B908" t="s">
        <v>1066</v>
      </c>
      <c r="C908">
        <v>10</v>
      </c>
      <c r="D908" t="s">
        <v>2681</v>
      </c>
      <c r="E908" s="4">
        <v>97.2</v>
      </c>
      <c r="F908" s="4">
        <v>98</v>
      </c>
      <c r="G908" s="4">
        <v>98</v>
      </c>
      <c r="H908" s="4">
        <v>96</v>
      </c>
      <c r="J908" s="4">
        <v>96</v>
      </c>
      <c r="K908" s="4">
        <f>ROUNDUP(E908,0)</f>
        <v>98</v>
      </c>
      <c r="L908" s="4">
        <f>ROUNDUP(F908,0)</f>
        <v>98</v>
      </c>
      <c r="M908" s="4">
        <f>ROUNDUP(G908,0)</f>
        <v>98</v>
      </c>
      <c r="N908" s="4">
        <f>ROUNDUP(H908,0)</f>
        <v>96</v>
      </c>
      <c r="O908" s="4">
        <f>ROUNDUP(I908,0)</f>
        <v>0</v>
      </c>
      <c r="P908" s="4">
        <f>ROUNDUP(J908,0)</f>
        <v>96</v>
      </c>
    </row>
    <row r="909" spans="1:16" x14ac:dyDescent="0.25">
      <c r="A909" t="s">
        <v>1538</v>
      </c>
      <c r="B909" t="s">
        <v>186</v>
      </c>
      <c r="C909">
        <v>10</v>
      </c>
      <c r="D909" t="s">
        <v>2681</v>
      </c>
      <c r="E909" s="4">
        <v>97.2</v>
      </c>
      <c r="F909" s="4">
        <v>98</v>
      </c>
      <c r="G909" s="4">
        <v>98</v>
      </c>
      <c r="H909" s="4">
        <v>96</v>
      </c>
      <c r="J909" s="4">
        <v>96</v>
      </c>
      <c r="K909" s="4">
        <f>ROUNDUP(E909,0)</f>
        <v>98</v>
      </c>
      <c r="L909" s="4">
        <f>ROUNDUP(F909,0)</f>
        <v>98</v>
      </c>
      <c r="M909" s="4">
        <f>ROUNDUP(G909,0)</f>
        <v>98</v>
      </c>
      <c r="N909" s="4">
        <f>ROUNDUP(H909,0)</f>
        <v>96</v>
      </c>
      <c r="O909" s="4">
        <f>ROUNDUP(I909,0)</f>
        <v>0</v>
      </c>
      <c r="P909" s="4">
        <f>ROUNDUP(J909,0)</f>
        <v>96</v>
      </c>
    </row>
    <row r="910" spans="1:16" x14ac:dyDescent="0.25">
      <c r="A910" t="s">
        <v>2100</v>
      </c>
      <c r="B910" t="s">
        <v>27</v>
      </c>
      <c r="C910">
        <v>5</v>
      </c>
      <c r="D910" t="s">
        <v>2680</v>
      </c>
      <c r="E910" s="4">
        <v>97.296999999999997</v>
      </c>
      <c r="F910" s="4">
        <v>96.99</v>
      </c>
      <c r="G910" s="4">
        <v>94</v>
      </c>
      <c r="H910" s="4">
        <v>100</v>
      </c>
      <c r="J910" s="4">
        <v>100</v>
      </c>
      <c r="K910" s="4">
        <f>ROUNDUP(E910,0)</f>
        <v>98</v>
      </c>
      <c r="L910" s="4">
        <f>ROUNDUP(F910,0)</f>
        <v>97</v>
      </c>
      <c r="M910" s="4">
        <f>ROUNDUP(G910,0)</f>
        <v>94</v>
      </c>
      <c r="N910" s="4">
        <f>ROUNDUP(H910,0)</f>
        <v>100</v>
      </c>
      <c r="O910" s="4">
        <f>ROUNDUP(I910,0)</f>
        <v>0</v>
      </c>
      <c r="P910" s="4">
        <f>ROUNDUP(J910,0)</f>
        <v>100</v>
      </c>
    </row>
    <row r="911" spans="1:16" x14ac:dyDescent="0.25">
      <c r="A911" t="s">
        <v>2076</v>
      </c>
      <c r="B911" t="s">
        <v>2075</v>
      </c>
      <c r="C911">
        <v>5</v>
      </c>
      <c r="D911" t="s">
        <v>2682</v>
      </c>
      <c r="E911" s="4">
        <v>97.296999999999997</v>
      </c>
      <c r="F911" s="4">
        <v>96.99</v>
      </c>
      <c r="G911" s="4">
        <v>94</v>
      </c>
      <c r="H911" s="4">
        <v>100</v>
      </c>
      <c r="J911" s="4">
        <v>100</v>
      </c>
      <c r="K911" s="4">
        <f>ROUNDUP(E911,0)</f>
        <v>98</v>
      </c>
      <c r="L911" s="4">
        <f>ROUNDUP(F911,0)</f>
        <v>97</v>
      </c>
      <c r="M911" s="4">
        <f>ROUNDUP(G911,0)</f>
        <v>94</v>
      </c>
      <c r="N911" s="4">
        <f>ROUNDUP(H911,0)</f>
        <v>100</v>
      </c>
      <c r="O911" s="4">
        <f>ROUNDUP(I911,0)</f>
        <v>0</v>
      </c>
      <c r="P911" s="4">
        <f>ROUNDUP(J911,0)</f>
        <v>100</v>
      </c>
    </row>
    <row r="912" spans="1:16" x14ac:dyDescent="0.25">
      <c r="A912" t="s">
        <v>1588</v>
      </c>
      <c r="B912" t="s">
        <v>21</v>
      </c>
      <c r="C912">
        <v>4</v>
      </c>
      <c r="D912" t="s">
        <v>2679</v>
      </c>
      <c r="E912" s="4">
        <v>97.297420000000002</v>
      </c>
      <c r="F912" s="4">
        <v>95.991429999999994</v>
      </c>
      <c r="G912" s="4">
        <v>95</v>
      </c>
      <c r="H912" s="4">
        <v>100</v>
      </c>
      <c r="J912" s="4">
        <v>100</v>
      </c>
      <c r="K912" s="4">
        <f>ROUNDUP(E912,0)</f>
        <v>98</v>
      </c>
      <c r="L912" s="4">
        <f>ROUNDUP(F912,0)</f>
        <v>96</v>
      </c>
      <c r="M912" s="4">
        <f>ROUNDUP(G912,0)</f>
        <v>95</v>
      </c>
      <c r="N912" s="4">
        <f>ROUNDUP(H912,0)</f>
        <v>100</v>
      </c>
      <c r="O912" s="4">
        <f>ROUNDUP(I912,0)</f>
        <v>0</v>
      </c>
      <c r="P912" s="4">
        <f>ROUNDUP(J912,0)</f>
        <v>100</v>
      </c>
    </row>
    <row r="913" spans="1:16" x14ac:dyDescent="0.25">
      <c r="A913" t="s">
        <v>2056</v>
      </c>
      <c r="B913" t="s">
        <v>147</v>
      </c>
      <c r="C913">
        <v>5</v>
      </c>
      <c r="D913" t="s">
        <v>2681</v>
      </c>
      <c r="E913" s="4">
        <v>97.297420000000002</v>
      </c>
      <c r="F913" s="4">
        <v>95.991429999999994</v>
      </c>
      <c r="G913" s="4">
        <v>95</v>
      </c>
      <c r="H913" s="4">
        <v>100</v>
      </c>
      <c r="J913" s="4">
        <v>100</v>
      </c>
      <c r="K913" s="4">
        <f>ROUNDUP(E913,0)</f>
        <v>98</v>
      </c>
      <c r="L913" s="4">
        <f>ROUNDUP(F913,0)</f>
        <v>96</v>
      </c>
      <c r="M913" s="4">
        <f>ROUNDUP(G913,0)</f>
        <v>95</v>
      </c>
      <c r="N913" s="4">
        <f>ROUNDUP(H913,0)</f>
        <v>100</v>
      </c>
      <c r="O913" s="4">
        <f>ROUNDUP(I913,0)</f>
        <v>0</v>
      </c>
      <c r="P913" s="4">
        <f>ROUNDUP(J913,0)</f>
        <v>100</v>
      </c>
    </row>
    <row r="914" spans="1:16" x14ac:dyDescent="0.25">
      <c r="A914" t="s">
        <v>1945</v>
      </c>
      <c r="B914" t="s">
        <v>478</v>
      </c>
      <c r="C914">
        <v>7</v>
      </c>
      <c r="D914" t="s">
        <v>2681</v>
      </c>
      <c r="E914" s="4">
        <v>97.297420000000002</v>
      </c>
      <c r="F914" s="4">
        <v>95.991429999999994</v>
      </c>
      <c r="G914" s="4">
        <v>95</v>
      </c>
      <c r="H914" s="4">
        <v>100</v>
      </c>
      <c r="J914" s="4">
        <v>100</v>
      </c>
      <c r="K914" s="4">
        <f>ROUNDUP(E914,0)</f>
        <v>98</v>
      </c>
      <c r="L914" s="4">
        <f>ROUNDUP(F914,0)</f>
        <v>96</v>
      </c>
      <c r="M914" s="4">
        <f>ROUNDUP(G914,0)</f>
        <v>95</v>
      </c>
      <c r="N914" s="4">
        <f>ROUNDUP(H914,0)</f>
        <v>100</v>
      </c>
      <c r="O914" s="4">
        <f>ROUNDUP(I914,0)</f>
        <v>0</v>
      </c>
      <c r="P914" s="4">
        <f>ROUNDUP(J914,0)</f>
        <v>100</v>
      </c>
    </row>
    <row r="915" spans="1:16" x14ac:dyDescent="0.25">
      <c r="A915" t="s">
        <v>1803</v>
      </c>
      <c r="B915" t="s">
        <v>796</v>
      </c>
      <c r="C915">
        <v>8</v>
      </c>
      <c r="D915" t="s">
        <v>2682</v>
      </c>
      <c r="E915" s="4">
        <v>97.297420000000002</v>
      </c>
      <c r="F915" s="4">
        <v>95.991429999999994</v>
      </c>
      <c r="G915" s="4">
        <v>95</v>
      </c>
      <c r="H915" s="4">
        <v>100</v>
      </c>
      <c r="J915" s="4">
        <v>100</v>
      </c>
      <c r="K915" s="4">
        <f>ROUNDUP(E915,0)</f>
        <v>98</v>
      </c>
      <c r="L915" s="4">
        <f>ROUNDUP(F915,0)</f>
        <v>96</v>
      </c>
      <c r="M915" s="4">
        <f>ROUNDUP(G915,0)</f>
        <v>95</v>
      </c>
      <c r="N915" s="4">
        <f>ROUNDUP(H915,0)</f>
        <v>100</v>
      </c>
      <c r="O915" s="4">
        <f>ROUNDUP(I915,0)</f>
        <v>0</v>
      </c>
      <c r="P915" s="4">
        <f>ROUNDUP(J915,0)</f>
        <v>100</v>
      </c>
    </row>
    <row r="916" spans="1:16" x14ac:dyDescent="0.25">
      <c r="A916" t="s">
        <v>1380</v>
      </c>
      <c r="B916" t="s">
        <v>63</v>
      </c>
      <c r="C916">
        <v>11</v>
      </c>
      <c r="D916" t="s">
        <v>2681</v>
      </c>
      <c r="E916" s="4">
        <v>97.297420000000002</v>
      </c>
      <c r="F916" s="4">
        <v>95.991429999999994</v>
      </c>
      <c r="G916" s="4">
        <v>95</v>
      </c>
      <c r="H916" s="4">
        <v>100</v>
      </c>
      <c r="J916" s="4">
        <v>100</v>
      </c>
      <c r="K916" s="4">
        <f>ROUNDUP(E916,0)</f>
        <v>98</v>
      </c>
      <c r="L916" s="4">
        <f>ROUNDUP(F916,0)</f>
        <v>96</v>
      </c>
      <c r="M916" s="4">
        <f>ROUNDUP(G916,0)</f>
        <v>95</v>
      </c>
      <c r="N916" s="4">
        <f>ROUNDUP(H916,0)</f>
        <v>100</v>
      </c>
      <c r="O916" s="4">
        <f>ROUNDUP(I916,0)</f>
        <v>0</v>
      </c>
      <c r="P916" s="4">
        <f>ROUNDUP(J916,0)</f>
        <v>100</v>
      </c>
    </row>
    <row r="917" spans="1:16" x14ac:dyDescent="0.25">
      <c r="A917" t="s">
        <v>1206</v>
      </c>
      <c r="B917" t="s">
        <v>27</v>
      </c>
      <c r="C917">
        <v>12</v>
      </c>
      <c r="D917" t="s">
        <v>2682</v>
      </c>
      <c r="E917" s="4">
        <v>97.297420000000002</v>
      </c>
      <c r="F917" s="4">
        <v>95.991429999999994</v>
      </c>
      <c r="G917" s="4">
        <v>95</v>
      </c>
      <c r="H917" s="4">
        <v>100</v>
      </c>
      <c r="J917" s="4">
        <v>100</v>
      </c>
      <c r="K917" s="4">
        <f>ROUNDUP(E917,0)</f>
        <v>98</v>
      </c>
      <c r="L917" s="4">
        <f>ROUNDUP(F917,0)</f>
        <v>96</v>
      </c>
      <c r="M917" s="4">
        <f>ROUNDUP(G917,0)</f>
        <v>95</v>
      </c>
      <c r="N917" s="4">
        <f>ROUNDUP(H917,0)</f>
        <v>100</v>
      </c>
      <c r="O917" s="4">
        <f>ROUNDUP(I917,0)</f>
        <v>0</v>
      </c>
      <c r="P917" s="4">
        <f>ROUNDUP(J917,0)</f>
        <v>100</v>
      </c>
    </row>
    <row r="918" spans="1:16" x14ac:dyDescent="0.25">
      <c r="A918" t="s">
        <v>929</v>
      </c>
      <c r="B918" t="s">
        <v>928</v>
      </c>
      <c r="C918">
        <v>14</v>
      </c>
      <c r="D918" t="s">
        <v>2680</v>
      </c>
      <c r="E918" s="4">
        <v>97.297420000000002</v>
      </c>
      <c r="F918" s="4">
        <v>95.991429999999994</v>
      </c>
      <c r="G918" s="4">
        <v>95</v>
      </c>
      <c r="I918" s="4">
        <v>100</v>
      </c>
      <c r="J918" s="4">
        <v>100</v>
      </c>
      <c r="K918" s="4">
        <f>ROUNDUP(E918,0)</f>
        <v>98</v>
      </c>
      <c r="L918" s="4">
        <f>ROUNDUP(F918,0)</f>
        <v>96</v>
      </c>
      <c r="M918" s="4">
        <f>ROUNDUP(G918,0)</f>
        <v>95</v>
      </c>
      <c r="N918" s="4">
        <f>ROUNDUP(H918,0)</f>
        <v>0</v>
      </c>
      <c r="O918" s="4">
        <f>ROUNDUP(I918,0)</f>
        <v>100</v>
      </c>
      <c r="P918" s="4">
        <f>ROUNDUP(J918,0)</f>
        <v>100</v>
      </c>
    </row>
    <row r="919" spans="1:16" x14ac:dyDescent="0.25">
      <c r="A919" t="s">
        <v>906</v>
      </c>
      <c r="B919" t="s">
        <v>48</v>
      </c>
      <c r="C919">
        <v>14</v>
      </c>
      <c r="D919" t="s">
        <v>2681</v>
      </c>
      <c r="E919" s="4">
        <v>97.297420000000002</v>
      </c>
      <c r="F919" s="4">
        <v>95.991429999999994</v>
      </c>
      <c r="G919" s="4">
        <v>95</v>
      </c>
      <c r="H919" s="4">
        <v>100</v>
      </c>
      <c r="J919" s="4">
        <v>100</v>
      </c>
      <c r="K919" s="4">
        <f>ROUNDUP(E919,0)</f>
        <v>98</v>
      </c>
      <c r="L919" s="4">
        <f>ROUNDUP(F919,0)</f>
        <v>96</v>
      </c>
      <c r="M919" s="4">
        <f>ROUNDUP(G919,0)</f>
        <v>95</v>
      </c>
      <c r="N919" s="4">
        <f>ROUNDUP(H919,0)</f>
        <v>100</v>
      </c>
      <c r="O919" s="4">
        <f>ROUNDUP(I919,0)</f>
        <v>0</v>
      </c>
      <c r="P919" s="4">
        <f>ROUNDUP(J919,0)</f>
        <v>100</v>
      </c>
    </row>
    <row r="920" spans="1:16" x14ac:dyDescent="0.25">
      <c r="A920" t="s">
        <v>463</v>
      </c>
      <c r="B920" t="s">
        <v>462</v>
      </c>
      <c r="C920">
        <v>17</v>
      </c>
      <c r="D920" t="s">
        <v>2680</v>
      </c>
      <c r="E920" s="4">
        <v>97.297420000000002</v>
      </c>
      <c r="F920" s="4">
        <v>95.991429999999994</v>
      </c>
      <c r="G920" s="4">
        <v>95</v>
      </c>
      <c r="H920" s="4">
        <v>100</v>
      </c>
      <c r="J920" s="4">
        <v>100</v>
      </c>
      <c r="K920" s="4">
        <f>ROUNDUP(E920,0)</f>
        <v>98</v>
      </c>
      <c r="L920" s="4">
        <f>ROUNDUP(F920,0)</f>
        <v>96</v>
      </c>
      <c r="M920" s="4">
        <f>ROUNDUP(G920,0)</f>
        <v>95</v>
      </c>
      <c r="N920" s="4">
        <f>ROUNDUP(H920,0)</f>
        <v>100</v>
      </c>
      <c r="O920" s="4">
        <f>ROUNDUP(I920,0)</f>
        <v>0</v>
      </c>
      <c r="P920" s="4">
        <f>ROUNDUP(J920,0)</f>
        <v>100</v>
      </c>
    </row>
    <row r="921" spans="1:16" x14ac:dyDescent="0.25">
      <c r="A921" t="s">
        <v>435</v>
      </c>
      <c r="B921" t="s">
        <v>434</v>
      </c>
      <c r="C921">
        <v>17</v>
      </c>
      <c r="D921" t="s">
        <v>2680</v>
      </c>
      <c r="E921" s="4">
        <v>97.297420000000002</v>
      </c>
      <c r="F921" s="4">
        <v>95.991429999999994</v>
      </c>
      <c r="G921" s="4">
        <v>95</v>
      </c>
      <c r="H921" s="4">
        <v>100</v>
      </c>
      <c r="J921" s="4">
        <v>100</v>
      </c>
      <c r="K921" s="4">
        <f>ROUNDUP(E921,0)</f>
        <v>98</v>
      </c>
      <c r="L921" s="4">
        <f>ROUNDUP(F921,0)</f>
        <v>96</v>
      </c>
      <c r="M921" s="4">
        <f>ROUNDUP(G921,0)</f>
        <v>95</v>
      </c>
      <c r="N921" s="4">
        <f>ROUNDUP(H921,0)</f>
        <v>100</v>
      </c>
      <c r="O921" s="4">
        <f>ROUNDUP(I921,0)</f>
        <v>0</v>
      </c>
      <c r="P921" s="4">
        <f>ROUNDUP(J921,0)</f>
        <v>100</v>
      </c>
    </row>
    <row r="922" spans="1:16" x14ac:dyDescent="0.25">
      <c r="A922" t="s">
        <v>1374</v>
      </c>
      <c r="B922" t="s">
        <v>1373</v>
      </c>
      <c r="C922">
        <v>11</v>
      </c>
      <c r="D922" t="s">
        <v>2680</v>
      </c>
      <c r="E922" s="4">
        <v>97.297849999999997</v>
      </c>
      <c r="F922" s="4">
        <v>94.992859999999993</v>
      </c>
      <c r="G922" s="4">
        <v>96</v>
      </c>
      <c r="H922" s="4">
        <v>100</v>
      </c>
      <c r="J922" s="4">
        <v>100</v>
      </c>
      <c r="K922" s="4">
        <f>ROUNDUP(E922,0)</f>
        <v>98</v>
      </c>
      <c r="L922" s="4">
        <f>ROUNDUP(F922,0)</f>
        <v>95</v>
      </c>
      <c r="M922" s="4">
        <f>ROUNDUP(G922,0)</f>
        <v>96</v>
      </c>
      <c r="N922" s="4">
        <f>ROUNDUP(H922,0)</f>
        <v>100</v>
      </c>
      <c r="O922" s="4">
        <f>ROUNDUP(I922,0)</f>
        <v>0</v>
      </c>
      <c r="P922" s="4">
        <f>ROUNDUP(J922,0)</f>
        <v>100</v>
      </c>
    </row>
    <row r="923" spans="1:16" x14ac:dyDescent="0.25">
      <c r="A923" t="s">
        <v>851</v>
      </c>
      <c r="B923" t="s">
        <v>631</v>
      </c>
      <c r="C923">
        <v>14</v>
      </c>
      <c r="D923" t="s">
        <v>2681</v>
      </c>
      <c r="E923" s="4">
        <v>97.298280000000005</v>
      </c>
      <c r="F923" s="4">
        <v>93.994290000000007</v>
      </c>
      <c r="G923" s="4">
        <v>97</v>
      </c>
      <c r="H923" s="4">
        <v>100</v>
      </c>
      <c r="J923" s="4">
        <v>100</v>
      </c>
      <c r="K923" s="4">
        <f>ROUNDUP(E923,0)</f>
        <v>98</v>
      </c>
      <c r="L923" s="4">
        <f>ROUNDUP(F923,0)</f>
        <v>94</v>
      </c>
      <c r="M923" s="4">
        <f>ROUNDUP(G923,0)</f>
        <v>97</v>
      </c>
      <c r="N923" s="4">
        <f>ROUNDUP(H923,0)</f>
        <v>100</v>
      </c>
      <c r="O923" s="4">
        <f>ROUNDUP(I923,0)</f>
        <v>0</v>
      </c>
      <c r="P923" s="4">
        <f>ROUNDUP(J923,0)</f>
        <v>100</v>
      </c>
    </row>
    <row r="924" spans="1:16" x14ac:dyDescent="0.25">
      <c r="A924" t="s">
        <v>836</v>
      </c>
      <c r="B924" t="s">
        <v>835</v>
      </c>
      <c r="C924">
        <v>15</v>
      </c>
      <c r="D924" t="s">
        <v>2682</v>
      </c>
      <c r="E924" s="4">
        <v>97.3</v>
      </c>
      <c r="F924" s="4">
        <v>97</v>
      </c>
      <c r="G924" s="4">
        <v>94</v>
      </c>
      <c r="H924" s="4">
        <v>100</v>
      </c>
      <c r="J924" s="4">
        <v>100</v>
      </c>
      <c r="K924" s="4">
        <f>ROUNDUP(E924,0)</f>
        <v>98</v>
      </c>
      <c r="L924" s="4">
        <f>ROUNDUP(F924,0)</f>
        <v>97</v>
      </c>
      <c r="M924" s="4">
        <f>ROUNDUP(G924,0)</f>
        <v>94</v>
      </c>
      <c r="N924" s="4">
        <f>ROUNDUP(H924,0)</f>
        <v>100</v>
      </c>
      <c r="O924" s="4">
        <f>ROUNDUP(I924,0)</f>
        <v>0</v>
      </c>
      <c r="P924" s="4">
        <f>ROUNDUP(J924,0)</f>
        <v>100</v>
      </c>
    </row>
    <row r="925" spans="1:16" x14ac:dyDescent="0.25">
      <c r="A925" t="s">
        <v>648</v>
      </c>
      <c r="B925" t="s">
        <v>132</v>
      </c>
      <c r="C925">
        <v>16</v>
      </c>
      <c r="D925" t="s">
        <v>2682</v>
      </c>
      <c r="E925" s="4">
        <v>97.3</v>
      </c>
      <c r="F925" s="4">
        <v>96</v>
      </c>
      <c r="G925" s="4">
        <v>95</v>
      </c>
      <c r="H925" s="4">
        <v>100</v>
      </c>
      <c r="J925" s="4">
        <v>100</v>
      </c>
      <c r="K925" s="4">
        <f>ROUNDUP(E925,0)</f>
        <v>98</v>
      </c>
      <c r="L925" s="4">
        <f>ROUNDUP(F925,0)</f>
        <v>96</v>
      </c>
      <c r="M925" s="4">
        <f>ROUNDUP(G925,0)</f>
        <v>95</v>
      </c>
      <c r="N925" s="4">
        <f>ROUNDUP(H925,0)</f>
        <v>100</v>
      </c>
      <c r="O925" s="4">
        <f>ROUNDUP(I925,0)</f>
        <v>0</v>
      </c>
      <c r="P925" s="4">
        <f>ROUNDUP(J925,0)</f>
        <v>100</v>
      </c>
    </row>
    <row r="926" spans="1:16" x14ac:dyDescent="0.25">
      <c r="A926" t="s">
        <v>654</v>
      </c>
      <c r="B926" t="s">
        <v>653</v>
      </c>
      <c r="C926">
        <v>16</v>
      </c>
      <c r="D926" t="s">
        <v>2681</v>
      </c>
      <c r="E926" s="4">
        <v>97.3</v>
      </c>
      <c r="F926" s="4">
        <v>95</v>
      </c>
      <c r="G926" s="4">
        <v>96</v>
      </c>
      <c r="H926" s="4">
        <v>100</v>
      </c>
      <c r="J926" s="4">
        <v>100</v>
      </c>
      <c r="K926" s="4">
        <f>ROUNDUP(E926,0)</f>
        <v>98</v>
      </c>
      <c r="L926" s="4">
        <f>ROUNDUP(F926,0)</f>
        <v>95</v>
      </c>
      <c r="M926" s="4">
        <f>ROUNDUP(G926,0)</f>
        <v>96</v>
      </c>
      <c r="N926" s="4">
        <f>ROUNDUP(H926,0)</f>
        <v>100</v>
      </c>
      <c r="O926" s="4">
        <f>ROUNDUP(I926,0)</f>
        <v>0</v>
      </c>
      <c r="P926" s="4">
        <f>ROUNDUP(J926,0)</f>
        <v>100</v>
      </c>
    </row>
    <row r="927" spans="1:16" x14ac:dyDescent="0.25">
      <c r="A927" t="s">
        <v>626</v>
      </c>
      <c r="B927" t="s">
        <v>625</v>
      </c>
      <c r="C927">
        <v>16</v>
      </c>
      <c r="D927" t="s">
        <v>2681</v>
      </c>
      <c r="E927" s="4">
        <v>97.5</v>
      </c>
      <c r="F927" s="4">
        <v>98</v>
      </c>
      <c r="G927" s="4">
        <v>99</v>
      </c>
      <c r="H927" s="4">
        <v>96</v>
      </c>
      <c r="J927" s="4">
        <v>96</v>
      </c>
      <c r="K927" s="4">
        <f>ROUNDUP(E927,0)</f>
        <v>98</v>
      </c>
      <c r="L927" s="4">
        <f>ROUNDUP(F927,0)</f>
        <v>98</v>
      </c>
      <c r="M927" s="4">
        <f>ROUNDUP(G927,0)</f>
        <v>99</v>
      </c>
      <c r="N927" s="4">
        <f>ROUNDUP(H927,0)</f>
        <v>96</v>
      </c>
      <c r="O927" s="4">
        <f>ROUNDUP(I927,0)</f>
        <v>0</v>
      </c>
      <c r="P927" s="4">
        <f>ROUNDUP(J927,0)</f>
        <v>96</v>
      </c>
    </row>
    <row r="928" spans="1:16" x14ac:dyDescent="0.25">
      <c r="A928" t="s">
        <v>103</v>
      </c>
      <c r="B928" t="s">
        <v>69</v>
      </c>
      <c r="C928">
        <v>15</v>
      </c>
      <c r="D928" t="s">
        <v>2682</v>
      </c>
      <c r="E928" s="4">
        <v>97.5</v>
      </c>
      <c r="F928" s="4">
        <v>97</v>
      </c>
      <c r="G928" s="4">
        <v>100</v>
      </c>
      <c r="H928" s="4">
        <v>96</v>
      </c>
      <c r="J928" s="4">
        <v>96</v>
      </c>
      <c r="K928" s="4">
        <f>ROUNDUP(E928,0)</f>
        <v>98</v>
      </c>
      <c r="L928" s="4">
        <f>ROUNDUP(F928,0)</f>
        <v>97</v>
      </c>
      <c r="M928" s="4">
        <f>ROUNDUP(G928,0)</f>
        <v>100</v>
      </c>
      <c r="N928" s="4">
        <f>ROUNDUP(H928,0)</f>
        <v>96</v>
      </c>
      <c r="O928" s="4">
        <f>ROUNDUP(I928,0)</f>
        <v>0</v>
      </c>
      <c r="P928" s="4">
        <f>ROUNDUP(J928,0)</f>
        <v>96</v>
      </c>
    </row>
    <row r="929" spans="1:16" x14ac:dyDescent="0.25">
      <c r="A929" t="s">
        <v>479</v>
      </c>
      <c r="B929" t="s">
        <v>478</v>
      </c>
      <c r="C929">
        <v>17</v>
      </c>
      <c r="D929" t="s">
        <v>2681</v>
      </c>
      <c r="E929" s="4">
        <v>97.5</v>
      </c>
      <c r="F929" s="4">
        <v>97</v>
      </c>
      <c r="G929" s="4">
        <v>100</v>
      </c>
      <c r="H929" s="4">
        <v>96</v>
      </c>
      <c r="J929" s="4">
        <v>96</v>
      </c>
      <c r="K929" s="4">
        <f>ROUNDUP(E929,0)</f>
        <v>98</v>
      </c>
      <c r="L929" s="4">
        <f>ROUNDUP(F929,0)</f>
        <v>97</v>
      </c>
      <c r="M929" s="4">
        <f>ROUNDUP(G929,0)</f>
        <v>100</v>
      </c>
      <c r="N929" s="4">
        <f>ROUNDUP(H929,0)</f>
        <v>96</v>
      </c>
      <c r="O929" s="4">
        <f>ROUNDUP(I929,0)</f>
        <v>0</v>
      </c>
      <c r="P929" s="4">
        <f>ROUNDUP(J929,0)</f>
        <v>96</v>
      </c>
    </row>
    <row r="930" spans="1:16" x14ac:dyDescent="0.25">
      <c r="A930" t="s">
        <v>2327</v>
      </c>
      <c r="B930" t="s">
        <v>616</v>
      </c>
      <c r="C930">
        <v>6</v>
      </c>
      <c r="D930" t="s">
        <v>2681</v>
      </c>
      <c r="E930" s="4">
        <v>97.596999999999994</v>
      </c>
      <c r="F930" s="4">
        <v>96.99</v>
      </c>
      <c r="G930" s="4">
        <v>95</v>
      </c>
      <c r="H930" s="4">
        <v>100</v>
      </c>
      <c r="J930" s="4">
        <v>100</v>
      </c>
      <c r="K930" s="4">
        <f>ROUNDUP(E930,0)</f>
        <v>98</v>
      </c>
      <c r="L930" s="4">
        <f>ROUNDUP(F930,0)</f>
        <v>97</v>
      </c>
      <c r="M930" s="4">
        <f>ROUNDUP(G930,0)</f>
        <v>95</v>
      </c>
      <c r="N930" s="4">
        <f>ROUNDUP(H930,0)</f>
        <v>100</v>
      </c>
      <c r="O930" s="4">
        <f>ROUNDUP(I930,0)</f>
        <v>0</v>
      </c>
      <c r="P930" s="4">
        <f>ROUNDUP(J930,0)</f>
        <v>100</v>
      </c>
    </row>
    <row r="931" spans="1:16" x14ac:dyDescent="0.25">
      <c r="A931" t="s">
        <v>97</v>
      </c>
      <c r="B931" t="s">
        <v>60</v>
      </c>
      <c r="C931">
        <v>12</v>
      </c>
      <c r="D931" t="s">
        <v>2682</v>
      </c>
      <c r="E931" s="4">
        <v>97.596999999999994</v>
      </c>
      <c r="F931" s="4">
        <v>96.99</v>
      </c>
      <c r="G931" s="4">
        <v>95</v>
      </c>
      <c r="H931" s="4">
        <v>100</v>
      </c>
      <c r="J931" s="4">
        <v>100</v>
      </c>
      <c r="K931" s="4">
        <f>ROUNDUP(E931,0)</f>
        <v>98</v>
      </c>
      <c r="L931" s="4">
        <f>ROUNDUP(F931,0)</f>
        <v>97</v>
      </c>
      <c r="M931" s="4">
        <f>ROUNDUP(G931,0)</f>
        <v>95</v>
      </c>
      <c r="N931" s="4">
        <f>ROUNDUP(H931,0)</f>
        <v>100</v>
      </c>
      <c r="O931" s="4">
        <f>ROUNDUP(I931,0)</f>
        <v>0</v>
      </c>
      <c r="P931" s="4">
        <f>ROUNDUP(J931,0)</f>
        <v>100</v>
      </c>
    </row>
    <row r="932" spans="1:16" x14ac:dyDescent="0.25">
      <c r="A932" t="s">
        <v>1009</v>
      </c>
      <c r="B932" t="s">
        <v>306</v>
      </c>
      <c r="C932">
        <v>13</v>
      </c>
      <c r="D932" t="s">
        <v>2681</v>
      </c>
      <c r="E932" s="4">
        <v>97.596999999999994</v>
      </c>
      <c r="F932" s="4">
        <v>96.99</v>
      </c>
      <c r="G932" s="4">
        <v>95</v>
      </c>
      <c r="H932" s="4">
        <v>100</v>
      </c>
      <c r="J932" s="4">
        <v>100</v>
      </c>
      <c r="K932" s="4">
        <f>ROUNDUP(E932,0)</f>
        <v>98</v>
      </c>
      <c r="L932" s="4">
        <f>ROUNDUP(F932,0)</f>
        <v>97</v>
      </c>
      <c r="M932" s="4">
        <f>ROUNDUP(G932,0)</f>
        <v>95</v>
      </c>
      <c r="N932" s="4">
        <f>ROUNDUP(H932,0)</f>
        <v>100</v>
      </c>
      <c r="O932" s="4">
        <f>ROUNDUP(I932,0)</f>
        <v>0</v>
      </c>
      <c r="P932" s="4">
        <f>ROUNDUP(J932,0)</f>
        <v>100</v>
      </c>
    </row>
    <row r="933" spans="1:16" x14ac:dyDescent="0.25">
      <c r="A933" t="s">
        <v>814</v>
      </c>
      <c r="B933" t="s">
        <v>960</v>
      </c>
      <c r="C933">
        <v>14</v>
      </c>
      <c r="D933" t="s">
        <v>2680</v>
      </c>
      <c r="E933" s="4">
        <v>97.596999999999994</v>
      </c>
      <c r="F933" s="4">
        <v>96.99</v>
      </c>
      <c r="G933" s="4">
        <v>95</v>
      </c>
      <c r="H933" s="4">
        <v>100</v>
      </c>
      <c r="J933" s="4">
        <v>100</v>
      </c>
      <c r="K933" s="4">
        <f>ROUNDUP(E933,0)</f>
        <v>98</v>
      </c>
      <c r="L933" s="4">
        <f>ROUNDUP(F933,0)</f>
        <v>97</v>
      </c>
      <c r="M933" s="4">
        <f>ROUNDUP(G933,0)</f>
        <v>95</v>
      </c>
      <c r="N933" s="4">
        <f>ROUNDUP(H933,0)</f>
        <v>100</v>
      </c>
      <c r="O933" s="4">
        <f>ROUNDUP(I933,0)</f>
        <v>0</v>
      </c>
      <c r="P933" s="4">
        <f>ROUNDUP(J933,0)</f>
        <v>100</v>
      </c>
    </row>
    <row r="934" spans="1:16" x14ac:dyDescent="0.25">
      <c r="A934" t="s">
        <v>281</v>
      </c>
      <c r="B934" t="s">
        <v>60</v>
      </c>
      <c r="C934">
        <v>19</v>
      </c>
      <c r="D934" t="s">
        <v>2681</v>
      </c>
      <c r="E934" s="4">
        <v>97.596999999999994</v>
      </c>
      <c r="F934" s="4">
        <v>96.99</v>
      </c>
      <c r="G934" s="4">
        <v>95</v>
      </c>
      <c r="H934" s="4">
        <v>100</v>
      </c>
      <c r="J934" s="4">
        <v>100</v>
      </c>
      <c r="K934" s="4">
        <f>ROUNDUP(E934,0)</f>
        <v>98</v>
      </c>
      <c r="L934" s="4">
        <f>ROUNDUP(F934,0)</f>
        <v>97</v>
      </c>
      <c r="M934" s="4">
        <f>ROUNDUP(G934,0)</f>
        <v>95</v>
      </c>
      <c r="N934" s="4">
        <f>ROUNDUP(H934,0)</f>
        <v>100</v>
      </c>
      <c r="O934" s="4">
        <f>ROUNDUP(I934,0)</f>
        <v>0</v>
      </c>
      <c r="P934" s="4">
        <f>ROUNDUP(J934,0)</f>
        <v>100</v>
      </c>
    </row>
    <row r="935" spans="1:16" x14ac:dyDescent="0.25">
      <c r="A935" t="s">
        <v>2459</v>
      </c>
      <c r="B935" t="s">
        <v>605</v>
      </c>
      <c r="C935">
        <v>2</v>
      </c>
      <c r="D935" t="s">
        <v>2682</v>
      </c>
      <c r="E935" s="4">
        <v>97.59742</v>
      </c>
      <c r="F935" s="4">
        <v>95.991429999999994</v>
      </c>
      <c r="G935" s="4">
        <v>96</v>
      </c>
      <c r="H935" s="4">
        <v>100</v>
      </c>
      <c r="J935" s="4">
        <v>100</v>
      </c>
      <c r="K935" s="4">
        <f>ROUNDUP(E935,0)</f>
        <v>98</v>
      </c>
      <c r="L935" s="4">
        <f>ROUNDUP(F935,0)</f>
        <v>96</v>
      </c>
      <c r="M935" s="4">
        <f>ROUNDUP(G935,0)</f>
        <v>96</v>
      </c>
      <c r="N935" s="4">
        <f>ROUNDUP(H935,0)</f>
        <v>100</v>
      </c>
      <c r="O935" s="4">
        <f>ROUNDUP(I935,0)</f>
        <v>0</v>
      </c>
      <c r="P935" s="4">
        <f>ROUNDUP(J935,0)</f>
        <v>100</v>
      </c>
    </row>
    <row r="936" spans="1:16" x14ac:dyDescent="0.25">
      <c r="A936" t="s">
        <v>2132</v>
      </c>
      <c r="B936" t="s">
        <v>69</v>
      </c>
      <c r="C936">
        <v>4</v>
      </c>
      <c r="D936" t="s">
        <v>2679</v>
      </c>
      <c r="E936" s="4">
        <v>97.59742</v>
      </c>
      <c r="F936" s="4">
        <v>95.991429999999994</v>
      </c>
      <c r="G936" s="4">
        <v>96</v>
      </c>
      <c r="H936" s="4">
        <v>100</v>
      </c>
      <c r="J936" s="4">
        <v>100</v>
      </c>
      <c r="K936" s="4">
        <f>ROUNDUP(E936,0)</f>
        <v>98</v>
      </c>
      <c r="L936" s="4">
        <f>ROUNDUP(F936,0)</f>
        <v>96</v>
      </c>
      <c r="M936" s="4">
        <f>ROUNDUP(G936,0)</f>
        <v>96</v>
      </c>
      <c r="N936" s="4">
        <f>ROUNDUP(H936,0)</f>
        <v>100</v>
      </c>
      <c r="O936" s="4">
        <f>ROUNDUP(I936,0)</f>
        <v>0</v>
      </c>
      <c r="P936" s="4">
        <f>ROUNDUP(J936,0)</f>
        <v>100</v>
      </c>
    </row>
    <row r="937" spans="1:16" x14ac:dyDescent="0.25">
      <c r="A937" t="s">
        <v>1402</v>
      </c>
      <c r="B937" t="s">
        <v>1401</v>
      </c>
      <c r="C937">
        <v>11</v>
      </c>
      <c r="D937" t="s">
        <v>2680</v>
      </c>
      <c r="E937" s="4">
        <v>97.59742</v>
      </c>
      <c r="F937" s="4">
        <v>95.991429999999994</v>
      </c>
      <c r="G937" s="4">
        <v>96</v>
      </c>
      <c r="H937" s="4">
        <v>100</v>
      </c>
      <c r="J937" s="4">
        <v>100</v>
      </c>
      <c r="K937" s="4">
        <f>ROUNDUP(E937,0)</f>
        <v>98</v>
      </c>
      <c r="L937" s="4">
        <f>ROUNDUP(F937,0)</f>
        <v>96</v>
      </c>
      <c r="M937" s="4">
        <f>ROUNDUP(G937,0)</f>
        <v>96</v>
      </c>
      <c r="N937" s="4">
        <f>ROUNDUP(H937,0)</f>
        <v>100</v>
      </c>
      <c r="O937" s="4">
        <f>ROUNDUP(I937,0)</f>
        <v>0</v>
      </c>
      <c r="P937" s="4">
        <f>ROUNDUP(J937,0)</f>
        <v>100</v>
      </c>
    </row>
    <row r="938" spans="1:16" x14ac:dyDescent="0.25">
      <c r="A938" t="s">
        <v>1299</v>
      </c>
      <c r="B938" t="s">
        <v>226</v>
      </c>
      <c r="C938">
        <v>11</v>
      </c>
      <c r="D938" t="s">
        <v>2680</v>
      </c>
      <c r="E938" s="4">
        <v>97.59742</v>
      </c>
      <c r="F938" s="4">
        <v>95.991429999999994</v>
      </c>
      <c r="G938" s="4">
        <v>96</v>
      </c>
      <c r="H938" s="4">
        <v>100</v>
      </c>
      <c r="J938" s="4">
        <v>100</v>
      </c>
      <c r="K938" s="4">
        <f>ROUNDUP(E938,0)</f>
        <v>98</v>
      </c>
      <c r="L938" s="4">
        <f>ROUNDUP(F938,0)</f>
        <v>96</v>
      </c>
      <c r="M938" s="4">
        <f>ROUNDUP(G938,0)</f>
        <v>96</v>
      </c>
      <c r="N938" s="4">
        <f>ROUNDUP(H938,0)</f>
        <v>100</v>
      </c>
      <c r="O938" s="4">
        <f>ROUNDUP(I938,0)</f>
        <v>0</v>
      </c>
      <c r="P938" s="4">
        <f>ROUNDUP(J938,0)</f>
        <v>100</v>
      </c>
    </row>
    <row r="939" spans="1:16" x14ac:dyDescent="0.25">
      <c r="A939" t="s">
        <v>1324</v>
      </c>
      <c r="B939" t="s">
        <v>1323</v>
      </c>
      <c r="C939">
        <v>11</v>
      </c>
      <c r="D939" t="s">
        <v>2682</v>
      </c>
      <c r="E939" s="4">
        <v>97.59742</v>
      </c>
      <c r="F939" s="4">
        <v>95.991429999999994</v>
      </c>
      <c r="G939" s="4">
        <v>96</v>
      </c>
      <c r="I939" s="4">
        <v>100</v>
      </c>
      <c r="J939" s="4">
        <v>100</v>
      </c>
      <c r="K939" s="4">
        <f>ROUNDUP(E939,0)</f>
        <v>98</v>
      </c>
      <c r="L939" s="4">
        <f>ROUNDUP(F939,0)</f>
        <v>96</v>
      </c>
      <c r="M939" s="4">
        <f>ROUNDUP(G939,0)</f>
        <v>96</v>
      </c>
      <c r="N939" s="4">
        <f>ROUNDUP(H939,0)</f>
        <v>0</v>
      </c>
      <c r="O939" s="4">
        <f>ROUNDUP(I939,0)</f>
        <v>100</v>
      </c>
      <c r="P939" s="4">
        <f>ROUNDUP(J939,0)</f>
        <v>100</v>
      </c>
    </row>
    <row r="940" spans="1:16" x14ac:dyDescent="0.25">
      <c r="A940" t="s">
        <v>947</v>
      </c>
      <c r="B940" t="s">
        <v>946</v>
      </c>
      <c r="C940">
        <v>14</v>
      </c>
      <c r="D940" t="s">
        <v>2681</v>
      </c>
      <c r="E940" s="4">
        <v>97.59742</v>
      </c>
      <c r="F940" s="4">
        <v>95.991429999999994</v>
      </c>
      <c r="G940" s="4">
        <v>96</v>
      </c>
      <c r="H940" s="4">
        <v>100</v>
      </c>
      <c r="J940" s="4">
        <v>100</v>
      </c>
      <c r="K940" s="4">
        <f>ROUNDUP(E940,0)</f>
        <v>98</v>
      </c>
      <c r="L940" s="4">
        <f>ROUNDUP(F940,0)</f>
        <v>96</v>
      </c>
      <c r="M940" s="4">
        <f>ROUNDUP(G940,0)</f>
        <v>96</v>
      </c>
      <c r="N940" s="4">
        <f>ROUNDUP(H940,0)</f>
        <v>100</v>
      </c>
      <c r="O940" s="4">
        <f>ROUNDUP(I940,0)</f>
        <v>0</v>
      </c>
      <c r="P940" s="4">
        <f>ROUNDUP(J940,0)</f>
        <v>100</v>
      </c>
    </row>
    <row r="941" spans="1:16" x14ac:dyDescent="0.25">
      <c r="A941" t="s">
        <v>2475</v>
      </c>
      <c r="B941" t="s">
        <v>459</v>
      </c>
      <c r="C941">
        <v>2</v>
      </c>
      <c r="D941" t="s">
        <v>2682</v>
      </c>
      <c r="E941" s="4">
        <v>97.6</v>
      </c>
      <c r="F941" s="4">
        <v>98</v>
      </c>
      <c r="G941" s="4">
        <v>94</v>
      </c>
      <c r="H941" s="4">
        <v>100</v>
      </c>
      <c r="J941" s="4">
        <v>100</v>
      </c>
      <c r="K941" s="4">
        <f>ROUNDUP(E941,0)</f>
        <v>98</v>
      </c>
      <c r="L941" s="4">
        <f>ROUNDUP(F941,0)</f>
        <v>98</v>
      </c>
      <c r="M941" s="4">
        <f>ROUNDUP(G941,0)</f>
        <v>94</v>
      </c>
      <c r="N941" s="4">
        <f>ROUNDUP(H941,0)</f>
        <v>100</v>
      </c>
      <c r="O941" s="4">
        <f>ROUNDUP(I941,0)</f>
        <v>0</v>
      </c>
      <c r="P941" s="4">
        <f>ROUNDUP(J941,0)</f>
        <v>100</v>
      </c>
    </row>
    <row r="942" spans="1:16" x14ac:dyDescent="0.25">
      <c r="A942" t="s">
        <v>2115</v>
      </c>
      <c r="B942" t="s">
        <v>2114</v>
      </c>
      <c r="C942">
        <v>5</v>
      </c>
      <c r="D942" t="s">
        <v>2680</v>
      </c>
      <c r="E942" s="4">
        <v>97.6</v>
      </c>
      <c r="F942" s="4">
        <v>98</v>
      </c>
      <c r="G942" s="4">
        <v>94</v>
      </c>
      <c r="H942" s="4">
        <v>100</v>
      </c>
      <c r="J942" s="4">
        <v>100</v>
      </c>
      <c r="K942" s="4">
        <f>ROUNDUP(E942,0)</f>
        <v>98</v>
      </c>
      <c r="L942" s="4">
        <f>ROUNDUP(F942,0)</f>
        <v>98</v>
      </c>
      <c r="M942" s="4">
        <f>ROUNDUP(G942,0)</f>
        <v>94</v>
      </c>
      <c r="N942" s="4">
        <f>ROUNDUP(H942,0)</f>
        <v>100</v>
      </c>
      <c r="O942" s="4">
        <f>ROUNDUP(I942,0)</f>
        <v>0</v>
      </c>
      <c r="P942" s="4">
        <f>ROUNDUP(J942,0)</f>
        <v>100</v>
      </c>
    </row>
    <row r="943" spans="1:16" x14ac:dyDescent="0.25">
      <c r="A943" t="s">
        <v>417</v>
      </c>
      <c r="B943" t="s">
        <v>42</v>
      </c>
      <c r="C943">
        <v>6</v>
      </c>
      <c r="D943" t="s">
        <v>2682</v>
      </c>
      <c r="E943" s="4">
        <v>97.6</v>
      </c>
      <c r="F943" s="4">
        <v>97</v>
      </c>
      <c r="G943" s="4">
        <v>95</v>
      </c>
      <c r="H943" s="4">
        <v>100</v>
      </c>
      <c r="J943" s="4">
        <v>100</v>
      </c>
      <c r="K943" s="4">
        <f>ROUNDUP(E943,0)</f>
        <v>98</v>
      </c>
      <c r="L943" s="4">
        <f>ROUNDUP(F943,0)</f>
        <v>97</v>
      </c>
      <c r="M943" s="4">
        <f>ROUNDUP(G943,0)</f>
        <v>95</v>
      </c>
      <c r="N943" s="4">
        <f>ROUNDUP(H943,0)</f>
        <v>100</v>
      </c>
      <c r="O943" s="4">
        <f>ROUNDUP(I943,0)</f>
        <v>0</v>
      </c>
      <c r="P943" s="4">
        <f>ROUNDUP(J943,0)</f>
        <v>100</v>
      </c>
    </row>
    <row r="944" spans="1:16" x14ac:dyDescent="0.25">
      <c r="A944" t="s">
        <v>2356</v>
      </c>
      <c r="B944" t="s">
        <v>2355</v>
      </c>
      <c r="C944">
        <v>6</v>
      </c>
      <c r="D944" t="s">
        <v>2679</v>
      </c>
      <c r="E944" s="4">
        <v>97.6</v>
      </c>
      <c r="F944" s="4">
        <v>97</v>
      </c>
      <c r="G944" s="4">
        <v>95</v>
      </c>
      <c r="H944" s="4">
        <v>100</v>
      </c>
      <c r="J944" s="4">
        <v>100</v>
      </c>
      <c r="K944" s="4">
        <f>ROUNDUP(E944,0)</f>
        <v>98</v>
      </c>
      <c r="L944" s="4">
        <f>ROUNDUP(F944,0)</f>
        <v>97</v>
      </c>
      <c r="M944" s="4">
        <f>ROUNDUP(G944,0)</f>
        <v>95</v>
      </c>
      <c r="N944" s="4">
        <f>ROUNDUP(H944,0)</f>
        <v>100</v>
      </c>
      <c r="O944" s="4">
        <f>ROUNDUP(I944,0)</f>
        <v>0</v>
      </c>
      <c r="P944" s="4">
        <f>ROUNDUP(J944,0)</f>
        <v>100</v>
      </c>
    </row>
    <row r="945" spans="1:16" x14ac:dyDescent="0.25">
      <c r="A945" t="s">
        <v>2281</v>
      </c>
      <c r="B945" t="s">
        <v>2280</v>
      </c>
      <c r="C945">
        <v>6</v>
      </c>
      <c r="D945" t="s">
        <v>2679</v>
      </c>
      <c r="E945" s="4">
        <v>97.6</v>
      </c>
      <c r="F945" s="4">
        <v>97</v>
      </c>
      <c r="G945" s="4">
        <v>95</v>
      </c>
      <c r="H945" s="4">
        <v>100</v>
      </c>
      <c r="J945" s="4">
        <v>100</v>
      </c>
      <c r="K945" s="4">
        <f>ROUNDUP(E945,0)</f>
        <v>98</v>
      </c>
      <c r="L945" s="4">
        <f>ROUNDUP(F945,0)</f>
        <v>97</v>
      </c>
      <c r="M945" s="4">
        <f>ROUNDUP(G945,0)</f>
        <v>95</v>
      </c>
      <c r="N945" s="4">
        <f>ROUNDUP(H945,0)</f>
        <v>100</v>
      </c>
      <c r="O945" s="4">
        <f>ROUNDUP(I945,0)</f>
        <v>0</v>
      </c>
      <c r="P945" s="4">
        <f>ROUNDUP(J945,0)</f>
        <v>100</v>
      </c>
    </row>
    <row r="946" spans="1:16" x14ac:dyDescent="0.25">
      <c r="A946" t="s">
        <v>1471</v>
      </c>
      <c r="B946" t="s">
        <v>99</v>
      </c>
      <c r="C946">
        <v>10</v>
      </c>
      <c r="D946" t="s">
        <v>2679</v>
      </c>
      <c r="E946" s="4">
        <v>97.6</v>
      </c>
      <c r="F946" s="4">
        <v>97</v>
      </c>
      <c r="G946" s="4">
        <v>95</v>
      </c>
      <c r="H946" s="4">
        <v>100</v>
      </c>
      <c r="J946" s="4">
        <v>100</v>
      </c>
      <c r="K946" s="4">
        <f>ROUNDUP(E946,0)</f>
        <v>98</v>
      </c>
      <c r="L946" s="4">
        <f>ROUNDUP(F946,0)</f>
        <v>97</v>
      </c>
      <c r="M946" s="4">
        <f>ROUNDUP(G946,0)</f>
        <v>95</v>
      </c>
      <c r="N946" s="4">
        <f>ROUNDUP(H946,0)</f>
        <v>100</v>
      </c>
      <c r="O946" s="4">
        <f>ROUNDUP(I946,0)</f>
        <v>0</v>
      </c>
      <c r="P946" s="4">
        <f>ROUNDUP(J946,0)</f>
        <v>100</v>
      </c>
    </row>
    <row r="947" spans="1:16" x14ac:dyDescent="0.25">
      <c r="A947" t="s">
        <v>1273</v>
      </c>
      <c r="B947" t="s">
        <v>663</v>
      </c>
      <c r="C947">
        <v>12</v>
      </c>
      <c r="D947" t="s">
        <v>2682</v>
      </c>
      <c r="E947" s="4">
        <v>97.6</v>
      </c>
      <c r="F947" s="4">
        <v>97</v>
      </c>
      <c r="G947" s="4">
        <v>95</v>
      </c>
      <c r="H947" s="4">
        <v>100</v>
      </c>
      <c r="J947" s="4">
        <v>100</v>
      </c>
      <c r="K947" s="4">
        <f>ROUNDUP(E947,0)</f>
        <v>98</v>
      </c>
      <c r="L947" s="4">
        <f>ROUNDUP(F947,0)</f>
        <v>97</v>
      </c>
      <c r="M947" s="4">
        <f>ROUNDUP(G947,0)</f>
        <v>95</v>
      </c>
      <c r="N947" s="4">
        <f>ROUNDUP(H947,0)</f>
        <v>100</v>
      </c>
      <c r="O947" s="4">
        <f>ROUNDUP(I947,0)</f>
        <v>0</v>
      </c>
      <c r="P947" s="4">
        <f>ROUNDUP(J947,0)</f>
        <v>100</v>
      </c>
    </row>
    <row r="948" spans="1:16" x14ac:dyDescent="0.25">
      <c r="A948" t="s">
        <v>400</v>
      </c>
      <c r="B948" t="s">
        <v>399</v>
      </c>
      <c r="C948">
        <v>17</v>
      </c>
      <c r="D948" t="s">
        <v>2682</v>
      </c>
      <c r="E948" s="4">
        <v>97.6</v>
      </c>
      <c r="F948" s="4">
        <v>97</v>
      </c>
      <c r="G948" s="4">
        <v>95</v>
      </c>
      <c r="H948" s="4">
        <v>100</v>
      </c>
      <c r="J948" s="4">
        <v>100</v>
      </c>
      <c r="K948" s="4">
        <f>ROUNDUP(E948,0)</f>
        <v>98</v>
      </c>
      <c r="L948" s="4">
        <f>ROUNDUP(F948,0)</f>
        <v>97</v>
      </c>
      <c r="M948" s="4">
        <f>ROUNDUP(G948,0)</f>
        <v>95</v>
      </c>
      <c r="N948" s="4">
        <f>ROUNDUP(H948,0)</f>
        <v>100</v>
      </c>
      <c r="O948" s="4">
        <f>ROUNDUP(I948,0)</f>
        <v>0</v>
      </c>
      <c r="P948" s="4">
        <f>ROUNDUP(J948,0)</f>
        <v>100</v>
      </c>
    </row>
    <row r="949" spans="1:16" x14ac:dyDescent="0.25">
      <c r="A949" t="s">
        <v>563</v>
      </c>
      <c r="B949" t="s">
        <v>111</v>
      </c>
      <c r="C949">
        <v>16</v>
      </c>
      <c r="D949" t="s">
        <v>2681</v>
      </c>
      <c r="E949" s="4">
        <v>97.6</v>
      </c>
      <c r="F949" s="4">
        <v>96</v>
      </c>
      <c r="G949" s="4">
        <v>96</v>
      </c>
      <c r="H949" s="4">
        <v>100</v>
      </c>
      <c r="J949" s="4">
        <v>100</v>
      </c>
      <c r="K949" s="4">
        <f>ROUNDUP(E949,0)</f>
        <v>98</v>
      </c>
      <c r="L949" s="4">
        <f>ROUNDUP(F949,0)</f>
        <v>96</v>
      </c>
      <c r="M949" s="4">
        <f>ROUNDUP(G949,0)</f>
        <v>96</v>
      </c>
      <c r="N949" s="4">
        <f>ROUNDUP(H949,0)</f>
        <v>100</v>
      </c>
      <c r="O949" s="4">
        <f>ROUNDUP(I949,0)</f>
        <v>0</v>
      </c>
      <c r="P949" s="4">
        <f>ROUNDUP(J949,0)</f>
        <v>100</v>
      </c>
    </row>
    <row r="950" spans="1:16" x14ac:dyDescent="0.25">
      <c r="A950" t="s">
        <v>554</v>
      </c>
      <c r="B950" t="s">
        <v>120</v>
      </c>
      <c r="C950">
        <v>16</v>
      </c>
      <c r="D950" t="s">
        <v>2681</v>
      </c>
      <c r="E950" s="4">
        <v>97.6</v>
      </c>
      <c r="F950" s="4">
        <v>96</v>
      </c>
      <c r="G950" s="4">
        <v>96</v>
      </c>
      <c r="H950" s="4">
        <v>100</v>
      </c>
      <c r="J950" s="4">
        <v>100</v>
      </c>
      <c r="K950" s="4">
        <f>ROUNDUP(E950,0)</f>
        <v>98</v>
      </c>
      <c r="L950" s="4">
        <f>ROUNDUP(F950,0)</f>
        <v>96</v>
      </c>
      <c r="M950" s="4">
        <f>ROUNDUP(G950,0)</f>
        <v>96</v>
      </c>
      <c r="N950" s="4">
        <f>ROUNDUP(H950,0)</f>
        <v>100</v>
      </c>
      <c r="O950" s="4">
        <f>ROUNDUP(I950,0)</f>
        <v>0</v>
      </c>
      <c r="P950" s="4">
        <f>ROUNDUP(J950,0)</f>
        <v>100</v>
      </c>
    </row>
    <row r="951" spans="1:16" x14ac:dyDescent="0.25">
      <c r="A951" t="s">
        <v>27</v>
      </c>
      <c r="B951" t="s">
        <v>560</v>
      </c>
      <c r="C951">
        <v>2</v>
      </c>
      <c r="D951" t="s">
        <v>2681</v>
      </c>
      <c r="E951" s="4">
        <v>97.6</v>
      </c>
      <c r="F951" s="4">
        <v>95</v>
      </c>
      <c r="G951" s="4">
        <v>97</v>
      </c>
      <c r="H951" s="4">
        <v>100</v>
      </c>
      <c r="J951" s="4">
        <v>100</v>
      </c>
      <c r="K951" s="4">
        <f>ROUNDUP(E951,0)</f>
        <v>98</v>
      </c>
      <c r="L951" s="4">
        <f>ROUNDUP(F951,0)</f>
        <v>95</v>
      </c>
      <c r="M951" s="4">
        <f>ROUNDUP(G951,0)</f>
        <v>97</v>
      </c>
      <c r="N951" s="4">
        <f>ROUNDUP(H951,0)</f>
        <v>100</v>
      </c>
      <c r="O951" s="4">
        <f>ROUNDUP(I951,0)</f>
        <v>0</v>
      </c>
      <c r="P951" s="4">
        <f>ROUNDUP(J951,0)</f>
        <v>100</v>
      </c>
    </row>
    <row r="952" spans="1:16" x14ac:dyDescent="0.25">
      <c r="A952" t="s">
        <v>311</v>
      </c>
      <c r="B952" t="s">
        <v>40</v>
      </c>
      <c r="C952">
        <v>19</v>
      </c>
      <c r="D952" t="s">
        <v>2680</v>
      </c>
      <c r="E952" s="4">
        <v>97.714280000000002</v>
      </c>
      <c r="F952" s="4">
        <v>0</v>
      </c>
      <c r="G952" s="4">
        <v>100</v>
      </c>
      <c r="H952" s="4">
        <v>96</v>
      </c>
      <c r="J952" s="4">
        <v>96</v>
      </c>
      <c r="K952" s="4">
        <f>ROUNDUP(E952,0)</f>
        <v>98</v>
      </c>
      <c r="L952" s="4">
        <f>ROUNDUP(F952,0)</f>
        <v>0</v>
      </c>
      <c r="M952" s="4">
        <f>ROUNDUP(G952,0)</f>
        <v>100</v>
      </c>
      <c r="N952" s="4">
        <f>ROUNDUP(H952,0)</f>
        <v>96</v>
      </c>
      <c r="O952" s="4">
        <f>ROUNDUP(I952,0)</f>
        <v>0</v>
      </c>
      <c r="P952" s="4">
        <f>ROUNDUP(J952,0)</f>
        <v>96</v>
      </c>
    </row>
    <row r="953" spans="1:16" x14ac:dyDescent="0.25">
      <c r="A953" t="s">
        <v>2473</v>
      </c>
      <c r="B953" t="s">
        <v>132</v>
      </c>
      <c r="C953">
        <v>2</v>
      </c>
      <c r="D953" t="s">
        <v>2679</v>
      </c>
      <c r="E953" s="4">
        <v>97.8</v>
      </c>
      <c r="F953" s="4">
        <v>99</v>
      </c>
      <c r="G953" s="4">
        <v>99</v>
      </c>
      <c r="H953" s="4">
        <v>96</v>
      </c>
      <c r="J953" s="4">
        <v>96</v>
      </c>
      <c r="K953" s="4">
        <f>ROUNDUP(E953,0)</f>
        <v>98</v>
      </c>
      <c r="L953" s="4">
        <f>ROUNDUP(F953,0)</f>
        <v>99</v>
      </c>
      <c r="M953" s="4">
        <f>ROUNDUP(G953,0)</f>
        <v>99</v>
      </c>
      <c r="N953" s="4">
        <f>ROUNDUP(H953,0)</f>
        <v>96</v>
      </c>
      <c r="O953" s="4">
        <f>ROUNDUP(I953,0)</f>
        <v>0</v>
      </c>
      <c r="P953" s="4">
        <f>ROUNDUP(J953,0)</f>
        <v>96</v>
      </c>
    </row>
    <row r="954" spans="1:16" x14ac:dyDescent="0.25">
      <c r="A954" t="s">
        <v>1386</v>
      </c>
      <c r="B954" t="s">
        <v>2489</v>
      </c>
      <c r="C954">
        <v>2</v>
      </c>
      <c r="D954" t="s">
        <v>2681</v>
      </c>
      <c r="E954" s="4">
        <v>97.8</v>
      </c>
      <c r="F954" s="4">
        <v>99</v>
      </c>
      <c r="G954" s="4">
        <v>99</v>
      </c>
      <c r="H954" s="4">
        <v>96</v>
      </c>
      <c r="J954" s="4">
        <v>96</v>
      </c>
      <c r="K954" s="4">
        <f>ROUNDUP(E954,0)</f>
        <v>98</v>
      </c>
      <c r="L954" s="4">
        <f>ROUNDUP(F954,0)</f>
        <v>99</v>
      </c>
      <c r="M954" s="4">
        <f>ROUNDUP(G954,0)</f>
        <v>99</v>
      </c>
      <c r="N954" s="4">
        <f>ROUNDUP(H954,0)</f>
        <v>96</v>
      </c>
      <c r="O954" s="4">
        <f>ROUNDUP(I954,0)</f>
        <v>0</v>
      </c>
      <c r="P954" s="4">
        <f>ROUNDUP(J954,0)</f>
        <v>96</v>
      </c>
    </row>
    <row r="955" spans="1:16" x14ac:dyDescent="0.25">
      <c r="A955" t="s">
        <v>1895</v>
      </c>
      <c r="B955" t="s">
        <v>1894</v>
      </c>
      <c r="C955">
        <v>7</v>
      </c>
      <c r="D955" t="s">
        <v>2681</v>
      </c>
      <c r="E955" s="4">
        <v>97.8</v>
      </c>
      <c r="F955" s="4">
        <v>98</v>
      </c>
      <c r="G955" s="4">
        <v>100</v>
      </c>
      <c r="H955" s="4">
        <v>96</v>
      </c>
      <c r="J955" s="4">
        <v>96</v>
      </c>
      <c r="K955" s="4">
        <f>ROUNDUP(E955,0)</f>
        <v>98</v>
      </c>
      <c r="L955" s="4">
        <f>ROUNDUP(F955,0)</f>
        <v>98</v>
      </c>
      <c r="M955" s="4">
        <f>ROUNDUP(G955,0)</f>
        <v>100</v>
      </c>
      <c r="N955" s="4">
        <f>ROUNDUP(H955,0)</f>
        <v>96</v>
      </c>
      <c r="O955" s="4">
        <f>ROUNDUP(I955,0)</f>
        <v>0</v>
      </c>
      <c r="P955" s="4">
        <f>ROUNDUP(J955,0)</f>
        <v>96</v>
      </c>
    </row>
    <row r="956" spans="1:16" x14ac:dyDescent="0.25">
      <c r="A956" t="s">
        <v>1052</v>
      </c>
      <c r="B956" t="s">
        <v>1051</v>
      </c>
      <c r="C956">
        <v>13</v>
      </c>
      <c r="D956" t="s">
        <v>2679</v>
      </c>
      <c r="E956" s="4">
        <v>97.8</v>
      </c>
      <c r="F956" s="4">
        <v>98</v>
      </c>
      <c r="G956" s="4">
        <v>100</v>
      </c>
      <c r="I956" s="4">
        <v>96</v>
      </c>
      <c r="J956" s="4">
        <v>96</v>
      </c>
      <c r="K956" s="4">
        <f>ROUNDUP(E956,0)</f>
        <v>98</v>
      </c>
      <c r="L956" s="4">
        <f>ROUNDUP(F956,0)</f>
        <v>98</v>
      </c>
      <c r="M956" s="4">
        <f>ROUNDUP(G956,0)</f>
        <v>100</v>
      </c>
      <c r="N956" s="4">
        <f>ROUNDUP(H956,0)</f>
        <v>0</v>
      </c>
      <c r="O956" s="4">
        <f>ROUNDUP(I956,0)</f>
        <v>96</v>
      </c>
      <c r="P956" s="4">
        <f>ROUNDUP(J956,0)</f>
        <v>96</v>
      </c>
    </row>
    <row r="957" spans="1:16" x14ac:dyDescent="0.25">
      <c r="A957" t="s">
        <v>1037</v>
      </c>
      <c r="B957" t="s">
        <v>156</v>
      </c>
      <c r="C957">
        <v>13</v>
      </c>
      <c r="D957" t="s">
        <v>2679</v>
      </c>
      <c r="E957" s="4">
        <v>97.8</v>
      </c>
      <c r="F957" s="4">
        <v>98</v>
      </c>
      <c r="G957" s="4">
        <v>100</v>
      </c>
      <c r="H957" s="4">
        <v>96</v>
      </c>
      <c r="J957" s="4">
        <v>96</v>
      </c>
      <c r="K957" s="4">
        <f>ROUNDUP(E957,0)</f>
        <v>98</v>
      </c>
      <c r="L957" s="4">
        <f>ROUNDUP(F957,0)</f>
        <v>98</v>
      </c>
      <c r="M957" s="4">
        <f>ROUNDUP(G957,0)</f>
        <v>100</v>
      </c>
      <c r="N957" s="4">
        <f>ROUNDUP(H957,0)</f>
        <v>96</v>
      </c>
      <c r="O957" s="4">
        <f>ROUNDUP(I957,0)</f>
        <v>0</v>
      </c>
      <c r="P957" s="4">
        <f>ROUNDUP(J957,0)</f>
        <v>96</v>
      </c>
    </row>
    <row r="958" spans="1:16" x14ac:dyDescent="0.25">
      <c r="A958" t="s">
        <v>726</v>
      </c>
      <c r="B958" t="s">
        <v>86</v>
      </c>
      <c r="C958">
        <v>15</v>
      </c>
      <c r="D958" t="s">
        <v>2679</v>
      </c>
      <c r="E958" s="4">
        <v>97.8</v>
      </c>
      <c r="F958" s="4">
        <v>98</v>
      </c>
      <c r="G958" s="4">
        <v>100</v>
      </c>
      <c r="H958" s="4">
        <v>96</v>
      </c>
      <c r="J958" s="4">
        <v>96</v>
      </c>
      <c r="K958" s="4">
        <f>ROUNDUP(E958,0)</f>
        <v>98</v>
      </c>
      <c r="L958" s="4">
        <f>ROUNDUP(F958,0)</f>
        <v>98</v>
      </c>
      <c r="M958" s="4">
        <f>ROUNDUP(G958,0)</f>
        <v>100</v>
      </c>
      <c r="N958" s="4">
        <f>ROUNDUP(H958,0)</f>
        <v>96</v>
      </c>
      <c r="O958" s="4">
        <f>ROUNDUP(I958,0)</f>
        <v>0</v>
      </c>
      <c r="P958" s="4">
        <f>ROUNDUP(J958,0)</f>
        <v>96</v>
      </c>
    </row>
    <row r="959" spans="1:16" x14ac:dyDescent="0.25">
      <c r="A959" t="s">
        <v>457</v>
      </c>
      <c r="B959" t="s">
        <v>456</v>
      </c>
      <c r="C959">
        <v>17</v>
      </c>
      <c r="D959" t="s">
        <v>2682</v>
      </c>
      <c r="E959" s="4">
        <v>97.8</v>
      </c>
      <c r="F959" s="4">
        <v>98</v>
      </c>
      <c r="G959" s="4">
        <v>100</v>
      </c>
      <c r="H959" s="4">
        <v>96</v>
      </c>
      <c r="J959" s="4">
        <v>96</v>
      </c>
      <c r="K959" s="4">
        <f>ROUNDUP(E959,0)</f>
        <v>98</v>
      </c>
      <c r="L959" s="4">
        <f>ROUNDUP(F959,0)</f>
        <v>98</v>
      </c>
      <c r="M959" s="4">
        <f>ROUNDUP(G959,0)</f>
        <v>100</v>
      </c>
      <c r="N959" s="4">
        <f>ROUNDUP(H959,0)</f>
        <v>96</v>
      </c>
      <c r="O959" s="4">
        <f>ROUNDUP(I959,0)</f>
        <v>0</v>
      </c>
      <c r="P959" s="4">
        <f>ROUNDUP(J959,0)</f>
        <v>96</v>
      </c>
    </row>
    <row r="960" spans="1:16" x14ac:dyDescent="0.25">
      <c r="A960" t="s">
        <v>360</v>
      </c>
      <c r="B960" t="s">
        <v>359</v>
      </c>
      <c r="C960">
        <v>17</v>
      </c>
      <c r="D960" t="s">
        <v>2682</v>
      </c>
      <c r="E960" s="4">
        <v>97.8</v>
      </c>
      <c r="F960" s="4">
        <v>98</v>
      </c>
      <c r="G960" s="4">
        <v>100</v>
      </c>
      <c r="H960" s="4">
        <v>96</v>
      </c>
      <c r="J960" s="4">
        <v>96</v>
      </c>
      <c r="K960" s="4">
        <f>ROUNDUP(E960,0)</f>
        <v>98</v>
      </c>
      <c r="L960" s="4">
        <f>ROUNDUP(F960,0)</f>
        <v>98</v>
      </c>
      <c r="M960" s="4">
        <f>ROUNDUP(G960,0)</f>
        <v>100</v>
      </c>
      <c r="N960" s="4">
        <f>ROUNDUP(H960,0)</f>
        <v>96</v>
      </c>
      <c r="O960" s="4">
        <f>ROUNDUP(I960,0)</f>
        <v>0</v>
      </c>
      <c r="P960" s="4">
        <f>ROUNDUP(J960,0)</f>
        <v>96</v>
      </c>
    </row>
    <row r="961" spans="1:16" x14ac:dyDescent="0.25">
      <c r="A961" t="s">
        <v>237</v>
      </c>
      <c r="B961" t="s">
        <v>27</v>
      </c>
      <c r="C961">
        <v>19</v>
      </c>
      <c r="D961" t="s">
        <v>2680</v>
      </c>
      <c r="E961" s="4">
        <v>97.857140000000001</v>
      </c>
      <c r="F961" s="4">
        <v>0</v>
      </c>
      <c r="G961" s="4">
        <v>95</v>
      </c>
      <c r="H961" s="4">
        <v>100</v>
      </c>
      <c r="J961" s="4">
        <v>100</v>
      </c>
      <c r="K961" s="4">
        <f>ROUNDUP(E961,0)</f>
        <v>98</v>
      </c>
      <c r="L961" s="4">
        <f>ROUNDUP(F961,0)</f>
        <v>0</v>
      </c>
      <c r="M961" s="4">
        <f>ROUNDUP(G961,0)</f>
        <v>95</v>
      </c>
      <c r="N961" s="4">
        <f>ROUNDUP(H961,0)</f>
        <v>100</v>
      </c>
      <c r="O961" s="4">
        <f>ROUNDUP(I961,0)</f>
        <v>0</v>
      </c>
      <c r="P961" s="4">
        <f>ROUNDUP(J961,0)</f>
        <v>100</v>
      </c>
    </row>
    <row r="962" spans="1:16" x14ac:dyDescent="0.25">
      <c r="A962" t="s">
        <v>227</v>
      </c>
      <c r="B962" t="s">
        <v>226</v>
      </c>
      <c r="C962">
        <v>19</v>
      </c>
      <c r="D962" t="s">
        <v>2680</v>
      </c>
      <c r="E962" s="4">
        <v>97.857140000000001</v>
      </c>
      <c r="F962" s="4">
        <v>0</v>
      </c>
      <c r="G962" s="4">
        <v>95</v>
      </c>
      <c r="H962" s="4">
        <v>100</v>
      </c>
      <c r="J962" s="4">
        <v>100</v>
      </c>
      <c r="K962" s="4">
        <f>ROUNDUP(E962,0)</f>
        <v>98</v>
      </c>
      <c r="L962" s="4">
        <f>ROUNDUP(F962,0)</f>
        <v>0</v>
      </c>
      <c r="M962" s="4">
        <f>ROUNDUP(G962,0)</f>
        <v>95</v>
      </c>
      <c r="N962" s="4">
        <f>ROUNDUP(H962,0)</f>
        <v>100</v>
      </c>
      <c r="O962" s="4">
        <f>ROUNDUP(I962,0)</f>
        <v>0</v>
      </c>
      <c r="P962" s="4">
        <f>ROUNDUP(J962,0)</f>
        <v>100</v>
      </c>
    </row>
    <row r="963" spans="1:16" x14ac:dyDescent="0.25">
      <c r="A963" t="s">
        <v>1393</v>
      </c>
      <c r="B963" t="s">
        <v>1392</v>
      </c>
      <c r="C963">
        <v>11</v>
      </c>
      <c r="D963" t="s">
        <v>2680</v>
      </c>
      <c r="E963" s="4">
        <v>97.897000000000006</v>
      </c>
      <c r="F963" s="4">
        <v>96.99</v>
      </c>
      <c r="G963" s="4">
        <v>96</v>
      </c>
      <c r="H963" s="4">
        <v>100</v>
      </c>
      <c r="J963" s="4">
        <v>100</v>
      </c>
      <c r="K963" s="4">
        <f>ROUNDUP(E963,0)</f>
        <v>98</v>
      </c>
      <c r="L963" s="4">
        <f>ROUNDUP(F963,0)</f>
        <v>97</v>
      </c>
      <c r="M963" s="4">
        <f>ROUNDUP(G963,0)</f>
        <v>96</v>
      </c>
      <c r="N963" s="4">
        <f>ROUNDUP(H963,0)</f>
        <v>100</v>
      </c>
      <c r="O963" s="4">
        <f>ROUNDUP(I963,0)</f>
        <v>0</v>
      </c>
      <c r="P963" s="4">
        <f>ROUNDUP(J963,0)</f>
        <v>100</v>
      </c>
    </row>
    <row r="964" spans="1:16" x14ac:dyDescent="0.25">
      <c r="A964" t="s">
        <v>962</v>
      </c>
      <c r="B964" t="s">
        <v>545</v>
      </c>
      <c r="C964">
        <v>14</v>
      </c>
      <c r="D964" t="s">
        <v>2679</v>
      </c>
      <c r="E964" s="4">
        <v>97.897419999999997</v>
      </c>
      <c r="F964" s="4">
        <v>95.991429999999994</v>
      </c>
      <c r="G964" s="4">
        <v>97</v>
      </c>
      <c r="H964" s="4">
        <v>100</v>
      </c>
      <c r="J964" s="4">
        <v>100</v>
      </c>
      <c r="K964" s="4">
        <f>ROUNDUP(E964,0)</f>
        <v>98</v>
      </c>
      <c r="L964" s="4">
        <f>ROUNDUP(F964,0)</f>
        <v>96</v>
      </c>
      <c r="M964" s="4">
        <f>ROUNDUP(G964,0)</f>
        <v>97</v>
      </c>
      <c r="N964" s="4">
        <f>ROUNDUP(H964,0)</f>
        <v>100</v>
      </c>
      <c r="O964" s="4">
        <f>ROUNDUP(I964,0)</f>
        <v>0</v>
      </c>
      <c r="P964" s="4">
        <f>ROUNDUP(J964,0)</f>
        <v>100</v>
      </c>
    </row>
    <row r="965" spans="1:16" x14ac:dyDescent="0.25">
      <c r="A965" t="s">
        <v>2406</v>
      </c>
      <c r="B965" t="s">
        <v>2405</v>
      </c>
      <c r="C965">
        <v>6</v>
      </c>
      <c r="D965" t="s">
        <v>2680</v>
      </c>
      <c r="E965" s="4">
        <v>97.9</v>
      </c>
      <c r="F965" s="4">
        <v>98</v>
      </c>
      <c r="G965" s="4">
        <v>95</v>
      </c>
      <c r="H965" s="4">
        <v>100</v>
      </c>
      <c r="J965" s="4">
        <v>100</v>
      </c>
      <c r="K965" s="4">
        <f>ROUNDUP(E965,0)</f>
        <v>98</v>
      </c>
      <c r="L965" s="4">
        <f>ROUNDUP(F965,0)</f>
        <v>98</v>
      </c>
      <c r="M965" s="4">
        <f>ROUNDUP(G965,0)</f>
        <v>95</v>
      </c>
      <c r="N965" s="4">
        <f>ROUNDUP(H965,0)</f>
        <v>100</v>
      </c>
      <c r="O965" s="4">
        <f>ROUNDUP(I965,0)</f>
        <v>0</v>
      </c>
      <c r="P965" s="4">
        <f>ROUNDUP(J965,0)</f>
        <v>100</v>
      </c>
    </row>
    <row r="966" spans="1:16" x14ac:dyDescent="0.25">
      <c r="A966" t="s">
        <v>1540</v>
      </c>
      <c r="B966" t="s">
        <v>262</v>
      </c>
      <c r="C966">
        <v>10</v>
      </c>
      <c r="D966" t="s">
        <v>2679</v>
      </c>
      <c r="E966" s="4">
        <v>97.9</v>
      </c>
      <c r="F966" s="4">
        <v>98</v>
      </c>
      <c r="G966" s="4">
        <v>95</v>
      </c>
      <c r="H966" s="4">
        <v>100</v>
      </c>
      <c r="J966" s="4">
        <v>100</v>
      </c>
      <c r="K966" s="4">
        <f>ROUNDUP(E966,0)</f>
        <v>98</v>
      </c>
      <c r="L966" s="4">
        <f>ROUNDUP(F966,0)</f>
        <v>98</v>
      </c>
      <c r="M966" s="4">
        <f>ROUNDUP(G966,0)</f>
        <v>95</v>
      </c>
      <c r="N966" s="4">
        <f>ROUNDUP(H966,0)</f>
        <v>100</v>
      </c>
      <c r="O966" s="4">
        <f>ROUNDUP(I966,0)</f>
        <v>0</v>
      </c>
      <c r="P966" s="4">
        <f>ROUNDUP(J966,0)</f>
        <v>100</v>
      </c>
    </row>
    <row r="967" spans="1:16" x14ac:dyDescent="0.25">
      <c r="A967" t="s">
        <v>1179</v>
      </c>
      <c r="B967" t="s">
        <v>616</v>
      </c>
      <c r="C967">
        <v>12</v>
      </c>
      <c r="D967" t="s">
        <v>2682</v>
      </c>
      <c r="E967" s="4">
        <v>97.9</v>
      </c>
      <c r="F967" s="4">
        <v>98</v>
      </c>
      <c r="G967" s="4">
        <v>95</v>
      </c>
      <c r="H967" s="4">
        <v>100</v>
      </c>
      <c r="J967" s="4">
        <v>100</v>
      </c>
      <c r="K967" s="4">
        <f>ROUNDUP(E967,0)</f>
        <v>98</v>
      </c>
      <c r="L967" s="4">
        <f>ROUNDUP(F967,0)</f>
        <v>98</v>
      </c>
      <c r="M967" s="4">
        <f>ROUNDUP(G967,0)</f>
        <v>95</v>
      </c>
      <c r="N967" s="4">
        <f>ROUNDUP(H967,0)</f>
        <v>100</v>
      </c>
      <c r="O967" s="4">
        <f>ROUNDUP(I967,0)</f>
        <v>0</v>
      </c>
      <c r="P967" s="4">
        <f>ROUNDUP(J967,0)</f>
        <v>100</v>
      </c>
    </row>
    <row r="968" spans="1:16" x14ac:dyDescent="0.25">
      <c r="A968" t="s">
        <v>1116</v>
      </c>
      <c r="B968" t="s">
        <v>14</v>
      </c>
      <c r="C968">
        <v>13</v>
      </c>
      <c r="D968" t="s">
        <v>2680</v>
      </c>
      <c r="E968" s="4">
        <v>97.9</v>
      </c>
      <c r="F968" s="4">
        <v>98</v>
      </c>
      <c r="G968" s="4">
        <v>95</v>
      </c>
      <c r="H968" s="4">
        <v>100</v>
      </c>
      <c r="J968" s="4">
        <v>100</v>
      </c>
      <c r="K968" s="4">
        <f>ROUNDUP(E968,0)</f>
        <v>98</v>
      </c>
      <c r="L968" s="4">
        <f>ROUNDUP(F968,0)</f>
        <v>98</v>
      </c>
      <c r="M968" s="4">
        <f>ROUNDUP(G968,0)</f>
        <v>95</v>
      </c>
      <c r="N968" s="4">
        <f>ROUNDUP(H968,0)</f>
        <v>100</v>
      </c>
      <c r="O968" s="4">
        <f>ROUNDUP(I968,0)</f>
        <v>0</v>
      </c>
      <c r="P968" s="4">
        <f>ROUNDUP(J968,0)</f>
        <v>100</v>
      </c>
    </row>
    <row r="969" spans="1:16" x14ac:dyDescent="0.25">
      <c r="A969" t="s">
        <v>70</v>
      </c>
      <c r="B969" t="s">
        <v>521</v>
      </c>
      <c r="C969">
        <v>15</v>
      </c>
      <c r="D969" t="s">
        <v>2679</v>
      </c>
      <c r="E969" s="4">
        <v>97.9</v>
      </c>
      <c r="F969" s="4">
        <v>98</v>
      </c>
      <c r="G969" s="4">
        <v>95</v>
      </c>
      <c r="H969" s="4">
        <v>100</v>
      </c>
      <c r="J969" s="4">
        <v>100</v>
      </c>
      <c r="K969" s="4">
        <f>ROUNDUP(E969,0)</f>
        <v>98</v>
      </c>
      <c r="L969" s="4">
        <f>ROUNDUP(F969,0)</f>
        <v>98</v>
      </c>
      <c r="M969" s="4">
        <f>ROUNDUP(G969,0)</f>
        <v>95</v>
      </c>
      <c r="N969" s="4">
        <f>ROUNDUP(H969,0)</f>
        <v>100</v>
      </c>
      <c r="O969" s="4">
        <f>ROUNDUP(I969,0)</f>
        <v>0</v>
      </c>
      <c r="P969" s="4">
        <f>ROUNDUP(J969,0)</f>
        <v>100</v>
      </c>
    </row>
    <row r="970" spans="1:16" x14ac:dyDescent="0.25">
      <c r="A970" t="s">
        <v>2163</v>
      </c>
      <c r="B970" t="s">
        <v>132</v>
      </c>
      <c r="C970">
        <v>4</v>
      </c>
      <c r="D970" t="s">
        <v>2679</v>
      </c>
      <c r="E970" s="4">
        <v>97.9</v>
      </c>
      <c r="F970" s="4">
        <v>97</v>
      </c>
      <c r="G970" s="4">
        <v>96</v>
      </c>
      <c r="H970" s="4">
        <v>100</v>
      </c>
      <c r="J970" s="4">
        <v>100</v>
      </c>
      <c r="K970" s="4">
        <f>ROUNDUP(E970,0)</f>
        <v>98</v>
      </c>
      <c r="L970" s="4">
        <f>ROUNDUP(F970,0)</f>
        <v>97</v>
      </c>
      <c r="M970" s="4">
        <f>ROUNDUP(G970,0)</f>
        <v>96</v>
      </c>
      <c r="N970" s="4">
        <f>ROUNDUP(H970,0)</f>
        <v>100</v>
      </c>
      <c r="O970" s="4">
        <f>ROUNDUP(I970,0)</f>
        <v>0</v>
      </c>
      <c r="P970" s="4">
        <f>ROUNDUP(J970,0)</f>
        <v>100</v>
      </c>
    </row>
    <row r="971" spans="1:16" x14ac:dyDescent="0.25">
      <c r="A971" t="s">
        <v>2149</v>
      </c>
      <c r="B971" t="s">
        <v>132</v>
      </c>
      <c r="C971">
        <v>4</v>
      </c>
      <c r="D971" t="s">
        <v>2679</v>
      </c>
      <c r="E971" s="4">
        <v>97.9</v>
      </c>
      <c r="F971" s="4">
        <v>97</v>
      </c>
      <c r="G971" s="4">
        <v>96</v>
      </c>
      <c r="H971" s="4">
        <v>100</v>
      </c>
      <c r="J971" s="4">
        <v>100</v>
      </c>
      <c r="K971" s="4">
        <f>ROUNDUP(E971,0)</f>
        <v>98</v>
      </c>
      <c r="L971" s="4">
        <f>ROUNDUP(F971,0)</f>
        <v>97</v>
      </c>
      <c r="M971" s="4">
        <f>ROUNDUP(G971,0)</f>
        <v>96</v>
      </c>
      <c r="N971" s="4">
        <f>ROUNDUP(H971,0)</f>
        <v>100</v>
      </c>
      <c r="O971" s="4">
        <f>ROUNDUP(I971,0)</f>
        <v>0</v>
      </c>
      <c r="P971" s="4">
        <f>ROUNDUP(J971,0)</f>
        <v>100</v>
      </c>
    </row>
    <row r="972" spans="1:16" x14ac:dyDescent="0.25">
      <c r="A972" t="s">
        <v>217</v>
      </c>
      <c r="B972" t="s">
        <v>835</v>
      </c>
      <c r="C972">
        <v>5</v>
      </c>
      <c r="D972" t="s">
        <v>2681</v>
      </c>
      <c r="E972" s="4">
        <v>97.9</v>
      </c>
      <c r="F972" s="4">
        <v>97</v>
      </c>
      <c r="G972" s="4">
        <v>96</v>
      </c>
      <c r="H972" s="4">
        <v>100</v>
      </c>
      <c r="J972" s="4">
        <v>100</v>
      </c>
      <c r="K972" s="4">
        <f>ROUNDUP(E972,0)</f>
        <v>98</v>
      </c>
      <c r="L972" s="4">
        <f>ROUNDUP(F972,0)</f>
        <v>97</v>
      </c>
      <c r="M972" s="4">
        <f>ROUNDUP(G972,0)</f>
        <v>96</v>
      </c>
      <c r="N972" s="4">
        <f>ROUNDUP(H972,0)</f>
        <v>100</v>
      </c>
      <c r="O972" s="4">
        <f>ROUNDUP(I972,0)</f>
        <v>0</v>
      </c>
      <c r="P972" s="4">
        <f>ROUNDUP(J972,0)</f>
        <v>100</v>
      </c>
    </row>
    <row r="973" spans="1:16" x14ac:dyDescent="0.25">
      <c r="A973" t="s">
        <v>939</v>
      </c>
      <c r="B973" t="s">
        <v>938</v>
      </c>
      <c r="C973">
        <v>14</v>
      </c>
      <c r="D973" t="s">
        <v>2679</v>
      </c>
      <c r="E973" s="4">
        <v>97.9</v>
      </c>
      <c r="F973" s="4">
        <v>97</v>
      </c>
      <c r="G973" s="4">
        <v>96</v>
      </c>
      <c r="I973" s="4">
        <v>100</v>
      </c>
      <c r="J973" s="4">
        <v>100</v>
      </c>
      <c r="K973" s="4">
        <f>ROUNDUP(E973,0)</f>
        <v>98</v>
      </c>
      <c r="L973" s="4">
        <f>ROUNDUP(F973,0)</f>
        <v>97</v>
      </c>
      <c r="M973" s="4">
        <f>ROUNDUP(G973,0)</f>
        <v>96</v>
      </c>
      <c r="N973" s="4">
        <f>ROUNDUP(H973,0)</f>
        <v>0</v>
      </c>
      <c r="O973" s="4">
        <f>ROUNDUP(I973,0)</f>
        <v>100</v>
      </c>
      <c r="P973" s="4">
        <f>ROUNDUP(J973,0)</f>
        <v>100</v>
      </c>
    </row>
    <row r="974" spans="1:16" x14ac:dyDescent="0.25">
      <c r="A974" t="s">
        <v>1492</v>
      </c>
      <c r="B974" t="s">
        <v>83</v>
      </c>
      <c r="C974">
        <v>10</v>
      </c>
      <c r="D974" t="s">
        <v>2682</v>
      </c>
      <c r="E974" s="4">
        <v>97.9</v>
      </c>
      <c r="F974" s="4">
        <v>95</v>
      </c>
      <c r="G974" s="4">
        <v>98</v>
      </c>
      <c r="H974" s="4">
        <v>100</v>
      </c>
      <c r="J974" s="4">
        <v>100</v>
      </c>
      <c r="K974" s="4">
        <f>ROUNDUP(E974,0)</f>
        <v>98</v>
      </c>
      <c r="L974" s="4">
        <f>ROUNDUP(F974,0)</f>
        <v>95</v>
      </c>
      <c r="M974" s="4">
        <f>ROUNDUP(G974,0)</f>
        <v>98</v>
      </c>
      <c r="N974" s="4">
        <f>ROUNDUP(H974,0)</f>
        <v>100</v>
      </c>
      <c r="O974" s="4">
        <f>ROUNDUP(I974,0)</f>
        <v>0</v>
      </c>
      <c r="P974" s="4">
        <f>ROUNDUP(J974,0)</f>
        <v>100</v>
      </c>
    </row>
    <row r="975" spans="1:16" x14ac:dyDescent="0.25">
      <c r="A975" t="s">
        <v>1425</v>
      </c>
      <c r="B975" t="s">
        <v>1424</v>
      </c>
      <c r="C975">
        <v>11</v>
      </c>
      <c r="D975" t="s">
        <v>2680</v>
      </c>
      <c r="E975" s="4">
        <v>98.1</v>
      </c>
      <c r="F975" s="4">
        <v>100</v>
      </c>
      <c r="G975" s="4">
        <v>99</v>
      </c>
      <c r="H975" s="4">
        <v>96</v>
      </c>
      <c r="J975" s="4">
        <v>96</v>
      </c>
      <c r="K975" s="4">
        <f>ROUNDUP(E975,0)</f>
        <v>99</v>
      </c>
      <c r="L975" s="4">
        <f>ROUNDUP(F975,0)</f>
        <v>100</v>
      </c>
      <c r="M975" s="4">
        <f>ROUNDUP(G975,0)</f>
        <v>99</v>
      </c>
      <c r="N975" s="4">
        <f>ROUNDUP(H975,0)</f>
        <v>96</v>
      </c>
      <c r="O975" s="4">
        <f>ROUNDUP(I975,0)</f>
        <v>0</v>
      </c>
      <c r="P975" s="4">
        <f>ROUNDUP(J975,0)</f>
        <v>96</v>
      </c>
    </row>
    <row r="976" spans="1:16" x14ac:dyDescent="0.25">
      <c r="A976" t="s">
        <v>1970</v>
      </c>
      <c r="B976" t="s">
        <v>1641</v>
      </c>
      <c r="C976">
        <v>7</v>
      </c>
      <c r="D976" t="s">
        <v>2681</v>
      </c>
      <c r="E976" s="4">
        <v>98.1</v>
      </c>
      <c r="F976" s="4">
        <v>99</v>
      </c>
      <c r="G976" s="4">
        <v>100</v>
      </c>
      <c r="H976" s="4">
        <v>96</v>
      </c>
      <c r="J976" s="4">
        <v>96</v>
      </c>
      <c r="K976" s="4">
        <f>ROUNDUP(E976,0)</f>
        <v>99</v>
      </c>
      <c r="L976" s="4">
        <f>ROUNDUP(F976,0)</f>
        <v>99</v>
      </c>
      <c r="M976" s="4">
        <f>ROUNDUP(G976,0)</f>
        <v>100</v>
      </c>
      <c r="N976" s="4">
        <f>ROUNDUP(H976,0)</f>
        <v>96</v>
      </c>
      <c r="O976" s="4">
        <f>ROUNDUP(I976,0)</f>
        <v>0</v>
      </c>
      <c r="P976" s="4">
        <f>ROUNDUP(J976,0)</f>
        <v>96</v>
      </c>
    </row>
    <row r="977" spans="1:16" x14ac:dyDescent="0.25">
      <c r="A977" t="s">
        <v>1271</v>
      </c>
      <c r="B977" t="s">
        <v>1270</v>
      </c>
      <c r="C977">
        <v>12</v>
      </c>
      <c r="D977" t="s">
        <v>2680</v>
      </c>
      <c r="E977" s="4">
        <v>98.1</v>
      </c>
      <c r="F977" s="4">
        <v>99</v>
      </c>
      <c r="G977" s="4">
        <v>100</v>
      </c>
      <c r="H977" s="4">
        <v>96</v>
      </c>
      <c r="J977" s="4">
        <v>96</v>
      </c>
      <c r="K977" s="4">
        <f>ROUNDUP(E977,0)</f>
        <v>99</v>
      </c>
      <c r="L977" s="4">
        <f>ROUNDUP(F977,0)</f>
        <v>99</v>
      </c>
      <c r="M977" s="4">
        <f>ROUNDUP(G977,0)</f>
        <v>100</v>
      </c>
      <c r="N977" s="4">
        <f>ROUNDUP(H977,0)</f>
        <v>96</v>
      </c>
      <c r="O977" s="4">
        <f>ROUNDUP(I977,0)</f>
        <v>0</v>
      </c>
      <c r="P977" s="4">
        <f>ROUNDUP(J977,0)</f>
        <v>96</v>
      </c>
    </row>
    <row r="978" spans="1:16" x14ac:dyDescent="0.25">
      <c r="A978" t="s">
        <v>766</v>
      </c>
      <c r="B978" t="s">
        <v>80</v>
      </c>
      <c r="C978">
        <v>15</v>
      </c>
      <c r="D978" t="s">
        <v>2679</v>
      </c>
      <c r="E978" s="4">
        <v>98.1</v>
      </c>
      <c r="F978" s="4">
        <v>99</v>
      </c>
      <c r="G978" s="4">
        <v>100</v>
      </c>
      <c r="H978" s="4">
        <v>96</v>
      </c>
      <c r="J978" s="4">
        <v>96</v>
      </c>
      <c r="K978" s="4">
        <f>ROUNDUP(E978,0)</f>
        <v>99</v>
      </c>
      <c r="L978" s="4">
        <f>ROUNDUP(F978,0)</f>
        <v>99</v>
      </c>
      <c r="M978" s="4">
        <f>ROUNDUP(G978,0)</f>
        <v>100</v>
      </c>
      <c r="N978" s="4">
        <f>ROUNDUP(H978,0)</f>
        <v>96</v>
      </c>
      <c r="O978" s="4">
        <f>ROUNDUP(I978,0)</f>
        <v>0</v>
      </c>
      <c r="P978" s="4">
        <f>ROUNDUP(J978,0)</f>
        <v>96</v>
      </c>
    </row>
    <row r="979" spans="1:16" x14ac:dyDescent="0.25">
      <c r="A979" t="s">
        <v>2251</v>
      </c>
      <c r="B979" t="s">
        <v>2250</v>
      </c>
      <c r="C979">
        <v>4</v>
      </c>
      <c r="D979" t="s">
        <v>2679</v>
      </c>
      <c r="E979" s="4">
        <v>98.197000000000003</v>
      </c>
      <c r="F979" s="4">
        <v>96.99</v>
      </c>
      <c r="G979" s="4">
        <v>97</v>
      </c>
      <c r="I979" s="4">
        <v>100</v>
      </c>
      <c r="J979" s="4">
        <v>100</v>
      </c>
      <c r="K979" s="4">
        <f>ROUNDUP(E979,0)</f>
        <v>99</v>
      </c>
      <c r="L979" s="4">
        <f>ROUNDUP(F979,0)</f>
        <v>97</v>
      </c>
      <c r="M979" s="4">
        <f>ROUNDUP(G979,0)</f>
        <v>97</v>
      </c>
      <c r="N979" s="4">
        <f>ROUNDUP(H979,0)</f>
        <v>0</v>
      </c>
      <c r="O979" s="4">
        <f>ROUNDUP(I979,0)</f>
        <v>100</v>
      </c>
      <c r="P979" s="4">
        <f>ROUNDUP(J979,0)</f>
        <v>100</v>
      </c>
    </row>
    <row r="980" spans="1:16" x14ac:dyDescent="0.25">
      <c r="A980" t="s">
        <v>2223</v>
      </c>
      <c r="B980" t="s">
        <v>2222</v>
      </c>
      <c r="C980">
        <v>4</v>
      </c>
      <c r="D980" t="s">
        <v>2679</v>
      </c>
      <c r="E980" s="4">
        <v>98.197000000000003</v>
      </c>
      <c r="F980" s="4">
        <v>96.99</v>
      </c>
      <c r="G980" s="4">
        <v>97</v>
      </c>
      <c r="H980" s="4">
        <v>100</v>
      </c>
      <c r="J980" s="4">
        <v>100</v>
      </c>
      <c r="K980" s="4">
        <f>ROUNDUP(E980,0)</f>
        <v>99</v>
      </c>
      <c r="L980" s="4">
        <f>ROUNDUP(F980,0)</f>
        <v>97</v>
      </c>
      <c r="M980" s="4">
        <f>ROUNDUP(G980,0)</f>
        <v>97</v>
      </c>
      <c r="N980" s="4">
        <f>ROUNDUP(H980,0)</f>
        <v>100</v>
      </c>
      <c r="O980" s="4">
        <f>ROUNDUP(I980,0)</f>
        <v>0</v>
      </c>
      <c r="P980" s="4">
        <f>ROUNDUP(J980,0)</f>
        <v>100</v>
      </c>
    </row>
    <row r="981" spans="1:16" x14ac:dyDescent="0.25">
      <c r="A981" t="s">
        <v>240</v>
      </c>
      <c r="B981" t="s">
        <v>186</v>
      </c>
      <c r="C981">
        <v>7</v>
      </c>
      <c r="D981" t="s">
        <v>2679</v>
      </c>
      <c r="E981" s="4">
        <v>98.197000000000003</v>
      </c>
      <c r="F981" s="4">
        <v>96.99</v>
      </c>
      <c r="G981" s="4">
        <v>97</v>
      </c>
      <c r="H981" s="4">
        <v>100</v>
      </c>
      <c r="J981" s="4">
        <v>100</v>
      </c>
      <c r="K981" s="4">
        <f>ROUNDUP(E981,0)</f>
        <v>99</v>
      </c>
      <c r="L981" s="4">
        <f>ROUNDUP(F981,0)</f>
        <v>97</v>
      </c>
      <c r="M981" s="4">
        <f>ROUNDUP(G981,0)</f>
        <v>97</v>
      </c>
      <c r="N981" s="4">
        <f>ROUNDUP(H981,0)</f>
        <v>100</v>
      </c>
      <c r="O981" s="4">
        <f>ROUNDUP(I981,0)</f>
        <v>0</v>
      </c>
      <c r="P981" s="4">
        <f>ROUNDUP(J981,0)</f>
        <v>100</v>
      </c>
    </row>
    <row r="982" spans="1:16" x14ac:dyDescent="0.25">
      <c r="A982" t="s">
        <v>1567</v>
      </c>
      <c r="B982" t="s">
        <v>147</v>
      </c>
      <c r="C982">
        <v>10</v>
      </c>
      <c r="D982" t="s">
        <v>2681</v>
      </c>
      <c r="E982" s="4">
        <v>98.2</v>
      </c>
      <c r="F982" s="4">
        <v>96</v>
      </c>
      <c r="G982" s="4">
        <v>98</v>
      </c>
      <c r="H982" s="4">
        <v>100</v>
      </c>
      <c r="J982" s="4">
        <v>100</v>
      </c>
      <c r="K982" s="4">
        <f>ROUNDUP(E982,0)</f>
        <v>99</v>
      </c>
      <c r="L982" s="4">
        <f>ROUNDUP(F982,0)</f>
        <v>96</v>
      </c>
      <c r="M982" s="4">
        <f>ROUNDUP(G982,0)</f>
        <v>98</v>
      </c>
      <c r="N982" s="4">
        <f>ROUNDUP(H982,0)</f>
        <v>100</v>
      </c>
      <c r="O982" s="4">
        <f>ROUNDUP(I982,0)</f>
        <v>0</v>
      </c>
      <c r="P982" s="4">
        <f>ROUNDUP(J982,0)</f>
        <v>100</v>
      </c>
    </row>
    <row r="983" spans="1:16" x14ac:dyDescent="0.25">
      <c r="A983" t="s">
        <v>1479</v>
      </c>
      <c r="B983" t="s">
        <v>1478</v>
      </c>
      <c r="C983">
        <v>10</v>
      </c>
      <c r="D983" t="s">
        <v>2681</v>
      </c>
      <c r="E983" s="4">
        <v>98.2</v>
      </c>
      <c r="F983" s="4">
        <v>96</v>
      </c>
      <c r="G983" s="4">
        <v>98</v>
      </c>
      <c r="H983" s="4">
        <v>100</v>
      </c>
      <c r="J983" s="4">
        <v>100</v>
      </c>
      <c r="K983" s="4">
        <f>ROUNDUP(E983,0)</f>
        <v>99</v>
      </c>
      <c r="L983" s="4">
        <f>ROUNDUP(F983,0)</f>
        <v>96</v>
      </c>
      <c r="M983" s="4">
        <f>ROUNDUP(G983,0)</f>
        <v>98</v>
      </c>
      <c r="N983" s="4">
        <f>ROUNDUP(H983,0)</f>
        <v>100</v>
      </c>
      <c r="O983" s="4">
        <f>ROUNDUP(I983,0)</f>
        <v>0</v>
      </c>
      <c r="P983" s="4">
        <f>ROUNDUP(J983,0)</f>
        <v>100</v>
      </c>
    </row>
    <row r="984" spans="1:16" x14ac:dyDescent="0.25">
      <c r="A984" t="s">
        <v>651</v>
      </c>
      <c r="B984" t="s">
        <v>650</v>
      </c>
      <c r="C984">
        <v>16</v>
      </c>
      <c r="D984" t="s">
        <v>2680</v>
      </c>
      <c r="E984" s="4">
        <v>98.2</v>
      </c>
      <c r="F984" s="4">
        <v>96</v>
      </c>
      <c r="G984" s="4">
        <v>98</v>
      </c>
      <c r="H984" s="4">
        <v>100</v>
      </c>
      <c r="J984" s="4">
        <v>100</v>
      </c>
      <c r="K984" s="4">
        <f>ROUNDUP(E984,0)</f>
        <v>99</v>
      </c>
      <c r="L984" s="4">
        <f>ROUNDUP(F984,0)</f>
        <v>96</v>
      </c>
      <c r="M984" s="4">
        <f>ROUNDUP(G984,0)</f>
        <v>98</v>
      </c>
      <c r="N984" s="4">
        <f>ROUNDUP(H984,0)</f>
        <v>100</v>
      </c>
      <c r="O984" s="4">
        <f>ROUNDUP(I984,0)</f>
        <v>0</v>
      </c>
      <c r="P984" s="4">
        <f>ROUNDUP(J984,0)</f>
        <v>100</v>
      </c>
    </row>
    <row r="985" spans="1:16" x14ac:dyDescent="0.25">
      <c r="A985" t="s">
        <v>484</v>
      </c>
      <c r="B985" t="s">
        <v>483</v>
      </c>
      <c r="C985">
        <v>17</v>
      </c>
      <c r="D985" t="s">
        <v>2680</v>
      </c>
      <c r="E985" s="4">
        <v>98.49785</v>
      </c>
      <c r="F985" s="4">
        <v>94.992859999999993</v>
      </c>
      <c r="G985" s="4">
        <v>100</v>
      </c>
      <c r="H985" s="4">
        <v>100</v>
      </c>
      <c r="J985" s="4">
        <v>100</v>
      </c>
      <c r="K985" s="4">
        <f>ROUNDUP(E985,0)</f>
        <v>99</v>
      </c>
      <c r="L985" s="4">
        <f>ROUNDUP(F985,0)</f>
        <v>95</v>
      </c>
      <c r="M985" s="4">
        <f>ROUNDUP(G985,0)</f>
        <v>100</v>
      </c>
      <c r="N985" s="4">
        <f>ROUNDUP(H985,0)</f>
        <v>100</v>
      </c>
      <c r="O985" s="4">
        <f>ROUNDUP(I985,0)</f>
        <v>0</v>
      </c>
      <c r="P985" s="4">
        <f>ROUNDUP(J985,0)</f>
        <v>100</v>
      </c>
    </row>
    <row r="986" spans="1:16" x14ac:dyDescent="0.25">
      <c r="A986" t="s">
        <v>1422</v>
      </c>
      <c r="B986" t="s">
        <v>63</v>
      </c>
      <c r="C986">
        <v>11</v>
      </c>
      <c r="D986" t="s">
        <v>2682</v>
      </c>
      <c r="E986" s="4">
        <v>98.5</v>
      </c>
      <c r="F986" s="4">
        <v>98</v>
      </c>
      <c r="G986" s="4">
        <v>97</v>
      </c>
      <c r="H986" s="4">
        <v>100</v>
      </c>
      <c r="J986" s="4">
        <v>100</v>
      </c>
      <c r="K986" s="4">
        <f>ROUNDUP(E986,0)</f>
        <v>99</v>
      </c>
      <c r="L986" s="4">
        <f>ROUNDUP(F986,0)</f>
        <v>98</v>
      </c>
      <c r="M986" s="4">
        <f>ROUNDUP(G986,0)</f>
        <v>97</v>
      </c>
      <c r="N986" s="4">
        <f>ROUNDUP(H986,0)</f>
        <v>100</v>
      </c>
      <c r="O986" s="4">
        <f>ROUNDUP(I986,0)</f>
        <v>0</v>
      </c>
      <c r="P986" s="4">
        <f>ROUNDUP(J986,0)</f>
        <v>100</v>
      </c>
    </row>
    <row r="987" spans="1:16" x14ac:dyDescent="0.25">
      <c r="A987" t="s">
        <v>756</v>
      </c>
      <c r="B987" t="s">
        <v>755</v>
      </c>
      <c r="C987">
        <v>15</v>
      </c>
      <c r="D987" t="s">
        <v>2681</v>
      </c>
      <c r="E987" s="4">
        <v>98.5</v>
      </c>
      <c r="F987" s="4">
        <v>95</v>
      </c>
      <c r="G987" s="4">
        <v>100</v>
      </c>
      <c r="H987" s="4">
        <v>100</v>
      </c>
      <c r="J987" s="4">
        <v>100</v>
      </c>
      <c r="K987" s="4">
        <f>ROUNDUP(E987,0)</f>
        <v>99</v>
      </c>
      <c r="L987" s="4">
        <f>ROUNDUP(F987,0)</f>
        <v>95</v>
      </c>
      <c r="M987" s="4">
        <f>ROUNDUP(G987,0)</f>
        <v>100</v>
      </c>
      <c r="N987" s="4">
        <f>ROUNDUP(H987,0)</f>
        <v>100</v>
      </c>
      <c r="O987" s="4">
        <f>ROUNDUP(I987,0)</f>
        <v>0</v>
      </c>
      <c r="P987" s="4">
        <f>ROUNDUP(J987,0)</f>
        <v>100</v>
      </c>
    </row>
    <row r="988" spans="1:16" x14ac:dyDescent="0.25">
      <c r="A988" t="s">
        <v>1685</v>
      </c>
      <c r="B988" t="s">
        <v>396</v>
      </c>
      <c r="C988">
        <v>9</v>
      </c>
      <c r="D988" t="s">
        <v>2681</v>
      </c>
      <c r="E988" s="4">
        <v>98.5</v>
      </c>
      <c r="F988" s="4">
        <v>100</v>
      </c>
      <c r="G988" s="4">
        <v>95</v>
      </c>
      <c r="H988" s="4">
        <v>100</v>
      </c>
      <c r="J988" s="4">
        <v>100</v>
      </c>
      <c r="K988" s="4">
        <f>ROUNDUP(E988,0)</f>
        <v>99</v>
      </c>
      <c r="L988" s="4">
        <f>ROUNDUP(F988,0)</f>
        <v>100</v>
      </c>
      <c r="M988" s="4">
        <f>ROUNDUP(G988,0)</f>
        <v>95</v>
      </c>
      <c r="N988" s="4">
        <f>ROUNDUP(H988,0)</f>
        <v>100</v>
      </c>
      <c r="O988" s="4">
        <f>ROUNDUP(I988,0)</f>
        <v>0</v>
      </c>
      <c r="P988" s="4">
        <f>ROUNDUP(J988,0)</f>
        <v>100</v>
      </c>
    </row>
    <row r="989" spans="1:16" x14ac:dyDescent="0.25">
      <c r="A989" t="s">
        <v>1663</v>
      </c>
      <c r="B989" t="s">
        <v>1582</v>
      </c>
      <c r="C989">
        <v>9</v>
      </c>
      <c r="D989" t="s">
        <v>2680</v>
      </c>
      <c r="E989" s="4">
        <v>98.5</v>
      </c>
      <c r="F989" s="4">
        <v>95</v>
      </c>
      <c r="G989" s="4">
        <v>100</v>
      </c>
      <c r="H989" s="4">
        <v>100</v>
      </c>
      <c r="J989" s="4">
        <v>100</v>
      </c>
      <c r="K989" s="4">
        <f>ROUNDUP(E989,0)</f>
        <v>99</v>
      </c>
      <c r="L989" s="4">
        <f>ROUNDUP(F989,0)</f>
        <v>95</v>
      </c>
      <c r="M989" s="4">
        <f>ROUNDUP(G989,0)</f>
        <v>100</v>
      </c>
      <c r="N989" s="4">
        <f>ROUNDUP(H989,0)</f>
        <v>100</v>
      </c>
      <c r="O989" s="4">
        <f>ROUNDUP(I989,0)</f>
        <v>0</v>
      </c>
      <c r="P989" s="4">
        <f>ROUNDUP(J989,0)</f>
        <v>100</v>
      </c>
    </row>
    <row r="990" spans="1:16" x14ac:dyDescent="0.25">
      <c r="A990" t="s">
        <v>1660</v>
      </c>
      <c r="B990" t="s">
        <v>796</v>
      </c>
      <c r="C990">
        <v>9</v>
      </c>
      <c r="D990" t="s">
        <v>2682</v>
      </c>
      <c r="E990" s="4">
        <v>98.5</v>
      </c>
      <c r="F990" s="4">
        <v>95</v>
      </c>
      <c r="G990" s="4">
        <v>100</v>
      </c>
      <c r="H990" s="4">
        <v>100</v>
      </c>
      <c r="J990" s="4">
        <v>100</v>
      </c>
      <c r="K990" s="4">
        <f>ROUNDUP(E990,0)</f>
        <v>99</v>
      </c>
      <c r="L990" s="4">
        <f>ROUNDUP(F990,0)</f>
        <v>95</v>
      </c>
      <c r="M990" s="4">
        <f>ROUNDUP(G990,0)</f>
        <v>100</v>
      </c>
      <c r="N990" s="4">
        <f>ROUNDUP(H990,0)</f>
        <v>100</v>
      </c>
      <c r="O990" s="4">
        <f>ROUNDUP(I990,0)</f>
        <v>0</v>
      </c>
      <c r="P990" s="4">
        <f>ROUNDUP(J990,0)</f>
        <v>100</v>
      </c>
    </row>
    <row r="991" spans="1:16" x14ac:dyDescent="0.25">
      <c r="A991" t="s">
        <v>1627</v>
      </c>
      <c r="B991" t="s">
        <v>1005</v>
      </c>
      <c r="C991">
        <v>9</v>
      </c>
      <c r="D991" t="s">
        <v>2679</v>
      </c>
      <c r="E991" s="4">
        <v>98.5</v>
      </c>
      <c r="F991" s="4">
        <v>95</v>
      </c>
      <c r="G991" s="4">
        <v>100</v>
      </c>
      <c r="H991" s="4">
        <v>100</v>
      </c>
      <c r="J991" s="4">
        <v>100</v>
      </c>
      <c r="K991" s="4">
        <f>ROUNDUP(E991,0)</f>
        <v>99</v>
      </c>
      <c r="L991" s="4">
        <f>ROUNDUP(F991,0)</f>
        <v>95</v>
      </c>
      <c r="M991" s="4">
        <f>ROUNDUP(G991,0)</f>
        <v>100</v>
      </c>
      <c r="N991" s="4">
        <f>ROUNDUP(H991,0)</f>
        <v>100</v>
      </c>
      <c r="O991" s="4">
        <f>ROUNDUP(I991,0)</f>
        <v>0</v>
      </c>
      <c r="P991" s="4">
        <f>ROUNDUP(J991,0)</f>
        <v>100</v>
      </c>
    </row>
    <row r="992" spans="1:16" x14ac:dyDescent="0.25">
      <c r="A992" t="s">
        <v>1517</v>
      </c>
      <c r="B992" t="s">
        <v>306</v>
      </c>
      <c r="C992">
        <v>9</v>
      </c>
      <c r="D992" t="s">
        <v>2681</v>
      </c>
      <c r="E992" s="4">
        <v>98.5</v>
      </c>
      <c r="F992" s="4">
        <v>95</v>
      </c>
      <c r="G992" s="4">
        <v>100</v>
      </c>
      <c r="H992" s="4">
        <v>100</v>
      </c>
      <c r="J992" s="4">
        <v>100</v>
      </c>
      <c r="K992" s="4">
        <f>ROUNDUP(E992,0)</f>
        <v>99</v>
      </c>
      <c r="L992" s="4">
        <f>ROUNDUP(F992,0)</f>
        <v>95</v>
      </c>
      <c r="M992" s="4">
        <f>ROUNDUP(G992,0)</f>
        <v>100</v>
      </c>
      <c r="N992" s="4">
        <f>ROUNDUP(H992,0)</f>
        <v>100</v>
      </c>
      <c r="O992" s="4">
        <f>ROUNDUP(I992,0)</f>
        <v>0</v>
      </c>
      <c r="P992" s="4">
        <f>ROUNDUP(J992,0)</f>
        <v>100</v>
      </c>
    </row>
    <row r="993" spans="1:16" x14ac:dyDescent="0.25">
      <c r="A993" t="s">
        <v>2643</v>
      </c>
      <c r="B993" t="s">
        <v>42</v>
      </c>
      <c r="C993">
        <v>1</v>
      </c>
      <c r="D993" t="s">
        <v>2682</v>
      </c>
      <c r="E993" s="4">
        <v>98.714280000000002</v>
      </c>
      <c r="F993" s="4">
        <v>0</v>
      </c>
      <c r="G993" s="4">
        <v>97</v>
      </c>
      <c r="H993" s="4">
        <v>100</v>
      </c>
      <c r="J993" s="4">
        <v>100</v>
      </c>
      <c r="K993" s="4">
        <f>ROUNDUP(E993,0)</f>
        <v>99</v>
      </c>
      <c r="L993" s="4">
        <f>ROUNDUP(F993,0)</f>
        <v>0</v>
      </c>
      <c r="M993" s="4">
        <f>ROUNDUP(G993,0)</f>
        <v>97</v>
      </c>
      <c r="N993" s="4">
        <f>ROUNDUP(H993,0)</f>
        <v>100</v>
      </c>
      <c r="O993" s="4">
        <f>ROUNDUP(I993,0)</f>
        <v>0</v>
      </c>
      <c r="P993" s="4">
        <f>ROUNDUP(J993,0)</f>
        <v>100</v>
      </c>
    </row>
    <row r="994" spans="1:16" x14ac:dyDescent="0.25">
      <c r="A994" t="s">
        <v>1498</v>
      </c>
      <c r="B994" t="s">
        <v>1497</v>
      </c>
      <c r="C994">
        <v>10</v>
      </c>
      <c r="D994" t="s">
        <v>2681</v>
      </c>
      <c r="E994" s="4">
        <v>98.8</v>
      </c>
      <c r="F994" s="4">
        <v>98</v>
      </c>
      <c r="G994" s="4">
        <v>98</v>
      </c>
      <c r="H994" s="4">
        <v>100</v>
      </c>
      <c r="J994" s="4">
        <v>100</v>
      </c>
      <c r="K994" s="4">
        <f>ROUNDUP(E994,0)</f>
        <v>99</v>
      </c>
      <c r="L994" s="4">
        <f>ROUNDUP(F994,0)</f>
        <v>98</v>
      </c>
      <c r="M994" s="4">
        <f>ROUNDUP(G994,0)</f>
        <v>98</v>
      </c>
      <c r="N994" s="4">
        <f>ROUNDUP(H994,0)</f>
        <v>100</v>
      </c>
      <c r="O994" s="4">
        <f>ROUNDUP(I994,0)</f>
        <v>0</v>
      </c>
      <c r="P994" s="4">
        <f>ROUNDUP(J994,0)</f>
        <v>100</v>
      </c>
    </row>
    <row r="995" spans="1:16" x14ac:dyDescent="0.25">
      <c r="A995" t="s">
        <v>1253</v>
      </c>
      <c r="B995" t="s">
        <v>1252</v>
      </c>
      <c r="C995">
        <v>12</v>
      </c>
      <c r="D995" t="s">
        <v>2680</v>
      </c>
      <c r="E995" s="4">
        <v>99.096999999999994</v>
      </c>
      <c r="F995" s="4">
        <v>96.99</v>
      </c>
      <c r="G995" s="4">
        <v>100</v>
      </c>
      <c r="H995" s="4">
        <v>100</v>
      </c>
      <c r="J995" s="4">
        <v>100</v>
      </c>
      <c r="K995" s="4">
        <f>ROUNDUP(E995,0)</f>
        <v>100</v>
      </c>
      <c r="L995" s="4">
        <f>ROUNDUP(F995,0)</f>
        <v>97</v>
      </c>
      <c r="M995" s="4">
        <f>ROUNDUP(G995,0)</f>
        <v>100</v>
      </c>
      <c r="N995" s="4">
        <f>ROUNDUP(H995,0)</f>
        <v>100</v>
      </c>
      <c r="O995" s="4">
        <f>ROUNDUP(I995,0)</f>
        <v>0</v>
      </c>
      <c r="P995" s="4">
        <f>ROUNDUP(J995,0)</f>
        <v>100</v>
      </c>
    </row>
    <row r="996" spans="1:16" x14ac:dyDescent="0.25">
      <c r="A996" t="s">
        <v>637</v>
      </c>
      <c r="B996" t="s">
        <v>636</v>
      </c>
      <c r="C996">
        <v>16</v>
      </c>
      <c r="D996" t="s">
        <v>2679</v>
      </c>
      <c r="E996" s="4">
        <v>99.1</v>
      </c>
      <c r="F996" s="4">
        <v>98</v>
      </c>
      <c r="G996" s="4">
        <v>99</v>
      </c>
      <c r="H996" s="4">
        <v>100</v>
      </c>
      <c r="J996" s="4">
        <v>100</v>
      </c>
      <c r="K996" s="4">
        <f>ROUNDUP(E996,0)</f>
        <v>100</v>
      </c>
      <c r="L996" s="4">
        <f>ROUNDUP(F996,0)</f>
        <v>98</v>
      </c>
      <c r="M996" s="4">
        <f>ROUNDUP(G996,0)</f>
        <v>99</v>
      </c>
      <c r="N996" s="4">
        <f>ROUNDUP(H996,0)</f>
        <v>100</v>
      </c>
      <c r="O996" s="4">
        <f>ROUNDUP(I996,0)</f>
        <v>0</v>
      </c>
      <c r="P996" s="4">
        <f>ROUNDUP(J996,0)</f>
        <v>100</v>
      </c>
    </row>
    <row r="997" spans="1:16" x14ac:dyDescent="0.25">
      <c r="A997" t="s">
        <v>548</v>
      </c>
      <c r="B997" t="s">
        <v>139</v>
      </c>
      <c r="C997">
        <v>16</v>
      </c>
      <c r="D997" t="s">
        <v>2681</v>
      </c>
      <c r="E997" s="4">
        <v>99.1</v>
      </c>
      <c r="F997" s="4">
        <v>98</v>
      </c>
      <c r="G997" s="4">
        <v>99</v>
      </c>
      <c r="H997" s="4">
        <v>100</v>
      </c>
      <c r="J997" s="4">
        <v>100</v>
      </c>
      <c r="K997" s="4">
        <f>ROUNDUP(E997,0)</f>
        <v>100</v>
      </c>
      <c r="L997" s="4">
        <f>ROUNDUP(F997,0)</f>
        <v>98</v>
      </c>
      <c r="M997" s="4">
        <f>ROUNDUP(G997,0)</f>
        <v>99</v>
      </c>
      <c r="N997" s="4">
        <f>ROUNDUP(H997,0)</f>
        <v>100</v>
      </c>
      <c r="O997" s="4">
        <f>ROUNDUP(I997,0)</f>
        <v>0</v>
      </c>
      <c r="P997" s="4">
        <f>ROUNDUP(J997,0)</f>
        <v>100</v>
      </c>
    </row>
    <row r="998" spans="1:16" x14ac:dyDescent="0.25">
      <c r="A998" t="s">
        <v>1262</v>
      </c>
      <c r="B998" t="s">
        <v>276</v>
      </c>
      <c r="C998">
        <v>12</v>
      </c>
      <c r="D998" t="s">
        <v>2680</v>
      </c>
      <c r="E998" s="4">
        <v>99.1</v>
      </c>
      <c r="F998" s="4">
        <v>97</v>
      </c>
      <c r="G998" s="4">
        <v>100</v>
      </c>
      <c r="H998" s="4">
        <v>100</v>
      </c>
      <c r="J998" s="4">
        <v>100</v>
      </c>
      <c r="K998" s="4">
        <f>ROUNDUP(E998,0)</f>
        <v>100</v>
      </c>
      <c r="L998" s="4">
        <f>ROUNDUP(F998,0)</f>
        <v>97</v>
      </c>
      <c r="M998" s="4">
        <f>ROUNDUP(G998,0)</f>
        <v>100</v>
      </c>
      <c r="N998" s="4">
        <f>ROUNDUP(H998,0)</f>
        <v>100</v>
      </c>
      <c r="O998" s="4">
        <f>ROUNDUP(I998,0)</f>
        <v>0</v>
      </c>
      <c r="P998" s="4">
        <f>ROUNDUP(J998,0)</f>
        <v>100</v>
      </c>
    </row>
    <row r="999" spans="1:16" x14ac:dyDescent="0.25">
      <c r="A999" t="s">
        <v>1378</v>
      </c>
      <c r="B999" t="s">
        <v>723</v>
      </c>
      <c r="C999">
        <v>11</v>
      </c>
      <c r="D999" t="s">
        <v>2680</v>
      </c>
      <c r="E999" s="4">
        <v>99.4</v>
      </c>
      <c r="F999" s="4">
        <v>100</v>
      </c>
      <c r="G999" s="4">
        <v>98</v>
      </c>
      <c r="H999" s="4">
        <v>100</v>
      </c>
      <c r="J999" s="4">
        <v>100</v>
      </c>
      <c r="K999" s="4">
        <f>ROUNDUP(E999,0)</f>
        <v>100</v>
      </c>
      <c r="L999" s="4">
        <f>ROUNDUP(F999,0)</f>
        <v>100</v>
      </c>
      <c r="M999" s="4">
        <f>ROUNDUP(G999,0)</f>
        <v>98</v>
      </c>
      <c r="N999" s="4">
        <f>ROUNDUP(H999,0)</f>
        <v>100</v>
      </c>
      <c r="O999" s="4">
        <f>ROUNDUP(I999,0)</f>
        <v>0</v>
      </c>
      <c r="P999" s="4">
        <f>ROUNDUP(J999,0)</f>
        <v>100</v>
      </c>
    </row>
    <row r="1000" spans="1:16" x14ac:dyDescent="0.25">
      <c r="A1000" t="s">
        <v>2401</v>
      </c>
      <c r="B1000" t="s">
        <v>58</v>
      </c>
      <c r="C1000">
        <v>6</v>
      </c>
      <c r="D1000" t="s">
        <v>2679</v>
      </c>
      <c r="E1000" s="4">
        <v>99.4</v>
      </c>
      <c r="F1000" s="4">
        <v>98</v>
      </c>
      <c r="G1000" s="4">
        <v>100</v>
      </c>
      <c r="H1000" s="4">
        <v>100</v>
      </c>
      <c r="J1000" s="4">
        <v>100</v>
      </c>
      <c r="K1000" s="4">
        <f>ROUNDUP(E1000,0)</f>
        <v>100</v>
      </c>
      <c r="L1000" s="4">
        <f>ROUNDUP(F1000,0)</f>
        <v>98</v>
      </c>
      <c r="M1000" s="4">
        <f>ROUNDUP(G1000,0)</f>
        <v>100</v>
      </c>
      <c r="N1000" s="4">
        <f>ROUNDUP(H1000,0)</f>
        <v>100</v>
      </c>
      <c r="O1000" s="4">
        <f>ROUNDUP(I1000,0)</f>
        <v>0</v>
      </c>
      <c r="P1000" s="4">
        <f>ROUNDUP(J1000,0)</f>
        <v>100</v>
      </c>
    </row>
    <row r="1001" spans="1:16" x14ac:dyDescent="0.25">
      <c r="A1001" t="s">
        <v>545</v>
      </c>
      <c r="B1001" t="s">
        <v>419</v>
      </c>
      <c r="C1001">
        <v>16</v>
      </c>
      <c r="D1001" t="s">
        <v>2680</v>
      </c>
      <c r="E1001" s="4">
        <v>99.4</v>
      </c>
      <c r="F1001" s="4">
        <v>98</v>
      </c>
      <c r="G1001" s="4">
        <v>100</v>
      </c>
      <c r="H1001" s="4">
        <v>100</v>
      </c>
      <c r="J1001" s="4">
        <v>100</v>
      </c>
      <c r="K1001" s="4">
        <f>ROUNDUP(E1001,0)</f>
        <v>100</v>
      </c>
      <c r="L1001" s="4">
        <f>ROUNDUP(F1001,0)</f>
        <v>98</v>
      </c>
      <c r="M1001" s="4">
        <f>ROUNDUP(G1001,0)</f>
        <v>100</v>
      </c>
      <c r="N1001" s="4">
        <f>ROUNDUP(H1001,0)</f>
        <v>100</v>
      </c>
      <c r="O1001" s="4">
        <f>ROUNDUP(I1001,0)</f>
        <v>0</v>
      </c>
      <c r="P1001" s="4">
        <f>ROUNDUP(J1001,0)</f>
        <v>100</v>
      </c>
    </row>
    <row r="1002" spans="1:16" x14ac:dyDescent="0.25">
      <c r="A1002" t="s">
        <v>2393</v>
      </c>
      <c r="B1002" t="s">
        <v>27</v>
      </c>
      <c r="C1002">
        <v>6</v>
      </c>
      <c r="D1002" t="s">
        <v>2681</v>
      </c>
      <c r="E1002" s="4">
        <v>99.7</v>
      </c>
      <c r="F1002" s="4">
        <v>99</v>
      </c>
      <c r="G1002" s="4">
        <v>100</v>
      </c>
      <c r="H1002" s="4">
        <v>100</v>
      </c>
      <c r="J1002" s="4">
        <v>100</v>
      </c>
      <c r="K1002" s="4">
        <f>ROUNDUP(E1002,0)</f>
        <v>100</v>
      </c>
      <c r="L1002" s="4">
        <f>ROUNDUP(F1002,0)</f>
        <v>99</v>
      </c>
      <c r="M1002" s="4">
        <f>ROUNDUP(G1002,0)</f>
        <v>100</v>
      </c>
      <c r="N1002" s="4">
        <f>ROUNDUP(H1002,0)</f>
        <v>100</v>
      </c>
      <c r="O1002" s="4">
        <f>ROUNDUP(I1002,0)</f>
        <v>0</v>
      </c>
      <c r="P1002" s="4">
        <f>ROUNDUP(J1002,0)</f>
        <v>100</v>
      </c>
    </row>
    <row r="1003" spans="1:16" x14ac:dyDescent="0.25">
      <c r="A1003" t="s">
        <v>1220</v>
      </c>
      <c r="B1003" t="s">
        <v>63</v>
      </c>
      <c r="C1003">
        <v>12</v>
      </c>
      <c r="D1003" t="s">
        <v>2680</v>
      </c>
      <c r="E1003" s="4">
        <v>99.7</v>
      </c>
      <c r="F1003" s="4">
        <v>99</v>
      </c>
      <c r="G1003" s="4">
        <v>100</v>
      </c>
      <c r="H1003" s="4">
        <v>100</v>
      </c>
      <c r="J1003" s="4">
        <v>100</v>
      </c>
      <c r="K1003" s="4">
        <f>ROUNDUP(E1003,0)</f>
        <v>100</v>
      </c>
      <c r="L1003" s="4">
        <f>ROUNDUP(F1003,0)</f>
        <v>99</v>
      </c>
      <c r="M1003" s="4">
        <f>ROUNDUP(G1003,0)</f>
        <v>100</v>
      </c>
      <c r="N1003" s="4">
        <f>ROUNDUP(H1003,0)</f>
        <v>100</v>
      </c>
      <c r="O1003" s="4">
        <f>ROUNDUP(I1003,0)</f>
        <v>0</v>
      </c>
      <c r="P1003" s="4">
        <f>ROUNDUP(J1003,0)</f>
        <v>100</v>
      </c>
    </row>
    <row r="1004" spans="1:16" x14ac:dyDescent="0.25">
      <c r="A1004" t="s">
        <v>2653</v>
      </c>
      <c r="B1004" t="s">
        <v>2652</v>
      </c>
      <c r="C1004">
        <v>1</v>
      </c>
      <c r="D1004" t="s">
        <v>2679</v>
      </c>
      <c r="E1004" s="4">
        <v>100</v>
      </c>
      <c r="F1004" s="4">
        <v>0</v>
      </c>
      <c r="H1004" s="4">
        <v>100</v>
      </c>
      <c r="J1004" s="4">
        <v>100</v>
      </c>
      <c r="K1004" s="4">
        <f>ROUNDUP(E1004,0)</f>
        <v>100</v>
      </c>
      <c r="L1004" s="4">
        <f>ROUNDUP(F1004,0)</f>
        <v>0</v>
      </c>
      <c r="M1004" s="4">
        <f>ROUNDUP(G1004,0)</f>
        <v>0</v>
      </c>
      <c r="N1004" s="4">
        <f>ROUNDUP(H1004,0)</f>
        <v>100</v>
      </c>
      <c r="O1004" s="4">
        <f>ROUNDUP(I1004,0)</f>
        <v>0</v>
      </c>
      <c r="P1004" s="4">
        <f>ROUNDUP(J1004,0)</f>
        <v>100</v>
      </c>
    </row>
    <row r="1005" spans="1:16" x14ac:dyDescent="0.25">
      <c r="A1005" t="s">
        <v>2608</v>
      </c>
      <c r="B1005" t="s">
        <v>54</v>
      </c>
      <c r="C1005">
        <v>1</v>
      </c>
      <c r="D1005" t="s">
        <v>2679</v>
      </c>
      <c r="E1005" s="4">
        <v>100</v>
      </c>
      <c r="F1005" s="4">
        <v>0</v>
      </c>
      <c r="H1005" s="4">
        <v>100</v>
      </c>
      <c r="J1005" s="4">
        <v>100</v>
      </c>
      <c r="K1005" s="4">
        <f>ROUNDUP(E1005,0)</f>
        <v>100</v>
      </c>
      <c r="L1005" s="4">
        <f>ROUNDUP(F1005,0)</f>
        <v>0</v>
      </c>
      <c r="M1005" s="4">
        <f>ROUNDUP(G1005,0)</f>
        <v>0</v>
      </c>
      <c r="N1005" s="4">
        <f>ROUNDUP(H1005,0)</f>
        <v>100</v>
      </c>
      <c r="O1005" s="4">
        <f>ROUNDUP(I1005,0)</f>
        <v>0</v>
      </c>
      <c r="P1005" s="4">
        <f>ROUNDUP(J1005,0)</f>
        <v>100</v>
      </c>
    </row>
    <row r="1006" spans="1:16" x14ac:dyDescent="0.25">
      <c r="A1006" t="s">
        <v>2606</v>
      </c>
      <c r="B1006" t="s">
        <v>2605</v>
      </c>
      <c r="C1006">
        <v>1</v>
      </c>
      <c r="D1006" t="s">
        <v>2679</v>
      </c>
      <c r="E1006" s="4">
        <v>100</v>
      </c>
      <c r="F1006" s="4">
        <v>0</v>
      </c>
      <c r="I1006" s="4">
        <v>100</v>
      </c>
      <c r="J1006" s="4">
        <v>100</v>
      </c>
      <c r="K1006" s="4">
        <f>ROUNDUP(E1006,0)</f>
        <v>100</v>
      </c>
      <c r="L1006" s="4">
        <f>ROUNDUP(F1006,0)</f>
        <v>0</v>
      </c>
      <c r="M1006" s="4">
        <f>ROUNDUP(G1006,0)</f>
        <v>0</v>
      </c>
      <c r="N1006" s="4">
        <f>ROUNDUP(H1006,0)</f>
        <v>0</v>
      </c>
      <c r="O1006" s="4">
        <f>ROUNDUP(I1006,0)</f>
        <v>100</v>
      </c>
      <c r="P1006" s="4">
        <f>ROUNDUP(J1006,0)</f>
        <v>100</v>
      </c>
    </row>
    <row r="1007" spans="1:16" x14ac:dyDescent="0.25">
      <c r="A1007" t="s">
        <v>2603</v>
      </c>
      <c r="B1007" t="s">
        <v>198</v>
      </c>
      <c r="C1007">
        <v>1</v>
      </c>
      <c r="D1007" t="s">
        <v>2679</v>
      </c>
      <c r="E1007" s="4">
        <v>100</v>
      </c>
      <c r="F1007" s="4">
        <v>0</v>
      </c>
      <c r="H1007" s="4">
        <v>100</v>
      </c>
      <c r="J1007" s="4">
        <v>100</v>
      </c>
      <c r="K1007" s="4">
        <f>ROUNDUP(E1007,0)</f>
        <v>100</v>
      </c>
      <c r="L1007" s="4">
        <f>ROUNDUP(F1007,0)</f>
        <v>0</v>
      </c>
      <c r="M1007" s="4">
        <f>ROUNDUP(G1007,0)</f>
        <v>0</v>
      </c>
      <c r="N1007" s="4">
        <f>ROUNDUP(H1007,0)</f>
        <v>100</v>
      </c>
      <c r="O1007" s="4">
        <f>ROUNDUP(I1007,0)</f>
        <v>0</v>
      </c>
      <c r="P1007" s="4">
        <f>ROUNDUP(J1007,0)</f>
        <v>100</v>
      </c>
    </row>
    <row r="1008" spans="1:16" x14ac:dyDescent="0.25">
      <c r="A1008" t="s">
        <v>2578</v>
      </c>
      <c r="B1008" t="s">
        <v>723</v>
      </c>
      <c r="C1008">
        <v>1</v>
      </c>
      <c r="D1008" t="s">
        <v>2681</v>
      </c>
      <c r="E1008" s="4">
        <v>100</v>
      </c>
      <c r="F1008" s="4">
        <v>0</v>
      </c>
      <c r="H1008" s="4">
        <v>100</v>
      </c>
      <c r="J1008" s="4">
        <v>100</v>
      </c>
      <c r="K1008" s="4">
        <f>ROUNDUP(E1008,0)</f>
        <v>100</v>
      </c>
      <c r="L1008" s="4">
        <f>ROUNDUP(F1008,0)</f>
        <v>0</v>
      </c>
      <c r="M1008" s="4">
        <f>ROUNDUP(G1008,0)</f>
        <v>0</v>
      </c>
      <c r="N1008" s="4">
        <f>ROUNDUP(H1008,0)</f>
        <v>100</v>
      </c>
      <c r="O1008" s="4">
        <f>ROUNDUP(I1008,0)</f>
        <v>0</v>
      </c>
      <c r="P1008" s="4">
        <f>ROUNDUP(J1008,0)</f>
        <v>100</v>
      </c>
    </row>
    <row r="1009" spans="1:16" x14ac:dyDescent="0.25">
      <c r="A1009" t="s">
        <v>2265</v>
      </c>
      <c r="B1009" t="s">
        <v>723</v>
      </c>
      <c r="C1009">
        <v>4</v>
      </c>
      <c r="D1009" t="s">
        <v>2680</v>
      </c>
      <c r="E1009" s="4">
        <v>100</v>
      </c>
      <c r="F1009" s="4">
        <v>0</v>
      </c>
      <c r="I1009" s="4">
        <v>100</v>
      </c>
      <c r="J1009" s="4">
        <v>100</v>
      </c>
      <c r="K1009" s="4">
        <f>ROUNDUP(E1009,0)</f>
        <v>100</v>
      </c>
      <c r="L1009" s="4">
        <f>ROUNDUP(F1009,0)</f>
        <v>0</v>
      </c>
      <c r="M1009" s="4">
        <f>ROUNDUP(G1009,0)</f>
        <v>0</v>
      </c>
      <c r="N1009" s="4">
        <f>ROUNDUP(H1009,0)</f>
        <v>0</v>
      </c>
      <c r="O1009" s="4">
        <f>ROUNDUP(I1009,0)</f>
        <v>100</v>
      </c>
      <c r="P1009" s="4">
        <f>ROUNDUP(J1009,0)</f>
        <v>100</v>
      </c>
    </row>
    <row r="1010" spans="1:16" x14ac:dyDescent="0.25">
      <c r="A1010" t="s">
        <v>838</v>
      </c>
      <c r="B1010" t="s">
        <v>1908</v>
      </c>
      <c r="C1010">
        <v>4</v>
      </c>
      <c r="D1010" t="s">
        <v>2680</v>
      </c>
      <c r="E1010" s="4">
        <v>100</v>
      </c>
      <c r="F1010" s="4">
        <v>0</v>
      </c>
      <c r="H1010" s="4">
        <v>100</v>
      </c>
      <c r="J1010" s="4">
        <v>100</v>
      </c>
      <c r="K1010" s="4">
        <f>ROUNDUP(E1010,0)</f>
        <v>100</v>
      </c>
      <c r="L1010" s="4">
        <f>ROUNDUP(F1010,0)</f>
        <v>0</v>
      </c>
      <c r="M1010" s="4">
        <f>ROUNDUP(G1010,0)</f>
        <v>0</v>
      </c>
      <c r="N1010" s="4">
        <f>ROUNDUP(H1010,0)</f>
        <v>100</v>
      </c>
      <c r="O1010" s="4">
        <f>ROUNDUP(I1010,0)</f>
        <v>0</v>
      </c>
      <c r="P1010" s="4">
        <f>ROUNDUP(J1010,0)</f>
        <v>100</v>
      </c>
    </row>
    <row r="1011" spans="1:16" x14ac:dyDescent="0.25">
      <c r="A1011" t="s">
        <v>2177</v>
      </c>
      <c r="B1011" t="s">
        <v>141</v>
      </c>
      <c r="C1011">
        <v>4</v>
      </c>
      <c r="D1011" t="s">
        <v>2680</v>
      </c>
      <c r="E1011" s="4">
        <v>100</v>
      </c>
      <c r="F1011" s="4">
        <v>0</v>
      </c>
      <c r="H1011" s="4">
        <v>100</v>
      </c>
      <c r="J1011" s="4">
        <v>100</v>
      </c>
      <c r="K1011" s="4">
        <f>ROUNDUP(E1011,0)</f>
        <v>100</v>
      </c>
      <c r="L1011" s="4">
        <f>ROUNDUP(F1011,0)</f>
        <v>0</v>
      </c>
      <c r="M1011" s="4">
        <f>ROUNDUP(G1011,0)</f>
        <v>0</v>
      </c>
      <c r="N1011" s="4">
        <f>ROUNDUP(H1011,0)</f>
        <v>100</v>
      </c>
      <c r="O1011" s="4">
        <f>ROUNDUP(I1011,0)</f>
        <v>0</v>
      </c>
      <c r="P1011" s="4">
        <f>ROUNDUP(J1011,0)</f>
        <v>100</v>
      </c>
    </row>
    <row r="1012" spans="1:16" x14ac:dyDescent="0.25">
      <c r="A1012" t="s">
        <v>2172</v>
      </c>
      <c r="B1012" t="s">
        <v>2171</v>
      </c>
      <c r="C1012">
        <v>4</v>
      </c>
      <c r="D1012" t="s">
        <v>2680</v>
      </c>
      <c r="E1012" s="4">
        <v>100</v>
      </c>
      <c r="F1012" s="4">
        <v>0</v>
      </c>
      <c r="H1012" s="4">
        <v>100</v>
      </c>
      <c r="J1012" s="4">
        <v>100</v>
      </c>
      <c r="K1012" s="4">
        <f>ROUNDUP(E1012,0)</f>
        <v>100</v>
      </c>
      <c r="L1012" s="4">
        <f>ROUNDUP(F1012,0)</f>
        <v>0</v>
      </c>
      <c r="M1012" s="4">
        <f>ROUNDUP(G1012,0)</f>
        <v>0</v>
      </c>
      <c r="N1012" s="4">
        <f>ROUNDUP(H1012,0)</f>
        <v>100</v>
      </c>
      <c r="O1012" s="4">
        <f>ROUNDUP(I1012,0)</f>
        <v>0</v>
      </c>
      <c r="P1012" s="4">
        <f>ROUNDUP(J1012,0)</f>
        <v>100</v>
      </c>
    </row>
    <row r="1013" spans="1:16" x14ac:dyDescent="0.25">
      <c r="A1013" t="s">
        <v>2168</v>
      </c>
      <c r="B1013" t="s">
        <v>21</v>
      </c>
      <c r="C1013">
        <v>4</v>
      </c>
      <c r="D1013" t="s">
        <v>2680</v>
      </c>
      <c r="E1013" s="4">
        <v>100</v>
      </c>
      <c r="F1013" s="4">
        <v>0</v>
      </c>
      <c r="H1013" s="4">
        <v>100</v>
      </c>
      <c r="J1013" s="4">
        <v>100</v>
      </c>
      <c r="K1013" s="4">
        <f>ROUNDUP(E1013,0)</f>
        <v>100</v>
      </c>
      <c r="L1013" s="4">
        <f>ROUNDUP(F1013,0)</f>
        <v>0</v>
      </c>
      <c r="M1013" s="4">
        <f>ROUNDUP(G1013,0)</f>
        <v>0</v>
      </c>
      <c r="N1013" s="4">
        <f>ROUNDUP(H1013,0)</f>
        <v>100</v>
      </c>
      <c r="O1013" s="4">
        <f>ROUNDUP(I1013,0)</f>
        <v>0</v>
      </c>
      <c r="P1013" s="4">
        <f>ROUNDUP(J1013,0)</f>
        <v>100</v>
      </c>
    </row>
    <row r="1014" spans="1:16" x14ac:dyDescent="0.25">
      <c r="A1014" t="s">
        <v>2166</v>
      </c>
      <c r="B1014" t="s">
        <v>2165</v>
      </c>
      <c r="C1014">
        <v>4</v>
      </c>
      <c r="D1014" t="s">
        <v>2680</v>
      </c>
      <c r="E1014" s="4">
        <v>100</v>
      </c>
      <c r="F1014" s="4">
        <v>0</v>
      </c>
      <c r="H1014" s="4">
        <v>100</v>
      </c>
      <c r="J1014" s="4">
        <v>100</v>
      </c>
      <c r="K1014" s="4">
        <f>ROUNDUP(E1014,0)</f>
        <v>100</v>
      </c>
      <c r="L1014" s="4">
        <f>ROUNDUP(F1014,0)</f>
        <v>0</v>
      </c>
      <c r="M1014" s="4">
        <f>ROUNDUP(G1014,0)</f>
        <v>0</v>
      </c>
      <c r="N1014" s="4">
        <f>ROUNDUP(H1014,0)</f>
        <v>100</v>
      </c>
      <c r="O1014" s="4">
        <f>ROUNDUP(I1014,0)</f>
        <v>0</v>
      </c>
      <c r="P1014" s="4">
        <f>ROUNDUP(J1014,0)</f>
        <v>100</v>
      </c>
    </row>
    <row r="1015" spans="1:16" x14ac:dyDescent="0.25">
      <c r="A1015" t="s">
        <v>2260</v>
      </c>
      <c r="B1015" t="s">
        <v>189</v>
      </c>
      <c r="C1015">
        <v>4</v>
      </c>
      <c r="D1015" t="s">
        <v>2682</v>
      </c>
      <c r="E1015" s="4">
        <v>100</v>
      </c>
      <c r="F1015" s="4">
        <v>0</v>
      </c>
      <c r="H1015" s="4">
        <v>100</v>
      </c>
      <c r="J1015" s="4">
        <v>100</v>
      </c>
      <c r="K1015" s="4">
        <f>ROUNDUP(E1015,0)</f>
        <v>100</v>
      </c>
      <c r="L1015" s="4">
        <f>ROUNDUP(F1015,0)</f>
        <v>0</v>
      </c>
      <c r="M1015" s="4">
        <f>ROUNDUP(G1015,0)</f>
        <v>0</v>
      </c>
      <c r="N1015" s="4">
        <f>ROUNDUP(H1015,0)</f>
        <v>100</v>
      </c>
      <c r="O1015" s="4">
        <f>ROUNDUP(I1015,0)</f>
        <v>0</v>
      </c>
      <c r="P1015" s="4">
        <f>ROUNDUP(J1015,0)</f>
        <v>100</v>
      </c>
    </row>
    <row r="1016" spans="1:16" x14ac:dyDescent="0.25">
      <c r="A1016" t="s">
        <v>2220</v>
      </c>
      <c r="B1016" t="s">
        <v>1430</v>
      </c>
      <c r="C1016">
        <v>4</v>
      </c>
      <c r="D1016" t="s">
        <v>2682</v>
      </c>
      <c r="E1016" s="4">
        <v>100</v>
      </c>
      <c r="F1016" s="4">
        <v>0</v>
      </c>
      <c r="H1016" s="4">
        <v>100</v>
      </c>
      <c r="J1016" s="4">
        <v>100</v>
      </c>
      <c r="K1016" s="4">
        <f>ROUNDUP(E1016,0)</f>
        <v>100</v>
      </c>
      <c r="L1016" s="4">
        <f>ROUNDUP(F1016,0)</f>
        <v>0</v>
      </c>
      <c r="M1016" s="4">
        <f>ROUNDUP(G1016,0)</f>
        <v>0</v>
      </c>
      <c r="N1016" s="4">
        <f>ROUNDUP(H1016,0)</f>
        <v>100</v>
      </c>
      <c r="O1016" s="4">
        <f>ROUNDUP(I1016,0)</f>
        <v>0</v>
      </c>
      <c r="P1016" s="4">
        <f>ROUNDUP(J1016,0)</f>
        <v>100</v>
      </c>
    </row>
    <row r="1017" spans="1:16" x14ac:dyDescent="0.25">
      <c r="A1017" t="s">
        <v>109</v>
      </c>
      <c r="B1017" t="s">
        <v>758</v>
      </c>
      <c r="C1017">
        <v>4</v>
      </c>
      <c r="D1017" t="s">
        <v>2682</v>
      </c>
      <c r="E1017" s="4">
        <v>100</v>
      </c>
      <c r="F1017" s="4">
        <v>0</v>
      </c>
      <c r="H1017" s="4">
        <v>100</v>
      </c>
      <c r="J1017" s="4">
        <v>100</v>
      </c>
      <c r="K1017" s="4">
        <f>ROUNDUP(E1017,0)</f>
        <v>100</v>
      </c>
      <c r="L1017" s="4">
        <f>ROUNDUP(F1017,0)</f>
        <v>0</v>
      </c>
      <c r="M1017" s="4">
        <f>ROUNDUP(G1017,0)</f>
        <v>0</v>
      </c>
      <c r="N1017" s="4">
        <f>ROUNDUP(H1017,0)</f>
        <v>100</v>
      </c>
      <c r="O1017" s="4">
        <f>ROUNDUP(I1017,0)</f>
        <v>0</v>
      </c>
      <c r="P1017" s="4">
        <f>ROUNDUP(J1017,0)</f>
        <v>100</v>
      </c>
    </row>
    <row r="1018" spans="1:16" x14ac:dyDescent="0.25">
      <c r="A1018" t="s">
        <v>1974</v>
      </c>
      <c r="B1018" t="s">
        <v>156</v>
      </c>
      <c r="C1018">
        <v>7</v>
      </c>
      <c r="D1018" t="s">
        <v>2680</v>
      </c>
      <c r="E1018" s="4">
        <v>100</v>
      </c>
      <c r="F1018" s="4">
        <v>0</v>
      </c>
      <c r="H1018" s="4">
        <v>100</v>
      </c>
      <c r="J1018" s="4">
        <v>100</v>
      </c>
      <c r="K1018" s="4">
        <f>ROUNDUP(E1018,0)</f>
        <v>100</v>
      </c>
      <c r="L1018" s="4">
        <f>ROUNDUP(F1018,0)</f>
        <v>0</v>
      </c>
      <c r="M1018" s="4">
        <f>ROUNDUP(G1018,0)</f>
        <v>0</v>
      </c>
      <c r="N1018" s="4">
        <f>ROUNDUP(H1018,0)</f>
        <v>100</v>
      </c>
      <c r="O1018" s="4">
        <f>ROUNDUP(I1018,0)</f>
        <v>0</v>
      </c>
      <c r="P1018" s="4">
        <f>ROUNDUP(J1018,0)</f>
        <v>100</v>
      </c>
    </row>
    <row r="1019" spans="1:16" x14ac:dyDescent="0.25">
      <c r="A1019" t="s">
        <v>1972</v>
      </c>
      <c r="B1019" t="s">
        <v>132</v>
      </c>
      <c r="C1019">
        <v>7</v>
      </c>
      <c r="D1019" t="s">
        <v>2680</v>
      </c>
      <c r="E1019" s="4">
        <v>100</v>
      </c>
      <c r="F1019" s="4">
        <v>0</v>
      </c>
      <c r="H1019" s="4">
        <v>100</v>
      </c>
      <c r="J1019" s="4">
        <v>100</v>
      </c>
      <c r="K1019" s="4">
        <f>ROUNDUP(E1019,0)</f>
        <v>100</v>
      </c>
      <c r="L1019" s="4">
        <f>ROUNDUP(F1019,0)</f>
        <v>0</v>
      </c>
      <c r="M1019" s="4">
        <f>ROUNDUP(G1019,0)</f>
        <v>0</v>
      </c>
      <c r="N1019" s="4">
        <f>ROUNDUP(H1019,0)</f>
        <v>100</v>
      </c>
      <c r="O1019" s="4">
        <f>ROUNDUP(I1019,0)</f>
        <v>0</v>
      </c>
      <c r="P1019" s="4">
        <f>ROUNDUP(J1019,0)</f>
        <v>100</v>
      </c>
    </row>
    <row r="1020" spans="1:16" x14ac:dyDescent="0.25">
      <c r="A1020" t="s">
        <v>1955</v>
      </c>
      <c r="B1020" t="s">
        <v>189</v>
      </c>
      <c r="C1020">
        <v>7</v>
      </c>
      <c r="D1020" t="s">
        <v>2680</v>
      </c>
      <c r="E1020" s="4">
        <v>100</v>
      </c>
      <c r="F1020" s="4">
        <v>0</v>
      </c>
      <c r="H1020" s="4">
        <v>100</v>
      </c>
      <c r="J1020" s="4">
        <v>100</v>
      </c>
      <c r="K1020" s="4">
        <f>ROUNDUP(E1020,0)</f>
        <v>100</v>
      </c>
      <c r="L1020" s="4">
        <f>ROUNDUP(F1020,0)</f>
        <v>0</v>
      </c>
      <c r="M1020" s="4">
        <f>ROUNDUP(G1020,0)</f>
        <v>0</v>
      </c>
      <c r="N1020" s="4">
        <f>ROUNDUP(H1020,0)</f>
        <v>100</v>
      </c>
      <c r="O1020" s="4">
        <f>ROUNDUP(I1020,0)</f>
        <v>0</v>
      </c>
      <c r="P1020" s="4">
        <f>ROUNDUP(J1020,0)</f>
        <v>100</v>
      </c>
    </row>
    <row r="1021" spans="1:16" x14ac:dyDescent="0.25">
      <c r="A1021" t="s">
        <v>1917</v>
      </c>
      <c r="B1021" t="s">
        <v>1916</v>
      </c>
      <c r="C1021">
        <v>7</v>
      </c>
      <c r="D1021" t="s">
        <v>2680</v>
      </c>
      <c r="E1021" s="4">
        <v>100</v>
      </c>
      <c r="F1021" s="4">
        <v>0</v>
      </c>
      <c r="H1021" s="4">
        <v>100</v>
      </c>
      <c r="J1021" s="4">
        <v>100</v>
      </c>
      <c r="K1021" s="4">
        <f>ROUNDUP(E1021,0)</f>
        <v>100</v>
      </c>
      <c r="L1021" s="4">
        <f>ROUNDUP(F1021,0)</f>
        <v>0</v>
      </c>
      <c r="M1021" s="4">
        <f>ROUNDUP(G1021,0)</f>
        <v>0</v>
      </c>
      <c r="N1021" s="4">
        <f>ROUNDUP(H1021,0)</f>
        <v>100</v>
      </c>
      <c r="O1021" s="4">
        <f>ROUNDUP(I1021,0)</f>
        <v>0</v>
      </c>
      <c r="P1021" s="4">
        <f>ROUNDUP(J1021,0)</f>
        <v>100</v>
      </c>
    </row>
    <row r="1022" spans="1:16" x14ac:dyDescent="0.25">
      <c r="A1022" t="s">
        <v>1898</v>
      </c>
      <c r="B1022" t="s">
        <v>1897</v>
      </c>
      <c r="C1022">
        <v>7</v>
      </c>
      <c r="D1022" t="s">
        <v>2680</v>
      </c>
      <c r="E1022" s="4">
        <v>100</v>
      </c>
      <c r="F1022" s="4">
        <v>0</v>
      </c>
      <c r="H1022" s="4">
        <v>100</v>
      </c>
      <c r="J1022" s="4">
        <v>100</v>
      </c>
      <c r="K1022" s="4">
        <f>ROUNDUP(E1022,0)</f>
        <v>100</v>
      </c>
      <c r="L1022" s="4">
        <f>ROUNDUP(F1022,0)</f>
        <v>0</v>
      </c>
      <c r="M1022" s="4">
        <f>ROUNDUP(G1022,0)</f>
        <v>0</v>
      </c>
      <c r="N1022" s="4">
        <f>ROUNDUP(H1022,0)</f>
        <v>100</v>
      </c>
      <c r="O1022" s="4">
        <f>ROUNDUP(I1022,0)</f>
        <v>0</v>
      </c>
      <c r="P1022" s="4">
        <f>ROUNDUP(J1022,0)</f>
        <v>100</v>
      </c>
    </row>
    <row r="1023" spans="1:16" x14ac:dyDescent="0.25">
      <c r="A1023" t="s">
        <v>1801</v>
      </c>
      <c r="B1023" t="s">
        <v>407</v>
      </c>
      <c r="C1023">
        <v>8</v>
      </c>
      <c r="D1023" t="s">
        <v>2679</v>
      </c>
      <c r="E1023" s="4">
        <v>100</v>
      </c>
      <c r="F1023" s="4">
        <v>0</v>
      </c>
      <c r="H1023" s="4">
        <v>100</v>
      </c>
      <c r="J1023" s="4">
        <v>100</v>
      </c>
      <c r="K1023" s="4">
        <f>ROUNDUP(E1023,0)</f>
        <v>100</v>
      </c>
      <c r="L1023" s="4">
        <f>ROUNDUP(F1023,0)</f>
        <v>0</v>
      </c>
      <c r="M1023" s="4">
        <f>ROUNDUP(G1023,0)</f>
        <v>0</v>
      </c>
      <c r="N1023" s="4">
        <f>ROUNDUP(H1023,0)</f>
        <v>100</v>
      </c>
      <c r="O1023" s="4">
        <f>ROUNDUP(I1023,0)</f>
        <v>0</v>
      </c>
      <c r="P1023" s="4">
        <f>ROUNDUP(J1023,0)</f>
        <v>100</v>
      </c>
    </row>
    <row r="1024" spans="1:16" x14ac:dyDescent="0.25">
      <c r="A1024" t="s">
        <v>1786</v>
      </c>
      <c r="B1024" t="s">
        <v>69</v>
      </c>
      <c r="C1024">
        <v>8</v>
      </c>
      <c r="D1024" t="s">
        <v>2679</v>
      </c>
      <c r="E1024" s="4">
        <v>100</v>
      </c>
      <c r="F1024" s="4">
        <v>0</v>
      </c>
      <c r="H1024" s="4">
        <v>100</v>
      </c>
      <c r="J1024" s="4">
        <v>100</v>
      </c>
      <c r="K1024" s="4">
        <f>ROUNDUP(E1024,0)</f>
        <v>100</v>
      </c>
      <c r="L1024" s="4">
        <f>ROUNDUP(F1024,0)</f>
        <v>0</v>
      </c>
      <c r="M1024" s="4">
        <f>ROUNDUP(G1024,0)</f>
        <v>0</v>
      </c>
      <c r="N1024" s="4">
        <f>ROUNDUP(H1024,0)</f>
        <v>100</v>
      </c>
      <c r="O1024" s="4">
        <f>ROUNDUP(I1024,0)</f>
        <v>0</v>
      </c>
      <c r="P1024" s="4">
        <f>ROUNDUP(J1024,0)</f>
        <v>100</v>
      </c>
    </row>
    <row r="1025" spans="1:16" x14ac:dyDescent="0.25">
      <c r="A1025" t="s">
        <v>1762</v>
      </c>
      <c r="B1025" t="s">
        <v>1761</v>
      </c>
      <c r="C1025">
        <v>8</v>
      </c>
      <c r="D1025" t="s">
        <v>2679</v>
      </c>
      <c r="E1025" s="4">
        <v>100</v>
      </c>
      <c r="F1025" s="4">
        <v>0</v>
      </c>
      <c r="H1025" s="4">
        <v>100</v>
      </c>
      <c r="J1025" s="4">
        <v>100</v>
      </c>
      <c r="K1025" s="4">
        <f>ROUNDUP(E1025,0)</f>
        <v>100</v>
      </c>
      <c r="L1025" s="4">
        <f>ROUNDUP(F1025,0)</f>
        <v>0</v>
      </c>
      <c r="M1025" s="4">
        <f>ROUNDUP(G1025,0)</f>
        <v>0</v>
      </c>
      <c r="N1025" s="4">
        <f>ROUNDUP(H1025,0)</f>
        <v>100</v>
      </c>
      <c r="O1025" s="4">
        <f>ROUNDUP(I1025,0)</f>
        <v>0</v>
      </c>
      <c r="P1025" s="4">
        <f>ROUNDUP(J1025,0)</f>
        <v>100</v>
      </c>
    </row>
    <row r="1026" spans="1:16" x14ac:dyDescent="0.25">
      <c r="A1026" t="s">
        <v>1743</v>
      </c>
      <c r="B1026" t="s">
        <v>481</v>
      </c>
      <c r="C1026">
        <v>8</v>
      </c>
      <c r="D1026" t="s">
        <v>2679</v>
      </c>
      <c r="E1026" s="4">
        <v>100</v>
      </c>
      <c r="F1026" s="4">
        <v>0</v>
      </c>
      <c r="H1026" s="4">
        <v>100</v>
      </c>
      <c r="J1026" s="4">
        <v>100</v>
      </c>
      <c r="K1026" s="4">
        <f>ROUNDUP(E1026,0)</f>
        <v>100</v>
      </c>
      <c r="L1026" s="4">
        <f>ROUNDUP(F1026,0)</f>
        <v>0</v>
      </c>
      <c r="M1026" s="4">
        <f>ROUNDUP(G1026,0)</f>
        <v>0</v>
      </c>
      <c r="N1026" s="4">
        <f>ROUNDUP(H1026,0)</f>
        <v>100</v>
      </c>
      <c r="O1026" s="4">
        <f>ROUNDUP(I1026,0)</f>
        <v>0</v>
      </c>
      <c r="P1026" s="4">
        <f>ROUNDUP(J1026,0)</f>
        <v>100</v>
      </c>
    </row>
    <row r="1027" spans="1:16" x14ac:dyDescent="0.25">
      <c r="A1027" t="s">
        <v>640</v>
      </c>
      <c r="B1027" t="s">
        <v>1784</v>
      </c>
      <c r="C1027">
        <v>8</v>
      </c>
      <c r="D1027" t="s">
        <v>2681</v>
      </c>
      <c r="E1027" s="4">
        <v>100</v>
      </c>
      <c r="F1027" s="4">
        <v>0</v>
      </c>
      <c r="H1027" s="4">
        <v>100</v>
      </c>
      <c r="J1027" s="4">
        <v>100</v>
      </c>
      <c r="K1027" s="4">
        <f>ROUNDUP(E1027,0)</f>
        <v>100</v>
      </c>
      <c r="L1027" s="4">
        <f>ROUNDUP(F1027,0)</f>
        <v>0</v>
      </c>
      <c r="M1027" s="4">
        <f>ROUNDUP(G1027,0)</f>
        <v>0</v>
      </c>
      <c r="N1027" s="4">
        <f>ROUNDUP(H1027,0)</f>
        <v>100</v>
      </c>
      <c r="O1027" s="4">
        <f>ROUNDUP(I1027,0)</f>
        <v>0</v>
      </c>
      <c r="P1027" s="4">
        <f>ROUNDUP(J1027,0)</f>
        <v>100</v>
      </c>
    </row>
    <row r="1028" spans="1:16" x14ac:dyDescent="0.25">
      <c r="A1028" t="s">
        <v>1735</v>
      </c>
      <c r="B1028" t="s">
        <v>396</v>
      </c>
      <c r="C1028">
        <v>8</v>
      </c>
      <c r="D1028" t="s">
        <v>2681</v>
      </c>
      <c r="E1028" s="4">
        <v>100</v>
      </c>
      <c r="F1028" s="4">
        <v>0</v>
      </c>
      <c r="H1028" s="4">
        <v>100</v>
      </c>
      <c r="J1028" s="4">
        <v>100</v>
      </c>
      <c r="K1028" s="4">
        <f>ROUNDUP(E1028,0)</f>
        <v>100</v>
      </c>
      <c r="L1028" s="4">
        <f>ROUNDUP(F1028,0)</f>
        <v>0</v>
      </c>
      <c r="M1028" s="4">
        <f>ROUNDUP(G1028,0)</f>
        <v>0</v>
      </c>
      <c r="N1028" s="4">
        <f>ROUNDUP(H1028,0)</f>
        <v>100</v>
      </c>
      <c r="O1028" s="4">
        <f>ROUNDUP(I1028,0)</f>
        <v>0</v>
      </c>
      <c r="P1028" s="4">
        <f>ROUNDUP(J1028,0)</f>
        <v>100</v>
      </c>
    </row>
    <row r="1029" spans="1:16" x14ac:dyDescent="0.25">
      <c r="A1029" t="s">
        <v>2210</v>
      </c>
      <c r="B1029" t="s">
        <v>2209</v>
      </c>
      <c r="C1029">
        <v>4</v>
      </c>
      <c r="D1029" t="s">
        <v>2681</v>
      </c>
      <c r="E1029" s="4">
        <v>100</v>
      </c>
      <c r="H1029" s="4">
        <v>100</v>
      </c>
      <c r="J1029" s="4">
        <v>100</v>
      </c>
      <c r="K1029" s="4">
        <f>ROUNDUP(E1029,0)</f>
        <v>100</v>
      </c>
      <c r="L1029" s="4">
        <f>ROUNDUP(F1029,0)</f>
        <v>0</v>
      </c>
      <c r="M1029" s="4">
        <f>ROUNDUP(G1029,0)</f>
        <v>0</v>
      </c>
      <c r="N1029" s="4">
        <f>ROUNDUP(H1029,0)</f>
        <v>100</v>
      </c>
      <c r="O1029" s="4">
        <f>ROUNDUP(I1029,0)</f>
        <v>0</v>
      </c>
      <c r="P1029" s="4">
        <f>ROUNDUP(J1029,0)</f>
        <v>100</v>
      </c>
    </row>
    <row r="1030" spans="1:16" x14ac:dyDescent="0.25">
      <c r="A1030" t="s">
        <v>2191</v>
      </c>
      <c r="B1030" t="s">
        <v>186</v>
      </c>
      <c r="C1030">
        <v>4</v>
      </c>
      <c r="D1030" t="s">
        <v>2681</v>
      </c>
      <c r="E1030" s="4">
        <v>100</v>
      </c>
      <c r="H1030" s="4">
        <v>100</v>
      </c>
      <c r="J1030" s="4">
        <v>100</v>
      </c>
      <c r="K1030" s="4">
        <f>ROUNDUP(E1030,0)</f>
        <v>100</v>
      </c>
      <c r="L1030" s="4">
        <f>ROUNDUP(F1030,0)</f>
        <v>0</v>
      </c>
      <c r="M1030" s="4">
        <f>ROUNDUP(G1030,0)</f>
        <v>0</v>
      </c>
      <c r="N1030" s="4">
        <f>ROUNDUP(H1030,0)</f>
        <v>100</v>
      </c>
      <c r="O1030" s="4">
        <f>ROUNDUP(I1030,0)</f>
        <v>0</v>
      </c>
      <c r="P1030" s="4">
        <f>ROUNDUP(J1030,0)</f>
        <v>100</v>
      </c>
    </row>
    <row r="1031" spans="1:16" x14ac:dyDescent="0.25">
      <c r="A1031" t="s">
        <v>2175</v>
      </c>
      <c r="B1031" t="s">
        <v>2174</v>
      </c>
      <c r="C1031">
        <v>4</v>
      </c>
      <c r="D1031" t="s">
        <v>2681</v>
      </c>
      <c r="E1031" s="4">
        <v>100</v>
      </c>
      <c r="H1031" s="4">
        <v>100</v>
      </c>
      <c r="J1031" s="4">
        <v>100</v>
      </c>
      <c r="K1031" s="4">
        <f>ROUNDUP(E1031,0)</f>
        <v>100</v>
      </c>
      <c r="L1031" s="4">
        <f>ROUNDUP(F1031,0)</f>
        <v>0</v>
      </c>
      <c r="M1031" s="4">
        <f>ROUNDUP(G1031,0)</f>
        <v>0</v>
      </c>
      <c r="N1031" s="4">
        <f>ROUNDUP(H1031,0)</f>
        <v>100</v>
      </c>
      <c r="O1031" s="4">
        <f>ROUNDUP(I1031,0)</f>
        <v>0</v>
      </c>
      <c r="P1031" s="4">
        <f>ROUNDUP(J1031,0)</f>
        <v>100</v>
      </c>
    </row>
    <row r="1032" spans="1:16" x14ac:dyDescent="0.25">
      <c r="A1032" t="s">
        <v>2157</v>
      </c>
      <c r="B1032" t="s">
        <v>324</v>
      </c>
      <c r="C1032">
        <v>4</v>
      </c>
      <c r="D1032" t="s">
        <v>2681</v>
      </c>
      <c r="E1032" s="4">
        <v>100</v>
      </c>
      <c r="H1032" s="4">
        <v>100</v>
      </c>
      <c r="J1032" s="4">
        <v>100</v>
      </c>
      <c r="K1032" s="4">
        <f>ROUNDUP(E1032,0)</f>
        <v>100</v>
      </c>
      <c r="L1032" s="4">
        <f>ROUNDUP(F1032,0)</f>
        <v>0</v>
      </c>
      <c r="M1032" s="4">
        <f>ROUNDUP(G1032,0)</f>
        <v>0</v>
      </c>
      <c r="N1032" s="4">
        <f>ROUNDUP(H1032,0)</f>
        <v>100</v>
      </c>
      <c r="O1032" s="4">
        <f>ROUNDUP(I1032,0)</f>
        <v>0</v>
      </c>
      <c r="P1032" s="4">
        <f>ROUNDUP(J1032,0)</f>
        <v>100</v>
      </c>
    </row>
    <row r="1033" spans="1:16" x14ac:dyDescent="0.25">
      <c r="A1033" t="s">
        <v>2152</v>
      </c>
      <c r="B1033" t="s">
        <v>2151</v>
      </c>
      <c r="C1033">
        <v>4</v>
      </c>
      <c r="D1033" t="s">
        <v>2681</v>
      </c>
      <c r="E1033" s="4">
        <v>100</v>
      </c>
      <c r="H1033" s="4">
        <v>100</v>
      </c>
      <c r="J1033" s="4">
        <v>100</v>
      </c>
      <c r="K1033" s="4">
        <f>ROUNDUP(E1033,0)</f>
        <v>100</v>
      </c>
      <c r="L1033" s="4">
        <f>ROUNDUP(F1033,0)</f>
        <v>0</v>
      </c>
      <c r="M1033" s="4">
        <f>ROUNDUP(G1033,0)</f>
        <v>0</v>
      </c>
      <c r="N1033" s="4">
        <f>ROUNDUP(H1033,0)</f>
        <v>100</v>
      </c>
      <c r="O1033" s="4">
        <f>ROUNDUP(I1033,0)</f>
        <v>0</v>
      </c>
      <c r="P1033" s="4">
        <f>ROUNDUP(J1033,0)</f>
        <v>100</v>
      </c>
    </row>
    <row r="1034" spans="1:16" x14ac:dyDescent="0.25">
      <c r="A1034" t="s">
        <v>2144</v>
      </c>
      <c r="B1034" t="s">
        <v>1363</v>
      </c>
      <c r="C1034">
        <v>4</v>
      </c>
      <c r="D1034" t="s">
        <v>2681</v>
      </c>
      <c r="E1034" s="4">
        <v>100</v>
      </c>
      <c r="H1034" s="4">
        <v>100</v>
      </c>
      <c r="J1034" s="4">
        <v>100</v>
      </c>
      <c r="K1034" s="4">
        <f>ROUNDUP(E1034,0)</f>
        <v>100</v>
      </c>
      <c r="L1034" s="4">
        <f>ROUNDUP(F1034,0)</f>
        <v>0</v>
      </c>
      <c r="M1034" s="4">
        <f>ROUNDUP(G1034,0)</f>
        <v>0</v>
      </c>
      <c r="N1034" s="4">
        <f>ROUNDUP(H1034,0)</f>
        <v>100</v>
      </c>
      <c r="O1034" s="4">
        <f>ROUNDUP(I1034,0)</f>
        <v>0</v>
      </c>
      <c r="P1034" s="4">
        <f>ROUNDUP(J1034,0)</f>
        <v>100</v>
      </c>
    </row>
    <row r="1035" spans="1:16" x14ac:dyDescent="0.25">
      <c r="A1035" t="s">
        <v>4</v>
      </c>
      <c r="B1035" t="s">
        <v>2135</v>
      </c>
      <c r="C1035">
        <v>4</v>
      </c>
      <c r="D1035" t="s">
        <v>2681</v>
      </c>
      <c r="E1035" s="4">
        <v>100</v>
      </c>
      <c r="H1035" s="4">
        <v>100</v>
      </c>
      <c r="J1035" s="4">
        <v>100</v>
      </c>
      <c r="K1035" s="4">
        <f>ROUNDUP(E1035,0)</f>
        <v>100</v>
      </c>
      <c r="L1035" s="4">
        <f>ROUNDUP(F1035,0)</f>
        <v>0</v>
      </c>
      <c r="M1035" s="4">
        <f>ROUNDUP(G1035,0)</f>
        <v>0</v>
      </c>
      <c r="N1035" s="4">
        <f>ROUNDUP(H1035,0)</f>
        <v>100</v>
      </c>
      <c r="O1035" s="4">
        <f>ROUNDUP(I1035,0)</f>
        <v>0</v>
      </c>
      <c r="P1035" s="4">
        <f>ROUNDUP(J1035,0)</f>
        <v>100</v>
      </c>
    </row>
    <row r="1036" spans="1:16" x14ac:dyDescent="0.25">
      <c r="A1036" t="s">
        <v>2619</v>
      </c>
      <c r="B1036" t="s">
        <v>2618</v>
      </c>
      <c r="C1036">
        <v>1</v>
      </c>
      <c r="D1036" t="s">
        <v>2682</v>
      </c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</row>
    <row r="1037" spans="1:16" x14ac:dyDescent="0.25">
      <c r="A1037" t="s">
        <v>1731</v>
      </c>
      <c r="B1037" t="s">
        <v>1363</v>
      </c>
      <c r="C1037">
        <v>8</v>
      </c>
      <c r="D1037" t="s">
        <v>2680</v>
      </c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</row>
    <row r="1038" spans="1:16" x14ac:dyDescent="0.25">
      <c r="A1038" t="s">
        <v>511</v>
      </c>
      <c r="B1038" t="s">
        <v>510</v>
      </c>
      <c r="C1038">
        <v>15</v>
      </c>
      <c r="D1038" t="s">
        <v>2681</v>
      </c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</row>
    <row r="1039" spans="1:16" x14ac:dyDescent="0.25">
      <c r="A1039" t="s">
        <v>432</v>
      </c>
      <c r="B1039" t="s">
        <v>21</v>
      </c>
      <c r="C1039">
        <v>17</v>
      </c>
      <c r="D1039" t="s">
        <v>2679</v>
      </c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</row>
  </sheetData>
  <autoFilter ref="A1:P1039" xr:uid="{A5456BFD-2532-41B8-8FD2-F66834C9D321}">
    <sortState xmlns:xlrd2="http://schemas.microsoft.com/office/spreadsheetml/2017/richdata2" ref="A2:P1039">
      <sortCondition ref="E1:E1039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0190C-9510-46AA-8A0D-E11385056FBE}">
  <dimension ref="A1:L60"/>
  <sheetViews>
    <sheetView workbookViewId="0">
      <selection sqref="A1:XFD1"/>
    </sheetView>
  </sheetViews>
  <sheetFormatPr defaultRowHeight="15" x14ac:dyDescent="0.25"/>
  <cols>
    <col min="9" max="9" width="87.7109375" bestFit="1" customWidth="1"/>
  </cols>
  <sheetData>
    <row r="1" spans="1:12" x14ac:dyDescent="0.25">
      <c r="A1" t="s">
        <v>183</v>
      </c>
      <c r="B1" t="s">
        <v>182</v>
      </c>
      <c r="C1" t="s">
        <v>181</v>
      </c>
      <c r="D1" t="s">
        <v>180</v>
      </c>
      <c r="E1" t="s">
        <v>179</v>
      </c>
      <c r="F1" t="s">
        <v>178</v>
      </c>
      <c r="G1" t="s">
        <v>2678</v>
      </c>
      <c r="H1" t="s">
        <v>2677</v>
      </c>
      <c r="I1" t="s">
        <v>2676</v>
      </c>
      <c r="J1" t="s">
        <v>2675</v>
      </c>
      <c r="K1" t="s">
        <v>2674</v>
      </c>
      <c r="L1" t="s">
        <v>2673</v>
      </c>
    </row>
    <row r="2" spans="1:12" x14ac:dyDescent="0.25">
      <c r="A2" t="s">
        <v>2672</v>
      </c>
      <c r="B2" t="s">
        <v>1629</v>
      </c>
      <c r="C2" t="s">
        <v>2671</v>
      </c>
      <c r="D2" t="s">
        <v>2543</v>
      </c>
      <c r="E2" s="1">
        <v>45334.252418981479</v>
      </c>
      <c r="F2" t="s">
        <v>0</v>
      </c>
      <c r="G2">
        <v>88</v>
      </c>
      <c r="H2">
        <v>88</v>
      </c>
      <c r="I2" t="s">
        <v>212</v>
      </c>
      <c r="K2">
        <v>88</v>
      </c>
    </row>
    <row r="3" spans="1:12" x14ac:dyDescent="0.25">
      <c r="A3" t="s">
        <v>842</v>
      </c>
      <c r="B3" t="s">
        <v>156</v>
      </c>
      <c r="C3" t="s">
        <v>2670</v>
      </c>
      <c r="D3" t="s">
        <v>2546</v>
      </c>
      <c r="E3" s="1">
        <v>45330.455682870372</v>
      </c>
      <c r="F3" t="s">
        <v>0</v>
      </c>
      <c r="G3">
        <v>91</v>
      </c>
      <c r="H3">
        <v>183</v>
      </c>
      <c r="I3" t="s">
        <v>212</v>
      </c>
      <c r="J3">
        <v>95</v>
      </c>
      <c r="K3">
        <v>88</v>
      </c>
    </row>
    <row r="4" spans="1:12" x14ac:dyDescent="0.25">
      <c r="A4" t="s">
        <v>2209</v>
      </c>
      <c r="B4" t="s">
        <v>54</v>
      </c>
      <c r="C4" t="s">
        <v>2669</v>
      </c>
      <c r="D4" t="s">
        <v>2546</v>
      </c>
      <c r="E4" s="1">
        <v>45322.478900462964</v>
      </c>
      <c r="F4" t="s">
        <v>0</v>
      </c>
      <c r="G4">
        <v>95.571420000000003</v>
      </c>
      <c r="H4">
        <v>191</v>
      </c>
      <c r="I4" t="s">
        <v>212</v>
      </c>
      <c r="J4">
        <v>95</v>
      </c>
      <c r="K4">
        <v>96</v>
      </c>
    </row>
    <row r="5" spans="1:12" x14ac:dyDescent="0.25">
      <c r="A5" t="s">
        <v>2668</v>
      </c>
      <c r="B5" t="s">
        <v>2667</v>
      </c>
      <c r="C5" t="s">
        <v>2666</v>
      </c>
      <c r="D5" t="s">
        <v>2550</v>
      </c>
      <c r="E5" s="1">
        <v>45334.567013888889</v>
      </c>
      <c r="F5" t="s">
        <v>0</v>
      </c>
      <c r="G5">
        <v>84</v>
      </c>
      <c r="H5">
        <v>84</v>
      </c>
      <c r="I5" t="s">
        <v>212</v>
      </c>
      <c r="L5">
        <v>84</v>
      </c>
    </row>
    <row r="6" spans="1:12" x14ac:dyDescent="0.25">
      <c r="A6" t="s">
        <v>2660</v>
      </c>
      <c r="B6" t="s">
        <v>2665</v>
      </c>
      <c r="C6" t="s">
        <v>2664</v>
      </c>
      <c r="D6" t="s">
        <v>2543</v>
      </c>
      <c r="E6" s="1">
        <v>45324.436562499999</v>
      </c>
      <c r="F6" t="s">
        <v>0</v>
      </c>
      <c r="G6">
        <v>92</v>
      </c>
      <c r="H6">
        <v>92</v>
      </c>
      <c r="I6" t="s">
        <v>212</v>
      </c>
      <c r="K6">
        <v>92</v>
      </c>
    </row>
    <row r="7" spans="1:12" x14ac:dyDescent="0.25">
      <c r="A7" t="s">
        <v>2660</v>
      </c>
      <c r="B7" t="s">
        <v>141</v>
      </c>
      <c r="C7" t="s">
        <v>2663</v>
      </c>
      <c r="D7" t="s">
        <v>2553</v>
      </c>
      <c r="E7" s="1">
        <v>45331.400925925926</v>
      </c>
      <c r="F7" t="s">
        <v>0</v>
      </c>
      <c r="G7">
        <v>94.142849999999996</v>
      </c>
      <c r="H7">
        <v>189</v>
      </c>
      <c r="I7" t="s">
        <v>212</v>
      </c>
      <c r="J7">
        <v>97</v>
      </c>
      <c r="K7">
        <v>92</v>
      </c>
    </row>
    <row r="8" spans="1:12" x14ac:dyDescent="0.25">
      <c r="A8" t="s">
        <v>2660</v>
      </c>
      <c r="B8" t="s">
        <v>186</v>
      </c>
      <c r="C8" t="s">
        <v>2662</v>
      </c>
      <c r="D8" t="s">
        <v>2550</v>
      </c>
      <c r="E8" s="1">
        <v>45331.398148148146</v>
      </c>
      <c r="F8" t="s">
        <v>0</v>
      </c>
      <c r="G8">
        <v>84</v>
      </c>
      <c r="H8">
        <v>84</v>
      </c>
      <c r="I8" t="s">
        <v>212</v>
      </c>
      <c r="K8">
        <v>84</v>
      </c>
    </row>
    <row r="9" spans="1:12" x14ac:dyDescent="0.25">
      <c r="A9" t="s">
        <v>2660</v>
      </c>
      <c r="B9" t="s">
        <v>222</v>
      </c>
      <c r="C9" t="s">
        <v>2661</v>
      </c>
      <c r="D9" t="s">
        <v>2543</v>
      </c>
      <c r="E9" s="1">
        <v>45322.410729166666</v>
      </c>
      <c r="F9" t="s">
        <v>0</v>
      </c>
      <c r="G9">
        <v>96</v>
      </c>
      <c r="H9">
        <v>96</v>
      </c>
      <c r="K9">
        <v>96</v>
      </c>
    </row>
    <row r="10" spans="1:12" x14ac:dyDescent="0.25">
      <c r="A10" t="s">
        <v>2660</v>
      </c>
      <c r="B10" t="s">
        <v>306</v>
      </c>
      <c r="C10" t="s">
        <v>2659</v>
      </c>
      <c r="D10" t="s">
        <v>2553</v>
      </c>
      <c r="E10" s="1">
        <v>45324.40042824074</v>
      </c>
      <c r="F10" t="s">
        <v>0</v>
      </c>
      <c r="G10">
        <v>93.285709999999995</v>
      </c>
      <c r="H10">
        <v>187</v>
      </c>
      <c r="I10" t="s">
        <v>212</v>
      </c>
      <c r="J10">
        <v>95</v>
      </c>
      <c r="K10">
        <v>92</v>
      </c>
    </row>
    <row r="11" spans="1:12" x14ac:dyDescent="0.25">
      <c r="A11" t="s">
        <v>2658</v>
      </c>
      <c r="B11" t="s">
        <v>2657</v>
      </c>
      <c r="C11" t="s">
        <v>2656</v>
      </c>
      <c r="D11" t="s">
        <v>2543</v>
      </c>
      <c r="E11" s="1">
        <v>45316.539143518516</v>
      </c>
      <c r="F11" t="s">
        <v>0</v>
      </c>
      <c r="G11">
        <v>92</v>
      </c>
      <c r="H11">
        <v>92</v>
      </c>
      <c r="I11" t="s">
        <v>212</v>
      </c>
      <c r="L11">
        <v>92</v>
      </c>
    </row>
    <row r="12" spans="1:12" x14ac:dyDescent="0.25">
      <c r="A12" t="s">
        <v>2655</v>
      </c>
      <c r="B12" t="s">
        <v>69</v>
      </c>
      <c r="C12" t="s">
        <v>2654</v>
      </c>
      <c r="D12" t="s">
        <v>2550</v>
      </c>
      <c r="E12" s="1">
        <v>45333.296620370369</v>
      </c>
      <c r="F12" t="s">
        <v>0</v>
      </c>
      <c r="G12">
        <v>96</v>
      </c>
      <c r="H12">
        <v>96</v>
      </c>
      <c r="I12" t="s">
        <v>212</v>
      </c>
      <c r="K12">
        <v>96</v>
      </c>
    </row>
    <row r="13" spans="1:12" x14ac:dyDescent="0.25">
      <c r="A13" t="s">
        <v>2653</v>
      </c>
      <c r="B13" t="s">
        <v>2652</v>
      </c>
      <c r="C13" t="s">
        <v>2651</v>
      </c>
      <c r="D13" t="s">
        <v>2543</v>
      </c>
      <c r="E13" s="1">
        <v>45324.532141203701</v>
      </c>
      <c r="F13" t="s">
        <v>0</v>
      </c>
      <c r="G13">
        <v>100</v>
      </c>
      <c r="H13">
        <v>100</v>
      </c>
      <c r="I13" t="s">
        <v>212</v>
      </c>
      <c r="K13">
        <v>100</v>
      </c>
    </row>
    <row r="14" spans="1:12" x14ac:dyDescent="0.25">
      <c r="A14" t="s">
        <v>987</v>
      </c>
      <c r="B14" t="s">
        <v>14</v>
      </c>
      <c r="C14" t="s">
        <v>2650</v>
      </c>
      <c r="D14" t="s">
        <v>2546</v>
      </c>
      <c r="E14" s="1">
        <v>45322.640069444446</v>
      </c>
      <c r="F14" t="s">
        <v>0</v>
      </c>
      <c r="G14">
        <v>96</v>
      </c>
      <c r="H14">
        <v>192</v>
      </c>
      <c r="I14" t="s">
        <v>212</v>
      </c>
      <c r="J14">
        <v>96</v>
      </c>
      <c r="K14">
        <v>96</v>
      </c>
    </row>
    <row r="15" spans="1:12" x14ac:dyDescent="0.25">
      <c r="A15" t="s">
        <v>2649</v>
      </c>
      <c r="B15" t="s">
        <v>1005</v>
      </c>
      <c r="C15" t="s">
        <v>2648</v>
      </c>
      <c r="D15" t="s">
        <v>2553</v>
      </c>
      <c r="E15" s="1">
        <v>45328.402025462965</v>
      </c>
      <c r="F15" t="s">
        <v>0</v>
      </c>
      <c r="G15">
        <v>88.714280000000002</v>
      </c>
      <c r="H15">
        <v>179</v>
      </c>
      <c r="I15" t="s">
        <v>212</v>
      </c>
      <c r="J15">
        <v>95</v>
      </c>
      <c r="K15">
        <v>84</v>
      </c>
    </row>
    <row r="16" spans="1:12" x14ac:dyDescent="0.25">
      <c r="A16" t="s">
        <v>2647</v>
      </c>
      <c r="B16" t="s">
        <v>48</v>
      </c>
      <c r="C16" t="s">
        <v>2646</v>
      </c>
      <c r="D16" t="s">
        <v>2553</v>
      </c>
      <c r="E16" s="1">
        <v>45327.420601851853</v>
      </c>
      <c r="F16" t="s">
        <v>0</v>
      </c>
      <c r="G16">
        <v>91</v>
      </c>
      <c r="H16">
        <v>183</v>
      </c>
      <c r="I16" t="s">
        <v>212</v>
      </c>
      <c r="J16">
        <v>95</v>
      </c>
      <c r="K16">
        <v>88</v>
      </c>
    </row>
    <row r="17" spans="1:12" x14ac:dyDescent="0.25">
      <c r="A17" t="s">
        <v>677</v>
      </c>
      <c r="B17" t="s">
        <v>2645</v>
      </c>
      <c r="C17" t="s">
        <v>2644</v>
      </c>
      <c r="D17" t="s">
        <v>2550</v>
      </c>
      <c r="E17" s="1">
        <v>45330.490555555552</v>
      </c>
      <c r="F17" t="s">
        <v>0</v>
      </c>
      <c r="G17">
        <v>96</v>
      </c>
      <c r="H17">
        <v>96</v>
      </c>
      <c r="I17" t="s">
        <v>212</v>
      </c>
      <c r="K17">
        <v>96</v>
      </c>
    </row>
    <row r="18" spans="1:12" x14ac:dyDescent="0.25">
      <c r="A18" t="s">
        <v>2643</v>
      </c>
      <c r="B18" t="s">
        <v>42</v>
      </c>
      <c r="C18" t="s">
        <v>2642</v>
      </c>
      <c r="D18" t="s">
        <v>2553</v>
      </c>
      <c r="E18" s="1">
        <v>45324.439340277779</v>
      </c>
      <c r="F18" t="s">
        <v>0</v>
      </c>
      <c r="G18">
        <v>98.714280000000002</v>
      </c>
      <c r="H18">
        <v>197</v>
      </c>
      <c r="I18" t="s">
        <v>212</v>
      </c>
      <c r="J18">
        <v>97</v>
      </c>
      <c r="K18">
        <v>100</v>
      </c>
    </row>
    <row r="19" spans="1:12" x14ac:dyDescent="0.25">
      <c r="A19" t="s">
        <v>2641</v>
      </c>
      <c r="B19" t="s">
        <v>2640</v>
      </c>
      <c r="C19" t="s">
        <v>2639</v>
      </c>
      <c r="D19" t="s">
        <v>2543</v>
      </c>
      <c r="E19" s="1">
        <v>45324.389409722222</v>
      </c>
      <c r="F19" t="s">
        <v>0</v>
      </c>
      <c r="G19">
        <v>92</v>
      </c>
      <c r="H19">
        <v>92</v>
      </c>
      <c r="I19" t="s">
        <v>212</v>
      </c>
      <c r="K19">
        <v>92</v>
      </c>
    </row>
    <row r="20" spans="1:12" x14ac:dyDescent="0.25">
      <c r="A20" t="s">
        <v>2638</v>
      </c>
      <c r="B20" t="s">
        <v>147</v>
      </c>
      <c r="C20" t="s">
        <v>2637</v>
      </c>
      <c r="D20" t="s">
        <v>2546</v>
      </c>
      <c r="E20" s="1">
        <v>45322.44840277778</v>
      </c>
      <c r="F20" t="s">
        <v>0</v>
      </c>
      <c r="G20">
        <v>89.142849999999996</v>
      </c>
      <c r="H20">
        <v>180</v>
      </c>
      <c r="I20" t="s">
        <v>212</v>
      </c>
      <c r="J20">
        <v>96</v>
      </c>
      <c r="K20">
        <v>84</v>
      </c>
    </row>
    <row r="21" spans="1:12" x14ac:dyDescent="0.25">
      <c r="A21" t="s">
        <v>2636</v>
      </c>
      <c r="B21" t="s">
        <v>1535</v>
      </c>
      <c r="C21" t="s">
        <v>2635</v>
      </c>
      <c r="D21" t="s">
        <v>2553</v>
      </c>
      <c r="E21" s="1">
        <v>45326.616180555553</v>
      </c>
      <c r="F21" t="s">
        <v>0</v>
      </c>
      <c r="G21">
        <v>93.285709999999995</v>
      </c>
      <c r="H21">
        <v>187</v>
      </c>
      <c r="I21" t="s">
        <v>212</v>
      </c>
      <c r="J21">
        <v>95</v>
      </c>
      <c r="K21">
        <v>92</v>
      </c>
    </row>
    <row r="22" spans="1:12" x14ac:dyDescent="0.25">
      <c r="A22" t="s">
        <v>304</v>
      </c>
      <c r="B22" t="s">
        <v>2634</v>
      </c>
      <c r="C22" t="s">
        <v>2633</v>
      </c>
      <c r="D22" t="s">
        <v>2553</v>
      </c>
      <c r="E22" s="1">
        <v>45324.396724537037</v>
      </c>
      <c r="F22" t="s">
        <v>0</v>
      </c>
      <c r="G22">
        <v>96.428569999999993</v>
      </c>
      <c r="H22">
        <v>193</v>
      </c>
      <c r="I22" t="s">
        <v>212</v>
      </c>
      <c r="J22">
        <v>97</v>
      </c>
      <c r="K22">
        <v>96</v>
      </c>
    </row>
    <row r="23" spans="1:12" x14ac:dyDescent="0.25">
      <c r="A23" t="s">
        <v>2632</v>
      </c>
      <c r="B23" t="s">
        <v>1005</v>
      </c>
      <c r="C23" t="s">
        <v>2631</v>
      </c>
      <c r="D23" t="s">
        <v>2546</v>
      </c>
      <c r="E23" s="1">
        <v>45316.768506944441</v>
      </c>
      <c r="F23" t="s">
        <v>0</v>
      </c>
      <c r="G23">
        <v>96.428569999999993</v>
      </c>
      <c r="H23">
        <v>193</v>
      </c>
      <c r="I23" t="s">
        <v>212</v>
      </c>
      <c r="J23">
        <v>97</v>
      </c>
      <c r="K23">
        <v>96</v>
      </c>
    </row>
    <row r="24" spans="1:12" x14ac:dyDescent="0.25">
      <c r="A24" t="s">
        <v>2630</v>
      </c>
      <c r="B24" t="s">
        <v>129</v>
      </c>
      <c r="C24" t="s">
        <v>2629</v>
      </c>
      <c r="D24" t="s">
        <v>2543</v>
      </c>
      <c r="E24" s="1">
        <v>45323.348333333335</v>
      </c>
      <c r="F24" t="s">
        <v>0</v>
      </c>
      <c r="G24">
        <v>96</v>
      </c>
      <c r="H24">
        <v>96</v>
      </c>
      <c r="K24">
        <v>96</v>
      </c>
    </row>
    <row r="25" spans="1:12" x14ac:dyDescent="0.25">
      <c r="A25" t="s">
        <v>479</v>
      </c>
      <c r="B25" t="s">
        <v>2628</v>
      </c>
      <c r="C25" t="s">
        <v>2627</v>
      </c>
      <c r="D25" t="s">
        <v>2550</v>
      </c>
      <c r="E25" s="1">
        <v>45329.34646990741</v>
      </c>
      <c r="F25" t="s">
        <v>0</v>
      </c>
      <c r="G25">
        <v>84</v>
      </c>
      <c r="H25">
        <v>84</v>
      </c>
      <c r="K25">
        <v>84</v>
      </c>
    </row>
    <row r="26" spans="1:12" x14ac:dyDescent="0.25">
      <c r="A26" t="s">
        <v>2626</v>
      </c>
      <c r="B26" t="s">
        <v>63</v>
      </c>
      <c r="C26" t="s">
        <v>2625</v>
      </c>
      <c r="D26" t="s">
        <v>2546</v>
      </c>
      <c r="E26" s="1">
        <v>45322.496111111112</v>
      </c>
      <c r="F26" t="s">
        <v>0</v>
      </c>
      <c r="G26">
        <v>89.571420000000003</v>
      </c>
      <c r="H26">
        <v>181</v>
      </c>
      <c r="I26" t="s">
        <v>212</v>
      </c>
      <c r="J26">
        <v>97</v>
      </c>
      <c r="K26">
        <v>84</v>
      </c>
    </row>
    <row r="27" spans="1:12" x14ac:dyDescent="0.25">
      <c r="A27" t="s">
        <v>2624</v>
      </c>
      <c r="B27" t="s">
        <v>69</v>
      </c>
      <c r="C27" t="s">
        <v>2623</v>
      </c>
      <c r="D27" t="s">
        <v>2550</v>
      </c>
      <c r="E27" s="1">
        <v>45322.535694444443</v>
      </c>
      <c r="F27" t="s">
        <v>0</v>
      </c>
      <c r="G27">
        <v>88</v>
      </c>
      <c r="H27">
        <v>88</v>
      </c>
      <c r="K27">
        <v>88</v>
      </c>
    </row>
    <row r="28" spans="1:12" x14ac:dyDescent="0.25">
      <c r="A28" t="s">
        <v>2622</v>
      </c>
      <c r="B28" t="s">
        <v>2621</v>
      </c>
      <c r="C28" t="s">
        <v>2620</v>
      </c>
      <c r="D28" t="s">
        <v>2546</v>
      </c>
      <c r="E28" s="1">
        <v>45322.44263888889</v>
      </c>
      <c r="F28" t="s">
        <v>0</v>
      </c>
      <c r="G28">
        <v>88.714280000000002</v>
      </c>
      <c r="H28">
        <v>179</v>
      </c>
      <c r="I28" t="s">
        <v>212</v>
      </c>
      <c r="J28">
        <v>95</v>
      </c>
      <c r="K28">
        <v>84</v>
      </c>
    </row>
    <row r="29" spans="1:12" x14ac:dyDescent="0.25">
      <c r="A29" t="s">
        <v>2619</v>
      </c>
      <c r="B29" t="s">
        <v>2618</v>
      </c>
      <c r="C29" t="s">
        <v>2617</v>
      </c>
      <c r="D29" t="s">
        <v>2553</v>
      </c>
      <c r="F29" t="s">
        <v>0</v>
      </c>
    </row>
    <row r="30" spans="1:12" x14ac:dyDescent="0.25">
      <c r="A30" t="s">
        <v>2616</v>
      </c>
      <c r="B30" t="s">
        <v>2615</v>
      </c>
      <c r="C30" t="s">
        <v>2614</v>
      </c>
      <c r="D30" t="s">
        <v>2550</v>
      </c>
      <c r="E30" s="1">
        <v>45320.349722222221</v>
      </c>
      <c r="F30" t="s">
        <v>0</v>
      </c>
      <c r="G30">
        <v>96</v>
      </c>
      <c r="H30">
        <v>96</v>
      </c>
      <c r="K30">
        <v>96</v>
      </c>
    </row>
    <row r="31" spans="1:12" x14ac:dyDescent="0.25">
      <c r="A31" t="s">
        <v>2613</v>
      </c>
      <c r="B31" t="s">
        <v>2612</v>
      </c>
      <c r="C31" t="s">
        <v>2611</v>
      </c>
      <c r="D31" t="s">
        <v>2553</v>
      </c>
      <c r="E31" s="1">
        <v>45322.529444444444</v>
      </c>
      <c r="F31" t="s">
        <v>0</v>
      </c>
      <c r="G31">
        <v>91</v>
      </c>
      <c r="H31">
        <v>183</v>
      </c>
      <c r="I31" t="s">
        <v>212</v>
      </c>
      <c r="J31">
        <v>95</v>
      </c>
      <c r="L31">
        <v>88</v>
      </c>
    </row>
    <row r="32" spans="1:12" x14ac:dyDescent="0.25">
      <c r="A32" t="s">
        <v>929</v>
      </c>
      <c r="B32" t="s">
        <v>2610</v>
      </c>
      <c r="C32" t="s">
        <v>2609</v>
      </c>
      <c r="D32" t="s">
        <v>2546</v>
      </c>
      <c r="E32" s="1">
        <v>45324.337326388886</v>
      </c>
      <c r="F32" t="s">
        <v>0</v>
      </c>
      <c r="G32">
        <v>89.142849999999996</v>
      </c>
      <c r="H32">
        <v>180</v>
      </c>
      <c r="I32" t="s">
        <v>212</v>
      </c>
      <c r="J32">
        <v>96</v>
      </c>
      <c r="K32">
        <v>84</v>
      </c>
    </row>
    <row r="33" spans="1:12" x14ac:dyDescent="0.25">
      <c r="A33" t="s">
        <v>2608</v>
      </c>
      <c r="B33" t="s">
        <v>54</v>
      </c>
      <c r="C33" t="s">
        <v>2607</v>
      </c>
      <c r="D33" t="s">
        <v>2543</v>
      </c>
      <c r="E33" s="1">
        <v>45324.43378472222</v>
      </c>
      <c r="F33" t="s">
        <v>0</v>
      </c>
      <c r="G33">
        <v>100</v>
      </c>
      <c r="H33">
        <v>100</v>
      </c>
      <c r="I33" t="s">
        <v>212</v>
      </c>
      <c r="K33">
        <v>100</v>
      </c>
    </row>
    <row r="34" spans="1:12" x14ac:dyDescent="0.25">
      <c r="A34" t="s">
        <v>2606</v>
      </c>
      <c r="B34" t="s">
        <v>2605</v>
      </c>
      <c r="C34" t="s">
        <v>2604</v>
      </c>
      <c r="D34" t="s">
        <v>2543</v>
      </c>
      <c r="E34" s="1">
        <v>45334.417500000003</v>
      </c>
      <c r="F34" t="s">
        <v>0</v>
      </c>
      <c r="G34">
        <v>100</v>
      </c>
      <c r="H34">
        <v>100</v>
      </c>
      <c r="I34" t="s">
        <v>212</v>
      </c>
      <c r="L34">
        <v>100</v>
      </c>
    </row>
    <row r="35" spans="1:12" x14ac:dyDescent="0.25">
      <c r="A35" t="s">
        <v>2603</v>
      </c>
      <c r="B35" t="s">
        <v>198</v>
      </c>
      <c r="C35" t="s">
        <v>2602</v>
      </c>
      <c r="D35" t="s">
        <v>2543</v>
      </c>
      <c r="E35" s="1">
        <v>45326.678229166668</v>
      </c>
      <c r="F35" t="s">
        <v>0</v>
      </c>
      <c r="G35">
        <v>100</v>
      </c>
      <c r="H35">
        <v>100</v>
      </c>
      <c r="I35" t="s">
        <v>212</v>
      </c>
      <c r="K35">
        <v>100</v>
      </c>
    </row>
    <row r="36" spans="1:12" x14ac:dyDescent="0.25">
      <c r="A36" t="s">
        <v>2601</v>
      </c>
      <c r="B36" t="s">
        <v>437</v>
      </c>
      <c r="C36" t="s">
        <v>2600</v>
      </c>
      <c r="D36" t="s">
        <v>2543</v>
      </c>
      <c r="E36" s="1">
        <v>45320.390694444446</v>
      </c>
      <c r="F36" t="s">
        <v>0</v>
      </c>
      <c r="G36">
        <v>88</v>
      </c>
      <c r="H36">
        <v>88</v>
      </c>
      <c r="I36" t="s">
        <v>212</v>
      </c>
      <c r="K36">
        <v>88</v>
      </c>
    </row>
    <row r="37" spans="1:12" x14ac:dyDescent="0.25">
      <c r="A37" t="s">
        <v>2599</v>
      </c>
      <c r="B37" t="s">
        <v>57</v>
      </c>
      <c r="C37" t="s">
        <v>2598</v>
      </c>
      <c r="D37" t="s">
        <v>2546</v>
      </c>
      <c r="E37" s="1">
        <v>45334.27925925926</v>
      </c>
      <c r="F37" t="s">
        <v>0</v>
      </c>
      <c r="G37">
        <v>94.142849999999996</v>
      </c>
      <c r="H37">
        <v>189</v>
      </c>
      <c r="I37" t="s">
        <v>212</v>
      </c>
      <c r="J37">
        <v>97</v>
      </c>
      <c r="K37">
        <v>92</v>
      </c>
    </row>
    <row r="38" spans="1:12" x14ac:dyDescent="0.25">
      <c r="A38" t="s">
        <v>2597</v>
      </c>
      <c r="B38" t="s">
        <v>1497</v>
      </c>
      <c r="C38" t="s">
        <v>2596</v>
      </c>
      <c r="D38" t="s">
        <v>2553</v>
      </c>
      <c r="E38" s="1">
        <v>45322.619027777779</v>
      </c>
      <c r="F38" t="s">
        <v>0</v>
      </c>
      <c r="G38">
        <v>93.714280000000002</v>
      </c>
      <c r="H38">
        <v>188</v>
      </c>
      <c r="J38">
        <v>96</v>
      </c>
      <c r="K38">
        <v>92</v>
      </c>
    </row>
    <row r="39" spans="1:12" x14ac:dyDescent="0.25">
      <c r="A39" t="s">
        <v>2595</v>
      </c>
      <c r="B39" t="s">
        <v>2594</v>
      </c>
      <c r="C39" t="s">
        <v>2593</v>
      </c>
      <c r="D39" t="s">
        <v>2546</v>
      </c>
      <c r="E39" s="1">
        <v>45332.476620370369</v>
      </c>
      <c r="F39" t="s">
        <v>0</v>
      </c>
      <c r="G39">
        <v>93.285709999999995</v>
      </c>
      <c r="H39">
        <v>187</v>
      </c>
      <c r="I39" t="s">
        <v>212</v>
      </c>
      <c r="J39">
        <v>95</v>
      </c>
      <c r="L39">
        <v>92</v>
      </c>
    </row>
    <row r="40" spans="1:12" x14ac:dyDescent="0.25">
      <c r="A40" t="s">
        <v>2592</v>
      </c>
      <c r="B40" t="s">
        <v>2591</v>
      </c>
      <c r="C40" t="s">
        <v>2590</v>
      </c>
      <c r="D40" t="s">
        <v>2550</v>
      </c>
      <c r="E40" s="1">
        <v>45315.581099537034</v>
      </c>
      <c r="F40" t="s">
        <v>0</v>
      </c>
      <c r="G40">
        <v>92</v>
      </c>
      <c r="H40">
        <v>92</v>
      </c>
      <c r="I40" t="s">
        <v>212</v>
      </c>
      <c r="K40">
        <v>92</v>
      </c>
    </row>
    <row r="41" spans="1:12" x14ac:dyDescent="0.25">
      <c r="A41" t="s">
        <v>2589</v>
      </c>
      <c r="B41" t="s">
        <v>639</v>
      </c>
      <c r="C41" t="s">
        <v>2588</v>
      </c>
      <c r="D41" t="s">
        <v>2546</v>
      </c>
      <c r="E41" s="1">
        <v>45322.362118055556</v>
      </c>
      <c r="F41" t="s">
        <v>0</v>
      </c>
      <c r="G41">
        <v>86.428569999999993</v>
      </c>
      <c r="H41">
        <v>175</v>
      </c>
      <c r="I41" t="s">
        <v>212</v>
      </c>
      <c r="J41">
        <v>95</v>
      </c>
      <c r="K41">
        <v>80</v>
      </c>
    </row>
    <row r="42" spans="1:12" x14ac:dyDescent="0.25">
      <c r="A42" t="s">
        <v>2587</v>
      </c>
      <c r="B42" t="s">
        <v>2586</v>
      </c>
      <c r="C42" t="s">
        <v>2585</v>
      </c>
      <c r="D42" t="s">
        <v>2543</v>
      </c>
      <c r="E42" s="1">
        <v>45327.433865740742</v>
      </c>
      <c r="F42" t="s">
        <v>0</v>
      </c>
      <c r="G42">
        <v>96</v>
      </c>
      <c r="H42">
        <v>96</v>
      </c>
      <c r="I42" t="s">
        <v>212</v>
      </c>
      <c r="K42">
        <v>96</v>
      </c>
    </row>
    <row r="43" spans="1:12" x14ac:dyDescent="0.25">
      <c r="A43" t="s">
        <v>70</v>
      </c>
      <c r="B43" t="s">
        <v>2584</v>
      </c>
      <c r="C43" t="s">
        <v>2583</v>
      </c>
      <c r="D43" t="s">
        <v>2553</v>
      </c>
      <c r="E43" s="1">
        <v>45325.368483796294</v>
      </c>
      <c r="F43" t="s">
        <v>0</v>
      </c>
      <c r="G43">
        <v>88.714280000000002</v>
      </c>
      <c r="H43">
        <v>179</v>
      </c>
      <c r="I43" t="s">
        <v>212</v>
      </c>
      <c r="J43">
        <v>95</v>
      </c>
      <c r="K43">
        <v>84</v>
      </c>
    </row>
    <row r="44" spans="1:12" x14ac:dyDescent="0.25">
      <c r="A44" t="s">
        <v>2582</v>
      </c>
      <c r="B44" t="s">
        <v>226</v>
      </c>
      <c r="C44" t="s">
        <v>2581</v>
      </c>
      <c r="D44" t="s">
        <v>2553</v>
      </c>
      <c r="E44" s="1">
        <v>45331.418287037035</v>
      </c>
      <c r="F44" t="s">
        <v>0</v>
      </c>
      <c r="G44">
        <v>91</v>
      </c>
      <c r="H44">
        <v>183</v>
      </c>
      <c r="I44" t="s">
        <v>212</v>
      </c>
      <c r="J44">
        <v>95</v>
      </c>
      <c r="K44">
        <v>88</v>
      </c>
    </row>
    <row r="45" spans="1:12" x14ac:dyDescent="0.25">
      <c r="A45" t="s">
        <v>2580</v>
      </c>
      <c r="B45" t="s">
        <v>453</v>
      </c>
      <c r="C45" t="s">
        <v>2579</v>
      </c>
      <c r="D45" t="s">
        <v>2543</v>
      </c>
      <c r="E45" s="1">
        <v>45327.347754629627</v>
      </c>
      <c r="F45" t="s">
        <v>0</v>
      </c>
      <c r="G45">
        <v>92</v>
      </c>
      <c r="H45">
        <v>92</v>
      </c>
      <c r="I45" t="s">
        <v>212</v>
      </c>
      <c r="K45">
        <v>92</v>
      </c>
    </row>
    <row r="46" spans="1:12" x14ac:dyDescent="0.25">
      <c r="A46" t="s">
        <v>2578</v>
      </c>
      <c r="B46" t="s">
        <v>723</v>
      </c>
      <c r="C46" t="s">
        <v>2577</v>
      </c>
      <c r="D46" t="s">
        <v>2550</v>
      </c>
      <c r="E46" s="1">
        <v>45329.527025462965</v>
      </c>
      <c r="F46" t="s">
        <v>0</v>
      </c>
      <c r="G46">
        <v>100</v>
      </c>
      <c r="H46">
        <v>100</v>
      </c>
      <c r="I46" t="s">
        <v>212</v>
      </c>
      <c r="K46">
        <v>100</v>
      </c>
    </row>
    <row r="47" spans="1:12" x14ac:dyDescent="0.25">
      <c r="A47" t="s">
        <v>2576</v>
      </c>
      <c r="B47" t="s">
        <v>60</v>
      </c>
      <c r="C47" t="s">
        <v>2575</v>
      </c>
      <c r="D47" t="s">
        <v>2550</v>
      </c>
      <c r="E47" s="1">
        <v>45334.552916666667</v>
      </c>
      <c r="F47" t="s">
        <v>0</v>
      </c>
      <c r="G47">
        <v>92</v>
      </c>
      <c r="H47">
        <v>92</v>
      </c>
      <c r="I47" t="s">
        <v>212</v>
      </c>
      <c r="K47">
        <v>92</v>
      </c>
    </row>
    <row r="48" spans="1:12" x14ac:dyDescent="0.25">
      <c r="A48" t="s">
        <v>2574</v>
      </c>
      <c r="B48" t="s">
        <v>2573</v>
      </c>
      <c r="C48" t="s">
        <v>2572</v>
      </c>
      <c r="D48" t="s">
        <v>2546</v>
      </c>
      <c r="E48" s="1">
        <v>45330.949432870373</v>
      </c>
      <c r="F48" t="s">
        <v>0</v>
      </c>
      <c r="G48">
        <v>91.428569999999993</v>
      </c>
      <c r="H48">
        <v>184</v>
      </c>
      <c r="I48" t="s">
        <v>212</v>
      </c>
      <c r="J48">
        <v>96</v>
      </c>
      <c r="L48">
        <v>88</v>
      </c>
    </row>
    <row r="49" spans="1:12" x14ac:dyDescent="0.25">
      <c r="A49" t="s">
        <v>2571</v>
      </c>
      <c r="B49" t="s">
        <v>2570</v>
      </c>
      <c r="C49" t="s">
        <v>2569</v>
      </c>
      <c r="D49" t="s">
        <v>2553</v>
      </c>
      <c r="E49" s="1">
        <v>45316.357395833336</v>
      </c>
      <c r="F49" t="s">
        <v>0</v>
      </c>
      <c r="G49">
        <v>94.142849999999996</v>
      </c>
      <c r="H49">
        <v>189</v>
      </c>
      <c r="J49">
        <v>97</v>
      </c>
      <c r="L49">
        <v>92</v>
      </c>
    </row>
    <row r="50" spans="1:12" x14ac:dyDescent="0.25">
      <c r="A50" t="s">
        <v>2568</v>
      </c>
      <c r="B50" t="s">
        <v>2567</v>
      </c>
      <c r="C50" t="s">
        <v>2566</v>
      </c>
      <c r="D50" t="s">
        <v>2546</v>
      </c>
      <c r="E50" s="1">
        <v>45322.437986111108</v>
      </c>
      <c r="F50" t="s">
        <v>0</v>
      </c>
      <c r="G50">
        <v>86.428569999999993</v>
      </c>
      <c r="H50">
        <v>175</v>
      </c>
      <c r="I50" t="s">
        <v>212</v>
      </c>
      <c r="J50">
        <v>95</v>
      </c>
      <c r="K50">
        <v>80</v>
      </c>
    </row>
    <row r="51" spans="1:12" x14ac:dyDescent="0.25">
      <c r="A51" t="s">
        <v>15</v>
      </c>
      <c r="B51" t="s">
        <v>75</v>
      </c>
      <c r="C51" t="s">
        <v>2565</v>
      </c>
      <c r="D51" t="s">
        <v>2546</v>
      </c>
      <c r="E51" s="1">
        <v>45331.631585648145</v>
      </c>
      <c r="F51" t="s">
        <v>0</v>
      </c>
      <c r="G51">
        <v>94.142849999999996</v>
      </c>
      <c r="H51">
        <v>189</v>
      </c>
      <c r="I51" t="s">
        <v>212</v>
      </c>
      <c r="J51">
        <v>97</v>
      </c>
      <c r="K51">
        <v>92</v>
      </c>
    </row>
    <row r="52" spans="1:12" x14ac:dyDescent="0.25">
      <c r="A52" t="s">
        <v>2564</v>
      </c>
      <c r="B52" t="s">
        <v>2563</v>
      </c>
      <c r="C52" t="s">
        <v>2562</v>
      </c>
      <c r="D52" t="s">
        <v>2550</v>
      </c>
      <c r="E52" s="1">
        <v>45316.828229166669</v>
      </c>
      <c r="F52" t="s">
        <v>0</v>
      </c>
      <c r="G52">
        <v>88</v>
      </c>
      <c r="H52">
        <v>88</v>
      </c>
      <c r="I52" t="s">
        <v>212</v>
      </c>
      <c r="L52">
        <v>88</v>
      </c>
    </row>
    <row r="53" spans="1:12" x14ac:dyDescent="0.25">
      <c r="A53" t="s">
        <v>2561</v>
      </c>
      <c r="B53" t="s">
        <v>48</v>
      </c>
      <c r="C53" t="s">
        <v>2560</v>
      </c>
      <c r="D53" t="s">
        <v>2550</v>
      </c>
      <c r="E53" s="1">
        <v>45315.419293981482</v>
      </c>
      <c r="F53" t="s">
        <v>0</v>
      </c>
      <c r="G53">
        <v>88</v>
      </c>
      <c r="H53">
        <v>88</v>
      </c>
      <c r="K53">
        <v>88</v>
      </c>
    </row>
    <row r="54" spans="1:12" x14ac:dyDescent="0.25">
      <c r="A54" t="s">
        <v>1009</v>
      </c>
      <c r="B54" t="s">
        <v>758</v>
      </c>
      <c r="C54" t="s">
        <v>2559</v>
      </c>
      <c r="D54" t="s">
        <v>2550</v>
      </c>
      <c r="E54" s="1">
        <v>45324.574502314812</v>
      </c>
      <c r="F54" t="s">
        <v>0</v>
      </c>
      <c r="G54">
        <v>96</v>
      </c>
      <c r="H54">
        <v>96</v>
      </c>
      <c r="I54" t="s">
        <v>212</v>
      </c>
      <c r="K54">
        <v>96</v>
      </c>
    </row>
    <row r="55" spans="1:12" x14ac:dyDescent="0.25">
      <c r="A55" t="s">
        <v>1006</v>
      </c>
      <c r="B55" t="s">
        <v>1292</v>
      </c>
      <c r="C55" t="s">
        <v>2558</v>
      </c>
      <c r="D55" t="s">
        <v>2553</v>
      </c>
      <c r="E55" s="1">
        <v>45334.393148148149</v>
      </c>
      <c r="F55" t="s">
        <v>0</v>
      </c>
      <c r="G55">
        <v>86.428569999999993</v>
      </c>
      <c r="H55">
        <v>175</v>
      </c>
      <c r="J55">
        <v>95</v>
      </c>
      <c r="K55">
        <v>80</v>
      </c>
    </row>
    <row r="56" spans="1:12" x14ac:dyDescent="0.25">
      <c r="A56" t="s">
        <v>2557</v>
      </c>
      <c r="B56" t="s">
        <v>66</v>
      </c>
      <c r="C56" t="s">
        <v>2556</v>
      </c>
      <c r="D56" t="s">
        <v>2543</v>
      </c>
      <c r="E56" s="1">
        <v>45334.380844907406</v>
      </c>
      <c r="F56" t="s">
        <v>0</v>
      </c>
      <c r="G56">
        <v>88</v>
      </c>
      <c r="H56">
        <v>88</v>
      </c>
      <c r="I56" t="s">
        <v>212</v>
      </c>
      <c r="K56">
        <v>88</v>
      </c>
    </row>
    <row r="57" spans="1:12" x14ac:dyDescent="0.25">
      <c r="A57" t="s">
        <v>2555</v>
      </c>
      <c r="B57" t="s">
        <v>14</v>
      </c>
      <c r="C57" t="s">
        <v>2554</v>
      </c>
      <c r="D57" t="s">
        <v>2553</v>
      </c>
      <c r="E57" s="1">
        <v>45322.558819444443</v>
      </c>
      <c r="F57" t="s">
        <v>0</v>
      </c>
      <c r="G57">
        <v>95.571420000000003</v>
      </c>
      <c r="H57">
        <v>191</v>
      </c>
      <c r="J57">
        <v>95</v>
      </c>
      <c r="K57">
        <v>96</v>
      </c>
    </row>
    <row r="58" spans="1:12" x14ac:dyDescent="0.25">
      <c r="A58" t="s">
        <v>7</v>
      </c>
      <c r="B58" t="s">
        <v>2552</v>
      </c>
      <c r="C58" t="s">
        <v>2551</v>
      </c>
      <c r="D58" t="s">
        <v>2550</v>
      </c>
      <c r="E58" s="1">
        <v>45331.396666666667</v>
      </c>
      <c r="F58" t="s">
        <v>0</v>
      </c>
      <c r="G58">
        <v>76</v>
      </c>
      <c r="H58">
        <v>76</v>
      </c>
      <c r="I58" t="s">
        <v>212</v>
      </c>
      <c r="K58">
        <v>76</v>
      </c>
    </row>
    <row r="59" spans="1:12" x14ac:dyDescent="0.25">
      <c r="A59" t="s">
        <v>2549</v>
      </c>
      <c r="B59" t="s">
        <v>2548</v>
      </c>
      <c r="C59" t="s">
        <v>2547</v>
      </c>
      <c r="D59" t="s">
        <v>2546</v>
      </c>
      <c r="E59" s="1">
        <v>45322.573888888888</v>
      </c>
      <c r="F59" t="s">
        <v>0</v>
      </c>
      <c r="G59">
        <v>94.142849999999996</v>
      </c>
      <c r="H59">
        <v>189</v>
      </c>
      <c r="I59" t="s">
        <v>212</v>
      </c>
      <c r="J59">
        <v>97</v>
      </c>
      <c r="K59">
        <v>92</v>
      </c>
    </row>
    <row r="60" spans="1:12" x14ac:dyDescent="0.25">
      <c r="A60" t="s">
        <v>2545</v>
      </c>
      <c r="B60" t="s">
        <v>385</v>
      </c>
      <c r="C60" t="s">
        <v>2544</v>
      </c>
      <c r="D60" t="s">
        <v>2543</v>
      </c>
      <c r="E60" s="1">
        <v>45328.364351851851</v>
      </c>
      <c r="F60" t="s">
        <v>0</v>
      </c>
      <c r="G60">
        <v>96</v>
      </c>
      <c r="H60">
        <v>96</v>
      </c>
      <c r="K60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F3C21-1E77-42ED-A85B-8F8FB55D3B2E}">
  <dimension ref="A1:L56"/>
  <sheetViews>
    <sheetView topLeftCell="A29" workbookViewId="0">
      <selection activeCell="A2" sqref="A2:L56"/>
    </sheetView>
  </sheetViews>
  <sheetFormatPr defaultRowHeight="15" x14ac:dyDescent="0.25"/>
  <sheetData>
    <row r="1" spans="1:12" x14ac:dyDescent="0.25">
      <c r="A1" t="s">
        <v>183</v>
      </c>
      <c r="B1" t="s">
        <v>182</v>
      </c>
      <c r="C1" t="s">
        <v>181</v>
      </c>
      <c r="D1" t="s">
        <v>180</v>
      </c>
      <c r="E1" t="s">
        <v>179</v>
      </c>
      <c r="F1" t="s">
        <v>178</v>
      </c>
      <c r="G1" t="s">
        <v>2542</v>
      </c>
      <c r="H1" t="s">
        <v>2541</v>
      </c>
      <c r="I1" t="s">
        <v>2540</v>
      </c>
      <c r="J1" t="s">
        <v>2539</v>
      </c>
      <c r="K1" t="s">
        <v>2538</v>
      </c>
      <c r="L1" t="s">
        <v>2537</v>
      </c>
    </row>
    <row r="2" spans="1:12" x14ac:dyDescent="0.25">
      <c r="A2" t="s">
        <v>771</v>
      </c>
      <c r="B2" t="s">
        <v>2536</v>
      </c>
      <c r="C2" t="s">
        <v>2535</v>
      </c>
      <c r="D2" t="s">
        <v>2420</v>
      </c>
      <c r="E2" s="1">
        <v>45326.689340277779</v>
      </c>
      <c r="F2" t="s">
        <v>0</v>
      </c>
      <c r="G2">
        <v>92.197000000000003</v>
      </c>
      <c r="H2">
        <v>277.99</v>
      </c>
      <c r="I2">
        <v>96.99</v>
      </c>
      <c r="J2">
        <v>93</v>
      </c>
      <c r="K2">
        <v>88</v>
      </c>
    </row>
    <row r="3" spans="1:12" x14ac:dyDescent="0.25">
      <c r="A3" t="s">
        <v>2534</v>
      </c>
      <c r="B3" t="s">
        <v>1629</v>
      </c>
      <c r="C3" t="s">
        <v>2533</v>
      </c>
      <c r="D3" t="s">
        <v>2417</v>
      </c>
      <c r="E3" s="1">
        <v>45327.431087962963</v>
      </c>
      <c r="F3" t="s">
        <v>0</v>
      </c>
      <c r="G3">
        <v>92.5</v>
      </c>
      <c r="H3">
        <v>279</v>
      </c>
      <c r="I3">
        <v>96</v>
      </c>
      <c r="J3">
        <v>95</v>
      </c>
      <c r="K3">
        <v>88</v>
      </c>
    </row>
    <row r="4" spans="1:12" x14ac:dyDescent="0.25">
      <c r="A4" t="s">
        <v>2532</v>
      </c>
      <c r="B4" t="s">
        <v>80</v>
      </c>
      <c r="C4" t="s">
        <v>2531</v>
      </c>
      <c r="D4" t="s">
        <v>2417</v>
      </c>
      <c r="E4" s="1">
        <v>45314.386886574073</v>
      </c>
      <c r="F4" t="s">
        <v>0</v>
      </c>
      <c r="G4">
        <v>88.3</v>
      </c>
      <c r="H4">
        <v>269</v>
      </c>
      <c r="I4">
        <v>97</v>
      </c>
      <c r="J4">
        <v>96</v>
      </c>
      <c r="K4">
        <v>76</v>
      </c>
    </row>
    <row r="5" spans="1:12" x14ac:dyDescent="0.25">
      <c r="A5" t="s">
        <v>2530</v>
      </c>
      <c r="B5" t="s">
        <v>2529</v>
      </c>
      <c r="C5" t="s">
        <v>2528</v>
      </c>
      <c r="D5" t="s">
        <v>2413</v>
      </c>
      <c r="E5" s="1">
        <v>45326.744201388887</v>
      </c>
      <c r="F5" t="s">
        <v>0</v>
      </c>
      <c r="G5">
        <v>96.697419999999994</v>
      </c>
      <c r="H5">
        <v>288.99142999999998</v>
      </c>
      <c r="I5">
        <v>95.991429999999994</v>
      </c>
      <c r="J5">
        <v>93</v>
      </c>
      <c r="K5">
        <v>100</v>
      </c>
    </row>
    <row r="6" spans="1:12" x14ac:dyDescent="0.25">
      <c r="A6" t="s">
        <v>2527</v>
      </c>
      <c r="B6" t="s">
        <v>69</v>
      </c>
      <c r="C6" t="s">
        <v>2526</v>
      </c>
      <c r="D6" t="s">
        <v>2420</v>
      </c>
      <c r="E6" s="1">
        <v>45324.340729166666</v>
      </c>
      <c r="F6" t="s">
        <v>0</v>
      </c>
      <c r="G6">
        <v>95.7</v>
      </c>
      <c r="H6">
        <v>287</v>
      </c>
      <c r="I6">
        <v>97</v>
      </c>
      <c r="J6">
        <v>94</v>
      </c>
      <c r="K6">
        <v>96</v>
      </c>
    </row>
    <row r="7" spans="1:12" x14ac:dyDescent="0.25">
      <c r="A7" t="s">
        <v>2525</v>
      </c>
      <c r="B7" t="s">
        <v>2524</v>
      </c>
      <c r="C7" t="s">
        <v>2523</v>
      </c>
      <c r="D7" t="s">
        <v>2424</v>
      </c>
      <c r="E7" s="1">
        <v>45316.555798611109</v>
      </c>
      <c r="F7" t="s">
        <v>0</v>
      </c>
      <c r="G7">
        <v>83.9</v>
      </c>
      <c r="H7">
        <v>257</v>
      </c>
      <c r="I7">
        <v>95</v>
      </c>
      <c r="J7">
        <v>94</v>
      </c>
      <c r="K7">
        <v>68</v>
      </c>
    </row>
    <row r="8" spans="1:12" x14ac:dyDescent="0.25">
      <c r="A8" t="s">
        <v>2522</v>
      </c>
      <c r="B8" t="s">
        <v>1078</v>
      </c>
      <c r="C8" t="s">
        <v>2521</v>
      </c>
      <c r="D8" t="s">
        <v>2420</v>
      </c>
      <c r="E8" s="1">
        <v>45331.562731481485</v>
      </c>
      <c r="F8" t="s">
        <v>0</v>
      </c>
      <c r="G8">
        <v>96.997</v>
      </c>
      <c r="H8">
        <v>289.99</v>
      </c>
      <c r="I8">
        <v>96.99</v>
      </c>
      <c r="J8">
        <v>93</v>
      </c>
      <c r="K8">
        <v>100</v>
      </c>
    </row>
    <row r="9" spans="1:12" x14ac:dyDescent="0.25">
      <c r="A9" t="s">
        <v>2520</v>
      </c>
      <c r="B9" t="s">
        <v>48</v>
      </c>
      <c r="C9" t="s">
        <v>2519</v>
      </c>
      <c r="D9" t="s">
        <v>2413</v>
      </c>
      <c r="E9" s="1">
        <v>45331.574583333335</v>
      </c>
      <c r="F9" t="s">
        <v>0</v>
      </c>
      <c r="G9">
        <v>91.397000000000006</v>
      </c>
      <c r="H9">
        <v>273.99</v>
      </c>
      <c r="I9">
        <v>89.99</v>
      </c>
      <c r="J9">
        <v>92</v>
      </c>
      <c r="K9">
        <v>92</v>
      </c>
    </row>
    <row r="10" spans="1:12" x14ac:dyDescent="0.25">
      <c r="A10" t="s">
        <v>2518</v>
      </c>
      <c r="B10" t="s">
        <v>2517</v>
      </c>
      <c r="C10" t="s">
        <v>2516</v>
      </c>
      <c r="D10" t="s">
        <v>2413</v>
      </c>
      <c r="E10" s="1">
        <v>45325.297673611109</v>
      </c>
      <c r="F10" t="s">
        <v>0</v>
      </c>
      <c r="G10">
        <v>94.498279999999994</v>
      </c>
      <c r="H10">
        <v>282.99428999999998</v>
      </c>
      <c r="I10">
        <v>93.994290000000007</v>
      </c>
      <c r="J10">
        <v>93</v>
      </c>
      <c r="K10">
        <v>96</v>
      </c>
    </row>
    <row r="11" spans="1:12" x14ac:dyDescent="0.25">
      <c r="A11" t="s">
        <v>2515</v>
      </c>
      <c r="B11" t="s">
        <v>437</v>
      </c>
      <c r="C11" t="s">
        <v>2514</v>
      </c>
      <c r="D11" t="s">
        <v>2424</v>
      </c>
      <c r="E11" s="1">
        <v>45323.515694444446</v>
      </c>
      <c r="F11" t="s">
        <v>0</v>
      </c>
      <c r="G11">
        <v>89.3</v>
      </c>
      <c r="H11">
        <v>271</v>
      </c>
      <c r="I11">
        <v>96</v>
      </c>
      <c r="J11">
        <v>95</v>
      </c>
      <c r="K11">
        <v>80</v>
      </c>
    </row>
    <row r="12" spans="1:12" x14ac:dyDescent="0.25">
      <c r="A12" t="s">
        <v>1128</v>
      </c>
      <c r="B12" t="s">
        <v>2513</v>
      </c>
      <c r="C12" t="s">
        <v>2512</v>
      </c>
      <c r="D12" t="s">
        <v>2417</v>
      </c>
      <c r="E12" s="1">
        <v>45314.379120370373</v>
      </c>
      <c r="F12" t="s">
        <v>0</v>
      </c>
      <c r="G12">
        <v>96</v>
      </c>
      <c r="H12">
        <v>288</v>
      </c>
      <c r="I12">
        <v>96</v>
      </c>
      <c r="J12">
        <v>96</v>
      </c>
      <c r="K12">
        <v>96</v>
      </c>
    </row>
    <row r="13" spans="1:12" x14ac:dyDescent="0.25">
      <c r="A13" t="s">
        <v>1126</v>
      </c>
      <c r="B13" t="s">
        <v>63</v>
      </c>
      <c r="C13" t="s">
        <v>2511</v>
      </c>
      <c r="D13" t="s">
        <v>2417</v>
      </c>
      <c r="E13" s="1">
        <v>45314.379247685189</v>
      </c>
      <c r="F13" t="s">
        <v>0</v>
      </c>
      <c r="G13">
        <v>88.1</v>
      </c>
      <c r="H13">
        <v>267</v>
      </c>
      <c r="I13">
        <v>93</v>
      </c>
      <c r="J13">
        <v>94</v>
      </c>
      <c r="K13">
        <v>80</v>
      </c>
    </row>
    <row r="14" spans="1:12" x14ac:dyDescent="0.25">
      <c r="A14" t="s">
        <v>2510</v>
      </c>
      <c r="B14" t="s">
        <v>2509</v>
      </c>
      <c r="C14" t="s">
        <v>2508</v>
      </c>
      <c r="D14" t="s">
        <v>2413</v>
      </c>
      <c r="E14" s="1">
        <v>45331.658472222225</v>
      </c>
      <c r="F14" t="s">
        <v>0</v>
      </c>
      <c r="G14">
        <v>92.598709999999997</v>
      </c>
      <c r="H14">
        <v>277.99570999999997</v>
      </c>
      <c r="I14">
        <v>92.995710000000003</v>
      </c>
      <c r="J14">
        <v>93</v>
      </c>
      <c r="K14">
        <v>92</v>
      </c>
    </row>
    <row r="15" spans="1:12" x14ac:dyDescent="0.25">
      <c r="A15" t="s">
        <v>2507</v>
      </c>
      <c r="B15" t="s">
        <v>2506</v>
      </c>
      <c r="C15" t="s">
        <v>2505</v>
      </c>
      <c r="D15" t="s">
        <v>2424</v>
      </c>
      <c r="E15" s="1">
        <v>45328.884664351855</v>
      </c>
      <c r="F15" t="s">
        <v>0</v>
      </c>
      <c r="G15">
        <v>91.9</v>
      </c>
      <c r="H15">
        <v>277</v>
      </c>
      <c r="I15">
        <v>94</v>
      </c>
      <c r="J15">
        <v>95</v>
      </c>
      <c r="K15">
        <v>88</v>
      </c>
    </row>
    <row r="16" spans="1:12" x14ac:dyDescent="0.25">
      <c r="A16" t="s">
        <v>2504</v>
      </c>
      <c r="B16" t="s">
        <v>48</v>
      </c>
      <c r="C16" t="s">
        <v>2503</v>
      </c>
      <c r="D16" t="s">
        <v>2420</v>
      </c>
      <c r="E16" s="1">
        <v>45324.339409722219</v>
      </c>
      <c r="F16" t="s">
        <v>0</v>
      </c>
      <c r="G16">
        <v>96.098280000000003</v>
      </c>
      <c r="H16">
        <v>286.99428999999998</v>
      </c>
      <c r="I16">
        <v>93.994290000000007</v>
      </c>
      <c r="J16">
        <v>93</v>
      </c>
      <c r="K16">
        <v>100</v>
      </c>
    </row>
    <row r="17" spans="1:12" x14ac:dyDescent="0.25">
      <c r="A17" t="s">
        <v>2502</v>
      </c>
      <c r="B17" t="s">
        <v>2501</v>
      </c>
      <c r="C17" t="s">
        <v>2500</v>
      </c>
      <c r="D17" t="s">
        <v>2413</v>
      </c>
      <c r="E17" s="1">
        <v>45333.702372685184</v>
      </c>
      <c r="F17" t="s">
        <v>0</v>
      </c>
      <c r="G17">
        <v>92.299139999999994</v>
      </c>
      <c r="H17">
        <v>276.99714</v>
      </c>
      <c r="I17">
        <v>91.997140000000002</v>
      </c>
      <c r="J17">
        <v>93</v>
      </c>
      <c r="L17">
        <v>92</v>
      </c>
    </row>
    <row r="18" spans="1:12" x14ac:dyDescent="0.25">
      <c r="A18" t="s">
        <v>2499</v>
      </c>
      <c r="B18" t="s">
        <v>89</v>
      </c>
      <c r="C18" t="s">
        <v>2498</v>
      </c>
      <c r="D18" t="s">
        <v>2420</v>
      </c>
      <c r="E18" s="1">
        <v>45331.673055555555</v>
      </c>
      <c r="F18" t="s">
        <v>0</v>
      </c>
      <c r="G18">
        <v>92.796999999999997</v>
      </c>
      <c r="H18">
        <v>279.99</v>
      </c>
      <c r="I18">
        <v>96.99</v>
      </c>
      <c r="J18">
        <v>95</v>
      </c>
      <c r="K18">
        <v>88</v>
      </c>
    </row>
    <row r="19" spans="1:12" x14ac:dyDescent="0.25">
      <c r="A19" t="s">
        <v>2497</v>
      </c>
      <c r="B19" t="s">
        <v>147</v>
      </c>
      <c r="C19" t="s">
        <v>2496</v>
      </c>
      <c r="D19" t="s">
        <v>2417</v>
      </c>
      <c r="E19" s="1">
        <v>45331.585555555554</v>
      </c>
      <c r="F19" t="s">
        <v>0</v>
      </c>
      <c r="G19">
        <v>97.2</v>
      </c>
      <c r="H19">
        <v>292</v>
      </c>
      <c r="I19">
        <v>98</v>
      </c>
      <c r="J19">
        <v>98</v>
      </c>
      <c r="K19">
        <v>96</v>
      </c>
    </row>
    <row r="20" spans="1:12" x14ac:dyDescent="0.25">
      <c r="A20" t="s">
        <v>2495</v>
      </c>
      <c r="B20" t="s">
        <v>1674</v>
      </c>
      <c r="C20" t="s">
        <v>2494</v>
      </c>
      <c r="D20" t="s">
        <v>2424</v>
      </c>
      <c r="E20" s="1">
        <v>45316.919849537036</v>
      </c>
      <c r="F20" t="s">
        <v>0</v>
      </c>
      <c r="G20">
        <v>93.9</v>
      </c>
      <c r="H20">
        <v>281</v>
      </c>
      <c r="I20">
        <v>92</v>
      </c>
      <c r="J20">
        <v>93</v>
      </c>
      <c r="K20">
        <v>96</v>
      </c>
    </row>
    <row r="21" spans="1:12" x14ac:dyDescent="0.25">
      <c r="A21" t="s">
        <v>2493</v>
      </c>
      <c r="B21" t="s">
        <v>132</v>
      </c>
      <c r="C21" t="s">
        <v>2492</v>
      </c>
      <c r="D21" t="s">
        <v>2417</v>
      </c>
      <c r="E21" s="1">
        <v>45331.337638888886</v>
      </c>
      <c r="F21" t="s">
        <v>0</v>
      </c>
      <c r="G21">
        <v>92.8</v>
      </c>
      <c r="H21">
        <v>280</v>
      </c>
      <c r="I21">
        <v>96</v>
      </c>
      <c r="J21">
        <v>96</v>
      </c>
      <c r="K21">
        <v>88</v>
      </c>
    </row>
    <row r="22" spans="1:12" x14ac:dyDescent="0.25">
      <c r="A22" t="s">
        <v>2491</v>
      </c>
      <c r="B22" t="s">
        <v>120</v>
      </c>
      <c r="C22" t="s">
        <v>2490</v>
      </c>
      <c r="D22" t="s">
        <v>2413</v>
      </c>
      <c r="E22" s="1">
        <v>45323.570567129631</v>
      </c>
      <c r="F22" t="s">
        <v>0</v>
      </c>
      <c r="G22">
        <v>95.697000000000003</v>
      </c>
      <c r="H22">
        <v>286.99</v>
      </c>
      <c r="I22">
        <v>96.99</v>
      </c>
      <c r="J22">
        <v>94</v>
      </c>
      <c r="K22">
        <v>96</v>
      </c>
    </row>
    <row r="23" spans="1:12" x14ac:dyDescent="0.25">
      <c r="A23" t="s">
        <v>1386</v>
      </c>
      <c r="B23" t="s">
        <v>2489</v>
      </c>
      <c r="C23" t="s">
        <v>2488</v>
      </c>
      <c r="D23" t="s">
        <v>2424</v>
      </c>
      <c r="E23" s="1">
        <v>45317.496759259258</v>
      </c>
      <c r="F23" t="s">
        <v>0</v>
      </c>
      <c r="G23">
        <v>97.8</v>
      </c>
      <c r="H23">
        <v>294</v>
      </c>
      <c r="I23">
        <v>99</v>
      </c>
      <c r="J23">
        <v>99</v>
      </c>
      <c r="K23">
        <v>96</v>
      </c>
    </row>
    <row r="24" spans="1:12" x14ac:dyDescent="0.25">
      <c r="A24" t="s">
        <v>2487</v>
      </c>
      <c r="B24" t="s">
        <v>89</v>
      </c>
      <c r="C24" t="s">
        <v>2486</v>
      </c>
      <c r="D24" t="s">
        <v>2417</v>
      </c>
      <c r="E24" s="1">
        <v>45314.377847222226</v>
      </c>
      <c r="F24" t="s">
        <v>0</v>
      </c>
      <c r="G24">
        <v>95.1</v>
      </c>
      <c r="H24">
        <v>285</v>
      </c>
      <c r="I24">
        <v>94</v>
      </c>
      <c r="J24">
        <v>95</v>
      </c>
      <c r="K24">
        <v>96</v>
      </c>
    </row>
    <row r="25" spans="1:12" x14ac:dyDescent="0.25">
      <c r="A25" t="s">
        <v>2485</v>
      </c>
      <c r="B25" t="s">
        <v>2484</v>
      </c>
      <c r="C25" t="s">
        <v>2483</v>
      </c>
      <c r="D25" t="s">
        <v>2413</v>
      </c>
      <c r="E25" s="1">
        <v>45315.529953703706</v>
      </c>
      <c r="F25" t="s">
        <v>0</v>
      </c>
      <c r="G25">
        <v>90.497900000000001</v>
      </c>
      <c r="H25">
        <v>270.99299999999999</v>
      </c>
      <c r="I25">
        <v>86.992999999999995</v>
      </c>
      <c r="J25">
        <v>92</v>
      </c>
      <c r="K25">
        <v>92</v>
      </c>
    </row>
    <row r="26" spans="1:12" x14ac:dyDescent="0.25">
      <c r="A26" t="s">
        <v>2482</v>
      </c>
      <c r="B26" t="s">
        <v>219</v>
      </c>
      <c r="C26" t="s">
        <v>2481</v>
      </c>
      <c r="D26" t="s">
        <v>2417</v>
      </c>
      <c r="E26" s="1">
        <v>45324.473807870374</v>
      </c>
      <c r="F26" t="s">
        <v>0</v>
      </c>
      <c r="G26">
        <v>96.3</v>
      </c>
      <c r="H26">
        <v>289</v>
      </c>
      <c r="I26">
        <v>97</v>
      </c>
      <c r="J26">
        <v>96</v>
      </c>
      <c r="K26">
        <v>96</v>
      </c>
    </row>
    <row r="27" spans="1:12" x14ac:dyDescent="0.25">
      <c r="A27" t="s">
        <v>1095</v>
      </c>
      <c r="B27" t="s">
        <v>663</v>
      </c>
      <c r="C27" t="s">
        <v>2480</v>
      </c>
      <c r="D27" t="s">
        <v>2420</v>
      </c>
      <c r="E27" s="1">
        <v>45334.354259259257</v>
      </c>
      <c r="F27" t="s">
        <v>0</v>
      </c>
      <c r="G27">
        <v>95.697850000000003</v>
      </c>
      <c r="H27">
        <v>286.99286000000001</v>
      </c>
      <c r="I27">
        <v>94.992859999999993</v>
      </c>
      <c r="J27">
        <v>96</v>
      </c>
      <c r="K27">
        <v>96</v>
      </c>
    </row>
    <row r="28" spans="1:12" x14ac:dyDescent="0.25">
      <c r="A28" t="s">
        <v>2479</v>
      </c>
      <c r="B28" t="s">
        <v>639</v>
      </c>
      <c r="C28" t="s">
        <v>2478</v>
      </c>
      <c r="D28" t="s">
        <v>2424</v>
      </c>
      <c r="E28" s="1">
        <v>45334.50167824074</v>
      </c>
      <c r="F28" t="s">
        <v>0</v>
      </c>
      <c r="G28">
        <v>94.1</v>
      </c>
      <c r="H28">
        <v>283</v>
      </c>
      <c r="I28">
        <v>95</v>
      </c>
      <c r="J28">
        <v>96</v>
      </c>
      <c r="K28">
        <v>92</v>
      </c>
    </row>
    <row r="29" spans="1:12" x14ac:dyDescent="0.25">
      <c r="A29" t="s">
        <v>626</v>
      </c>
      <c r="B29" t="s">
        <v>2477</v>
      </c>
      <c r="C29" t="s">
        <v>2476</v>
      </c>
      <c r="D29" t="s">
        <v>2424</v>
      </c>
      <c r="E29" s="1">
        <v>45315.693831018521</v>
      </c>
      <c r="F29" t="s">
        <v>0</v>
      </c>
      <c r="G29">
        <v>95.4</v>
      </c>
      <c r="H29">
        <v>286</v>
      </c>
      <c r="I29">
        <v>95</v>
      </c>
      <c r="J29">
        <v>95</v>
      </c>
      <c r="K29">
        <v>96</v>
      </c>
    </row>
    <row r="30" spans="1:12" x14ac:dyDescent="0.25">
      <c r="A30" t="s">
        <v>2475</v>
      </c>
      <c r="B30" t="s">
        <v>459</v>
      </c>
      <c r="C30" t="s">
        <v>2474</v>
      </c>
      <c r="D30" t="s">
        <v>2413</v>
      </c>
      <c r="E30" s="1">
        <v>45331.678611111114</v>
      </c>
      <c r="F30" t="s">
        <v>0</v>
      </c>
      <c r="G30">
        <v>97.6</v>
      </c>
      <c r="H30">
        <v>292</v>
      </c>
      <c r="I30">
        <v>98</v>
      </c>
      <c r="J30">
        <v>94</v>
      </c>
      <c r="K30">
        <v>100</v>
      </c>
    </row>
    <row r="31" spans="1:12" x14ac:dyDescent="0.25">
      <c r="A31" t="s">
        <v>2473</v>
      </c>
      <c r="B31" t="s">
        <v>132</v>
      </c>
      <c r="C31" t="s">
        <v>2472</v>
      </c>
      <c r="D31" t="s">
        <v>2417</v>
      </c>
      <c r="E31" s="1">
        <v>45329.480405092596</v>
      </c>
      <c r="F31" t="s">
        <v>0</v>
      </c>
      <c r="G31">
        <v>97.8</v>
      </c>
      <c r="H31">
        <v>294</v>
      </c>
      <c r="I31">
        <v>99</v>
      </c>
      <c r="J31">
        <v>99</v>
      </c>
      <c r="K31">
        <v>96</v>
      </c>
    </row>
    <row r="32" spans="1:12" x14ac:dyDescent="0.25">
      <c r="A32" t="s">
        <v>1764</v>
      </c>
      <c r="B32" t="s">
        <v>656</v>
      </c>
      <c r="C32" t="s">
        <v>2471</v>
      </c>
      <c r="D32" t="s">
        <v>2420</v>
      </c>
      <c r="E32" s="1">
        <v>45316.506493055553</v>
      </c>
      <c r="F32" t="s">
        <v>0</v>
      </c>
      <c r="G32">
        <v>95.79871</v>
      </c>
      <c r="H32">
        <v>285.99570999999997</v>
      </c>
      <c r="I32">
        <v>92.995710000000003</v>
      </c>
      <c r="J32">
        <v>93</v>
      </c>
      <c r="K32">
        <v>100</v>
      </c>
    </row>
    <row r="33" spans="1:12" x14ac:dyDescent="0.25">
      <c r="A33" t="s">
        <v>2470</v>
      </c>
      <c r="B33" t="s">
        <v>2395</v>
      </c>
      <c r="C33" t="s">
        <v>2469</v>
      </c>
      <c r="D33" t="s">
        <v>2413</v>
      </c>
      <c r="E33" s="1">
        <v>45332.723055555558</v>
      </c>
      <c r="F33" t="s">
        <v>0</v>
      </c>
      <c r="G33">
        <v>88.3</v>
      </c>
      <c r="H33">
        <v>269</v>
      </c>
      <c r="I33">
        <v>97</v>
      </c>
      <c r="J33">
        <v>96</v>
      </c>
      <c r="K33">
        <v>76</v>
      </c>
    </row>
    <row r="34" spans="1:12" x14ac:dyDescent="0.25">
      <c r="A34" t="s">
        <v>2468</v>
      </c>
      <c r="B34" t="s">
        <v>676</v>
      </c>
      <c r="C34" t="s">
        <v>2467</v>
      </c>
      <c r="D34" t="s">
        <v>2424</v>
      </c>
      <c r="E34" s="1">
        <v>45332.534166666665</v>
      </c>
      <c r="F34" t="s">
        <v>0</v>
      </c>
      <c r="G34">
        <v>94.1</v>
      </c>
      <c r="H34">
        <v>283</v>
      </c>
      <c r="I34">
        <v>96</v>
      </c>
      <c r="J34">
        <v>95</v>
      </c>
      <c r="K34">
        <v>92</v>
      </c>
    </row>
    <row r="35" spans="1:12" x14ac:dyDescent="0.25">
      <c r="A35" t="s">
        <v>2466</v>
      </c>
      <c r="B35" t="s">
        <v>2465</v>
      </c>
      <c r="C35" t="s">
        <v>2464</v>
      </c>
      <c r="D35" t="s">
        <v>2417</v>
      </c>
      <c r="E35" s="1">
        <v>45314.379247685189</v>
      </c>
      <c r="F35" t="s">
        <v>0</v>
      </c>
      <c r="G35">
        <v>96.6</v>
      </c>
      <c r="H35">
        <v>290</v>
      </c>
      <c r="I35">
        <v>97</v>
      </c>
      <c r="J35">
        <v>97</v>
      </c>
      <c r="K35">
        <v>96</v>
      </c>
    </row>
    <row r="36" spans="1:12" x14ac:dyDescent="0.25">
      <c r="A36" t="s">
        <v>2463</v>
      </c>
      <c r="B36" t="s">
        <v>69</v>
      </c>
      <c r="C36" t="s">
        <v>2462</v>
      </c>
      <c r="D36" t="s">
        <v>2420</v>
      </c>
      <c r="E36" s="1">
        <v>45332.780787037038</v>
      </c>
      <c r="F36" t="s">
        <v>0</v>
      </c>
      <c r="G36">
        <v>96.697850000000003</v>
      </c>
      <c r="H36">
        <v>288.99286000000001</v>
      </c>
      <c r="I36">
        <v>94.992859999999993</v>
      </c>
      <c r="J36">
        <v>94</v>
      </c>
      <c r="K36">
        <v>100</v>
      </c>
    </row>
    <row r="37" spans="1:12" x14ac:dyDescent="0.25">
      <c r="A37" t="s">
        <v>2461</v>
      </c>
      <c r="B37" t="s">
        <v>359</v>
      </c>
      <c r="C37" t="s">
        <v>2460</v>
      </c>
      <c r="D37" t="s">
        <v>2420</v>
      </c>
      <c r="E37" s="1">
        <v>45331.597453703704</v>
      </c>
      <c r="F37" t="s">
        <v>0</v>
      </c>
      <c r="G37">
        <v>96.3</v>
      </c>
      <c r="H37">
        <v>289</v>
      </c>
      <c r="I37">
        <v>98</v>
      </c>
      <c r="J37">
        <v>95</v>
      </c>
      <c r="K37">
        <v>96</v>
      </c>
    </row>
    <row r="38" spans="1:12" x14ac:dyDescent="0.25">
      <c r="A38" t="s">
        <v>2459</v>
      </c>
      <c r="B38" t="s">
        <v>605</v>
      </c>
      <c r="C38" t="s">
        <v>2458</v>
      </c>
      <c r="D38" t="s">
        <v>2413</v>
      </c>
      <c r="E38" s="1">
        <v>45331.885694444441</v>
      </c>
      <c r="F38" t="s">
        <v>0</v>
      </c>
      <c r="G38">
        <v>97.59742</v>
      </c>
      <c r="H38">
        <v>291.99142999999998</v>
      </c>
      <c r="I38">
        <v>95.991429999999994</v>
      </c>
      <c r="J38">
        <v>96</v>
      </c>
      <c r="K38">
        <v>100</v>
      </c>
    </row>
    <row r="39" spans="1:12" x14ac:dyDescent="0.25">
      <c r="A39" t="s">
        <v>2457</v>
      </c>
      <c r="B39" t="s">
        <v>663</v>
      </c>
      <c r="C39" t="s">
        <v>2456</v>
      </c>
      <c r="D39" t="s">
        <v>2413</v>
      </c>
      <c r="E39" s="1">
        <v>45331.598055555558</v>
      </c>
      <c r="F39" t="s">
        <v>0</v>
      </c>
      <c r="G39">
        <v>92.299139999999994</v>
      </c>
      <c r="H39">
        <v>276.99714</v>
      </c>
      <c r="I39">
        <v>91.997140000000002</v>
      </c>
      <c r="J39">
        <v>93</v>
      </c>
      <c r="K39">
        <v>92</v>
      </c>
    </row>
    <row r="40" spans="1:12" x14ac:dyDescent="0.25">
      <c r="A40" t="s">
        <v>2455</v>
      </c>
      <c r="B40" t="s">
        <v>2454</v>
      </c>
      <c r="C40" t="s">
        <v>2453</v>
      </c>
      <c r="D40" t="s">
        <v>2424</v>
      </c>
      <c r="E40" s="1">
        <v>45331.402361111112</v>
      </c>
      <c r="F40" t="s">
        <v>0</v>
      </c>
      <c r="G40">
        <v>93.2</v>
      </c>
      <c r="H40">
        <v>280</v>
      </c>
      <c r="I40">
        <v>94</v>
      </c>
      <c r="J40">
        <v>94</v>
      </c>
      <c r="L40">
        <v>92</v>
      </c>
    </row>
    <row r="41" spans="1:12" x14ac:dyDescent="0.25">
      <c r="A41" t="s">
        <v>105</v>
      </c>
      <c r="B41" t="s">
        <v>453</v>
      </c>
      <c r="C41" t="s">
        <v>2452</v>
      </c>
      <c r="D41" t="s">
        <v>2417</v>
      </c>
      <c r="E41" s="1">
        <v>45323.49324074074</v>
      </c>
      <c r="F41" t="s">
        <v>0</v>
      </c>
      <c r="G41">
        <v>85.5</v>
      </c>
      <c r="H41">
        <v>261</v>
      </c>
      <c r="I41">
        <v>95</v>
      </c>
      <c r="J41">
        <v>94</v>
      </c>
      <c r="K41">
        <v>72</v>
      </c>
    </row>
    <row r="42" spans="1:12" x14ac:dyDescent="0.25">
      <c r="A42" t="s">
        <v>2451</v>
      </c>
      <c r="B42" t="s">
        <v>2450</v>
      </c>
      <c r="C42" t="s">
        <v>2449</v>
      </c>
      <c r="D42" t="s">
        <v>2417</v>
      </c>
      <c r="E42" s="1">
        <v>45331.432962962965</v>
      </c>
      <c r="F42" t="s">
        <v>0</v>
      </c>
      <c r="G42">
        <v>89</v>
      </c>
      <c r="H42">
        <v>270</v>
      </c>
      <c r="I42">
        <v>95</v>
      </c>
      <c r="J42">
        <v>95</v>
      </c>
      <c r="L42">
        <v>80</v>
      </c>
    </row>
    <row r="43" spans="1:12" x14ac:dyDescent="0.25">
      <c r="A43" t="s">
        <v>2448</v>
      </c>
      <c r="B43" t="s">
        <v>2447</v>
      </c>
      <c r="C43" t="s">
        <v>2446</v>
      </c>
      <c r="D43" t="s">
        <v>2424</v>
      </c>
      <c r="E43" s="1">
        <v>45321.537754629629</v>
      </c>
      <c r="F43" t="s">
        <v>0</v>
      </c>
      <c r="G43">
        <v>96.9</v>
      </c>
      <c r="H43">
        <v>291</v>
      </c>
      <c r="I43">
        <v>97</v>
      </c>
      <c r="J43">
        <v>98</v>
      </c>
      <c r="L43">
        <v>96</v>
      </c>
    </row>
    <row r="44" spans="1:12" x14ac:dyDescent="0.25">
      <c r="A44" t="s">
        <v>739</v>
      </c>
      <c r="B44" t="s">
        <v>2445</v>
      </c>
      <c r="C44" t="s">
        <v>2444</v>
      </c>
      <c r="D44" t="s">
        <v>2417</v>
      </c>
      <c r="E44" s="1">
        <v>45330.825127314813</v>
      </c>
      <c r="F44" t="s">
        <v>0</v>
      </c>
      <c r="G44">
        <v>86.8</v>
      </c>
      <c r="H44">
        <v>264</v>
      </c>
      <c r="I44">
        <v>94</v>
      </c>
      <c r="J44">
        <v>94</v>
      </c>
      <c r="K44">
        <v>76</v>
      </c>
    </row>
    <row r="45" spans="1:12" x14ac:dyDescent="0.25">
      <c r="A45" t="s">
        <v>2443</v>
      </c>
      <c r="B45" t="s">
        <v>2442</v>
      </c>
      <c r="C45" t="s">
        <v>2441</v>
      </c>
      <c r="D45" t="s">
        <v>2420</v>
      </c>
      <c r="E45" s="1">
        <v>45325.454687500001</v>
      </c>
      <c r="F45" t="s">
        <v>0</v>
      </c>
      <c r="G45">
        <v>86.296999999999997</v>
      </c>
      <c r="H45">
        <v>260.99</v>
      </c>
      <c r="I45">
        <v>89.99</v>
      </c>
      <c r="J45">
        <v>91</v>
      </c>
      <c r="L45">
        <v>80</v>
      </c>
    </row>
    <row r="46" spans="1:12" x14ac:dyDescent="0.25">
      <c r="A46" t="s">
        <v>736</v>
      </c>
      <c r="B46" t="s">
        <v>2440</v>
      </c>
      <c r="C46" t="s">
        <v>2439</v>
      </c>
      <c r="D46" t="s">
        <v>2420</v>
      </c>
      <c r="E46" s="1">
        <v>45333.697557870371</v>
      </c>
      <c r="F46" t="s">
        <v>0</v>
      </c>
      <c r="G46">
        <v>95.499139999999997</v>
      </c>
      <c r="H46">
        <v>284.99714</v>
      </c>
      <c r="I46">
        <v>91.997140000000002</v>
      </c>
      <c r="J46">
        <v>93</v>
      </c>
      <c r="K46">
        <v>100</v>
      </c>
    </row>
    <row r="47" spans="1:12" x14ac:dyDescent="0.25">
      <c r="A47" t="s">
        <v>2438</v>
      </c>
      <c r="B47" t="s">
        <v>132</v>
      </c>
      <c r="C47" t="s">
        <v>2437</v>
      </c>
      <c r="D47" t="s">
        <v>2417</v>
      </c>
      <c r="E47" s="1">
        <v>45322.456678240742</v>
      </c>
      <c r="F47" t="s">
        <v>0</v>
      </c>
      <c r="G47">
        <v>96.3</v>
      </c>
      <c r="H47">
        <v>289</v>
      </c>
      <c r="I47">
        <v>97</v>
      </c>
      <c r="J47">
        <v>96</v>
      </c>
      <c r="K47">
        <v>96</v>
      </c>
    </row>
    <row r="48" spans="1:12" x14ac:dyDescent="0.25">
      <c r="A48" t="s">
        <v>2436</v>
      </c>
      <c r="B48" t="s">
        <v>560</v>
      </c>
      <c r="C48" t="s">
        <v>2435</v>
      </c>
      <c r="D48" t="s">
        <v>2413</v>
      </c>
      <c r="E48" s="1">
        <v>45323.570567129631</v>
      </c>
      <c r="F48" t="s">
        <v>0</v>
      </c>
      <c r="G48">
        <v>92.598280000000003</v>
      </c>
      <c r="H48">
        <v>277.99428999999998</v>
      </c>
      <c r="I48">
        <v>93.994290000000007</v>
      </c>
      <c r="J48">
        <v>92</v>
      </c>
      <c r="K48">
        <v>92</v>
      </c>
    </row>
    <row r="49" spans="1:12" x14ac:dyDescent="0.25">
      <c r="A49" t="s">
        <v>2434</v>
      </c>
      <c r="B49" t="s">
        <v>2312</v>
      </c>
      <c r="C49" t="s">
        <v>2433</v>
      </c>
      <c r="D49" t="s">
        <v>2413</v>
      </c>
      <c r="E49" s="1">
        <v>45331.591307870367</v>
      </c>
      <c r="F49" t="s">
        <v>0</v>
      </c>
      <c r="G49">
        <v>95.397850000000005</v>
      </c>
      <c r="H49">
        <v>285.99286000000001</v>
      </c>
      <c r="I49">
        <v>94.992859999999993</v>
      </c>
      <c r="J49">
        <v>95</v>
      </c>
      <c r="K49">
        <v>96</v>
      </c>
    </row>
    <row r="50" spans="1:12" x14ac:dyDescent="0.25">
      <c r="A50" t="s">
        <v>2432</v>
      </c>
      <c r="B50" t="s">
        <v>2108</v>
      </c>
      <c r="C50" t="s">
        <v>2431</v>
      </c>
      <c r="D50" t="s">
        <v>2413</v>
      </c>
      <c r="E50" s="1">
        <v>45323.583067129628</v>
      </c>
      <c r="F50" t="s">
        <v>0</v>
      </c>
      <c r="G50">
        <v>91.697299999999998</v>
      </c>
      <c r="H50">
        <v>274.99099999999999</v>
      </c>
      <c r="I50">
        <v>88.991</v>
      </c>
      <c r="J50">
        <v>94</v>
      </c>
      <c r="K50">
        <v>92</v>
      </c>
    </row>
    <row r="51" spans="1:12" x14ac:dyDescent="0.25">
      <c r="A51" t="s">
        <v>2430</v>
      </c>
      <c r="B51" t="s">
        <v>2429</v>
      </c>
      <c r="C51" t="s">
        <v>2428</v>
      </c>
      <c r="D51" t="s">
        <v>2424</v>
      </c>
      <c r="E51" s="1">
        <v>45317.487222222226</v>
      </c>
      <c r="F51" t="s">
        <v>0</v>
      </c>
      <c r="G51">
        <v>95.3</v>
      </c>
      <c r="H51">
        <v>287</v>
      </c>
      <c r="I51">
        <v>98</v>
      </c>
      <c r="J51">
        <v>97</v>
      </c>
      <c r="K51">
        <v>92</v>
      </c>
    </row>
    <row r="52" spans="1:12" x14ac:dyDescent="0.25">
      <c r="A52" t="s">
        <v>714</v>
      </c>
      <c r="B52" t="s">
        <v>2427</v>
      </c>
      <c r="C52" t="s">
        <v>2426</v>
      </c>
      <c r="D52" t="s">
        <v>2420</v>
      </c>
      <c r="E52" s="1">
        <v>45320.983611111114</v>
      </c>
      <c r="F52" t="s">
        <v>0</v>
      </c>
      <c r="G52">
        <v>91.999139999999997</v>
      </c>
      <c r="H52">
        <v>275.99714</v>
      </c>
      <c r="I52">
        <v>91.997140000000002</v>
      </c>
      <c r="J52">
        <v>92</v>
      </c>
      <c r="K52">
        <v>92</v>
      </c>
    </row>
    <row r="53" spans="1:12" x14ac:dyDescent="0.25">
      <c r="A53" t="s">
        <v>27</v>
      </c>
      <c r="B53" t="s">
        <v>560</v>
      </c>
      <c r="C53" t="s">
        <v>2425</v>
      </c>
      <c r="D53" t="s">
        <v>2424</v>
      </c>
      <c r="E53" s="1">
        <v>45322.364317129628</v>
      </c>
      <c r="F53" t="s">
        <v>0</v>
      </c>
      <c r="G53">
        <v>97.6</v>
      </c>
      <c r="H53">
        <v>292</v>
      </c>
      <c r="I53">
        <v>95</v>
      </c>
      <c r="J53">
        <v>97</v>
      </c>
      <c r="K53">
        <v>100</v>
      </c>
    </row>
    <row r="54" spans="1:12" x14ac:dyDescent="0.25">
      <c r="A54" t="s">
        <v>2423</v>
      </c>
      <c r="B54" t="s">
        <v>2422</v>
      </c>
      <c r="C54" t="s">
        <v>2421</v>
      </c>
      <c r="D54" t="s">
        <v>2420</v>
      </c>
      <c r="E54" s="1">
        <v>45331.680092592593</v>
      </c>
      <c r="F54" t="s">
        <v>0</v>
      </c>
      <c r="G54">
        <v>92.999570000000006</v>
      </c>
      <c r="H54">
        <v>277.99856999999997</v>
      </c>
      <c r="I54">
        <v>90.998570000000001</v>
      </c>
      <c r="J54">
        <v>91</v>
      </c>
      <c r="L54">
        <v>96</v>
      </c>
    </row>
    <row r="55" spans="1:12" x14ac:dyDescent="0.25">
      <c r="A55" t="s">
        <v>2419</v>
      </c>
      <c r="B55" t="s">
        <v>194</v>
      </c>
      <c r="C55" t="s">
        <v>2418</v>
      </c>
      <c r="D55" t="s">
        <v>2417</v>
      </c>
      <c r="E55" s="1">
        <v>45314.38386574074</v>
      </c>
      <c r="F55" t="s">
        <v>0</v>
      </c>
      <c r="G55">
        <v>92.5</v>
      </c>
      <c r="H55">
        <v>279</v>
      </c>
      <c r="I55">
        <v>96</v>
      </c>
      <c r="J55">
        <v>95</v>
      </c>
      <c r="K55">
        <v>88</v>
      </c>
    </row>
    <row r="56" spans="1:12" x14ac:dyDescent="0.25">
      <c r="A56" t="s">
        <v>2416</v>
      </c>
      <c r="B56" t="s">
        <v>2415</v>
      </c>
      <c r="C56" t="s">
        <v>2414</v>
      </c>
      <c r="D56" t="s">
        <v>2413</v>
      </c>
      <c r="E56" s="1">
        <v>45333.514872685184</v>
      </c>
      <c r="F56" t="s">
        <v>0</v>
      </c>
      <c r="G56">
        <v>96</v>
      </c>
      <c r="H56">
        <v>288</v>
      </c>
      <c r="I56">
        <v>98</v>
      </c>
      <c r="J56">
        <v>94</v>
      </c>
      <c r="L56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95841-BA6E-4ED3-862E-CA2069F0FAE0}">
  <dimension ref="A1:L59"/>
  <sheetViews>
    <sheetView topLeftCell="A32" workbookViewId="0">
      <selection activeCell="A2" sqref="A2:L59"/>
    </sheetView>
  </sheetViews>
  <sheetFormatPr defaultRowHeight="15" x14ac:dyDescent="0.25"/>
  <sheetData>
    <row r="1" spans="1:12" x14ac:dyDescent="0.25">
      <c r="A1" t="s">
        <v>183</v>
      </c>
      <c r="B1" t="s">
        <v>182</v>
      </c>
      <c r="C1" t="s">
        <v>181</v>
      </c>
      <c r="D1" t="s">
        <v>180</v>
      </c>
      <c r="E1" t="s">
        <v>179</v>
      </c>
      <c r="F1" t="s">
        <v>178</v>
      </c>
      <c r="G1" t="s">
        <v>2271</v>
      </c>
      <c r="H1" t="s">
        <v>2270</v>
      </c>
      <c r="I1" t="s">
        <v>2269</v>
      </c>
      <c r="J1" t="s">
        <v>2268</v>
      </c>
      <c r="K1" t="s">
        <v>2267</v>
      </c>
      <c r="L1" t="s">
        <v>2266</v>
      </c>
    </row>
    <row r="2" spans="1:12" x14ac:dyDescent="0.25">
      <c r="A2" t="s">
        <v>2265</v>
      </c>
      <c r="B2" t="s">
        <v>723</v>
      </c>
      <c r="C2" t="s">
        <v>2264</v>
      </c>
      <c r="D2" t="s">
        <v>2153</v>
      </c>
      <c r="E2" s="1">
        <v>45329.491446759261</v>
      </c>
      <c r="F2" t="s">
        <v>0</v>
      </c>
      <c r="G2">
        <v>100</v>
      </c>
      <c r="H2">
        <v>100</v>
      </c>
      <c r="I2" t="s">
        <v>212</v>
      </c>
      <c r="L2">
        <v>100</v>
      </c>
    </row>
    <row r="3" spans="1:12" x14ac:dyDescent="0.25">
      <c r="A3" t="s">
        <v>2263</v>
      </c>
      <c r="B3" t="s">
        <v>2262</v>
      </c>
      <c r="C3" t="s">
        <v>2261</v>
      </c>
      <c r="D3" t="s">
        <v>2153</v>
      </c>
      <c r="E3" s="1">
        <v>45322.457256944443</v>
      </c>
      <c r="F3" t="s">
        <v>0</v>
      </c>
      <c r="G3">
        <v>96</v>
      </c>
      <c r="H3">
        <v>96</v>
      </c>
      <c r="I3" t="s">
        <v>212</v>
      </c>
      <c r="L3">
        <v>96</v>
      </c>
    </row>
    <row r="4" spans="1:12" x14ac:dyDescent="0.25">
      <c r="A4" t="s">
        <v>2260</v>
      </c>
      <c r="B4" t="s">
        <v>189</v>
      </c>
      <c r="C4" t="s">
        <v>2259</v>
      </c>
      <c r="D4" t="s">
        <v>2139</v>
      </c>
      <c r="E4" s="1">
        <v>45321.419178240743</v>
      </c>
      <c r="F4" t="s">
        <v>0</v>
      </c>
      <c r="G4">
        <v>100</v>
      </c>
      <c r="H4">
        <v>100</v>
      </c>
      <c r="I4" t="s">
        <v>212</v>
      </c>
      <c r="K4">
        <v>100</v>
      </c>
    </row>
    <row r="5" spans="1:12" x14ac:dyDescent="0.25">
      <c r="A5" t="s">
        <v>2258</v>
      </c>
      <c r="B5" t="s">
        <v>2257</v>
      </c>
      <c r="C5" t="s">
        <v>2256</v>
      </c>
      <c r="D5" t="s">
        <v>2139</v>
      </c>
      <c r="E5" s="1">
        <v>45329.417997685188</v>
      </c>
      <c r="F5" t="s">
        <v>0</v>
      </c>
      <c r="G5">
        <v>92</v>
      </c>
      <c r="H5">
        <v>92</v>
      </c>
      <c r="I5" t="s">
        <v>212</v>
      </c>
      <c r="K5">
        <v>92</v>
      </c>
    </row>
    <row r="6" spans="1:12" x14ac:dyDescent="0.25">
      <c r="A6" t="s">
        <v>838</v>
      </c>
      <c r="B6" t="s">
        <v>1908</v>
      </c>
      <c r="C6" t="s">
        <v>2255</v>
      </c>
      <c r="D6" t="s">
        <v>2153</v>
      </c>
      <c r="E6" s="1">
        <v>45331.418333333335</v>
      </c>
      <c r="F6" t="s">
        <v>0</v>
      </c>
      <c r="G6">
        <v>100</v>
      </c>
      <c r="H6">
        <v>100</v>
      </c>
      <c r="I6" t="s">
        <v>212</v>
      </c>
      <c r="K6">
        <v>100</v>
      </c>
    </row>
    <row r="7" spans="1:12" x14ac:dyDescent="0.25">
      <c r="A7" t="s">
        <v>2254</v>
      </c>
      <c r="B7" t="s">
        <v>2253</v>
      </c>
      <c r="C7" t="s">
        <v>2252</v>
      </c>
      <c r="D7" t="s">
        <v>2139</v>
      </c>
      <c r="E7" s="1">
        <v>45322.380868055552</v>
      </c>
      <c r="F7" t="s">
        <v>0</v>
      </c>
      <c r="G7">
        <v>88</v>
      </c>
      <c r="H7">
        <v>88</v>
      </c>
      <c r="I7" t="s">
        <v>212</v>
      </c>
      <c r="K7">
        <v>88</v>
      </c>
    </row>
    <row r="8" spans="1:12" x14ac:dyDescent="0.25">
      <c r="A8" t="s">
        <v>2251</v>
      </c>
      <c r="B8" t="s">
        <v>2250</v>
      </c>
      <c r="C8" t="s">
        <v>2249</v>
      </c>
      <c r="D8" t="s">
        <v>2130</v>
      </c>
      <c r="E8" s="1">
        <v>45333.416759259257</v>
      </c>
      <c r="F8" t="s">
        <v>0</v>
      </c>
      <c r="G8">
        <v>98.197000000000003</v>
      </c>
      <c r="H8">
        <v>293.99</v>
      </c>
      <c r="I8">
        <v>96.99</v>
      </c>
      <c r="J8">
        <v>97</v>
      </c>
      <c r="L8">
        <v>100</v>
      </c>
    </row>
    <row r="9" spans="1:12" x14ac:dyDescent="0.25">
      <c r="A9" t="s">
        <v>2248</v>
      </c>
      <c r="B9" t="s">
        <v>198</v>
      </c>
      <c r="C9" t="s">
        <v>2247</v>
      </c>
      <c r="D9" t="s">
        <v>2130</v>
      </c>
      <c r="E9" s="1">
        <v>45334.359120370369</v>
      </c>
      <c r="F9" t="s">
        <v>0</v>
      </c>
      <c r="G9">
        <v>94.397419999999997</v>
      </c>
      <c r="H9">
        <v>283.99142999999998</v>
      </c>
      <c r="I9">
        <v>95.991429999999994</v>
      </c>
      <c r="J9">
        <v>96</v>
      </c>
      <c r="K9">
        <v>92</v>
      </c>
    </row>
    <row r="10" spans="1:12" x14ac:dyDescent="0.25">
      <c r="A10" t="s">
        <v>2246</v>
      </c>
      <c r="B10" t="s">
        <v>2245</v>
      </c>
      <c r="C10" t="s">
        <v>2244</v>
      </c>
      <c r="D10" t="s">
        <v>2130</v>
      </c>
      <c r="E10" s="1">
        <v>45316.554571759261</v>
      </c>
      <c r="F10" t="s">
        <v>0</v>
      </c>
      <c r="G10">
        <v>95</v>
      </c>
      <c r="H10">
        <v>286</v>
      </c>
      <c r="I10">
        <v>97</v>
      </c>
      <c r="J10">
        <v>97</v>
      </c>
      <c r="K10">
        <v>92</v>
      </c>
    </row>
    <row r="11" spans="1:12" x14ac:dyDescent="0.25">
      <c r="A11" t="s">
        <v>677</v>
      </c>
      <c r="B11" t="s">
        <v>2243</v>
      </c>
      <c r="C11" t="s">
        <v>2242</v>
      </c>
      <c r="D11" t="s">
        <v>2130</v>
      </c>
      <c r="E11" s="1">
        <v>45334.463541666664</v>
      </c>
      <c r="F11" t="s">
        <v>0</v>
      </c>
      <c r="G11">
        <v>96.39828</v>
      </c>
      <c r="H11">
        <v>287.99428999999998</v>
      </c>
      <c r="I11">
        <v>93.994290000000007</v>
      </c>
      <c r="J11">
        <v>94</v>
      </c>
      <c r="K11">
        <v>100</v>
      </c>
    </row>
    <row r="12" spans="1:12" x14ac:dyDescent="0.25">
      <c r="A12" t="s">
        <v>2241</v>
      </c>
      <c r="B12" t="s">
        <v>2240</v>
      </c>
      <c r="C12" t="s">
        <v>2239</v>
      </c>
      <c r="D12" t="s">
        <v>2139</v>
      </c>
      <c r="E12" s="1">
        <v>45317.458553240744</v>
      </c>
      <c r="F12" t="s">
        <v>0</v>
      </c>
      <c r="G12">
        <v>96</v>
      </c>
      <c r="H12">
        <v>96</v>
      </c>
      <c r="I12" t="s">
        <v>212</v>
      </c>
      <c r="K12">
        <v>96</v>
      </c>
    </row>
    <row r="13" spans="1:12" x14ac:dyDescent="0.25">
      <c r="A13" t="s">
        <v>2238</v>
      </c>
      <c r="B13" t="s">
        <v>821</v>
      </c>
      <c r="C13" t="s">
        <v>2237</v>
      </c>
      <c r="D13" t="s">
        <v>2153</v>
      </c>
      <c r="E13" s="1">
        <v>45320.416215277779</v>
      </c>
      <c r="F13" t="s">
        <v>0</v>
      </c>
      <c r="G13">
        <v>96</v>
      </c>
      <c r="H13">
        <v>96</v>
      </c>
      <c r="I13" t="s">
        <v>212</v>
      </c>
      <c r="K13">
        <v>96</v>
      </c>
    </row>
    <row r="14" spans="1:12" x14ac:dyDescent="0.25">
      <c r="A14" t="s">
        <v>674</v>
      </c>
      <c r="B14" t="s">
        <v>984</v>
      </c>
      <c r="C14" t="s">
        <v>2236</v>
      </c>
      <c r="D14" t="s">
        <v>2130</v>
      </c>
      <c r="E14" s="1">
        <v>45320.428888888891</v>
      </c>
      <c r="F14" t="s">
        <v>0</v>
      </c>
      <c r="G14">
        <v>93.797849999999997</v>
      </c>
      <c r="H14">
        <v>281.99286000000001</v>
      </c>
      <c r="I14">
        <v>94.992859999999993</v>
      </c>
      <c r="J14">
        <v>95</v>
      </c>
      <c r="K14">
        <v>92</v>
      </c>
    </row>
    <row r="15" spans="1:12" x14ac:dyDescent="0.25">
      <c r="A15" t="s">
        <v>2235</v>
      </c>
      <c r="B15" t="s">
        <v>257</v>
      </c>
      <c r="C15" t="s">
        <v>2234</v>
      </c>
      <c r="D15" t="s">
        <v>2133</v>
      </c>
      <c r="E15" s="1">
        <v>45315.507604166669</v>
      </c>
      <c r="F15" t="s">
        <v>0</v>
      </c>
      <c r="G15">
        <v>92</v>
      </c>
      <c r="H15">
        <v>92</v>
      </c>
      <c r="K15">
        <v>92</v>
      </c>
    </row>
    <row r="16" spans="1:12" x14ac:dyDescent="0.25">
      <c r="A16" t="s">
        <v>2233</v>
      </c>
      <c r="B16" t="s">
        <v>2232</v>
      </c>
      <c r="C16" t="s">
        <v>2231</v>
      </c>
      <c r="D16" t="s">
        <v>2139</v>
      </c>
      <c r="E16" s="1">
        <v>45321.420624999999</v>
      </c>
      <c r="F16" t="s">
        <v>0</v>
      </c>
      <c r="G16">
        <v>96</v>
      </c>
      <c r="H16">
        <v>96</v>
      </c>
      <c r="I16" t="s">
        <v>212</v>
      </c>
      <c r="K16">
        <v>96</v>
      </c>
    </row>
    <row r="17" spans="1:12" x14ac:dyDescent="0.25">
      <c r="A17" t="s">
        <v>2230</v>
      </c>
      <c r="B17" t="s">
        <v>663</v>
      </c>
      <c r="C17" t="s">
        <v>2229</v>
      </c>
      <c r="D17" t="s">
        <v>2130</v>
      </c>
      <c r="E17" s="1">
        <v>45330.790555555555</v>
      </c>
      <c r="F17" t="s">
        <v>0</v>
      </c>
      <c r="G17">
        <v>96.596999999999994</v>
      </c>
      <c r="H17">
        <v>289.99</v>
      </c>
      <c r="I17">
        <v>96.99</v>
      </c>
      <c r="J17">
        <v>97</v>
      </c>
      <c r="K17">
        <v>96</v>
      </c>
    </row>
    <row r="18" spans="1:12" x14ac:dyDescent="0.25">
      <c r="A18" t="s">
        <v>2228</v>
      </c>
      <c r="B18" t="s">
        <v>2227</v>
      </c>
      <c r="C18" t="s">
        <v>2226</v>
      </c>
      <c r="D18" t="s">
        <v>2133</v>
      </c>
      <c r="E18" s="1">
        <v>45321.518483796295</v>
      </c>
      <c r="F18" t="s">
        <v>0</v>
      </c>
      <c r="G18">
        <v>96</v>
      </c>
      <c r="H18">
        <v>96</v>
      </c>
      <c r="K18">
        <v>96</v>
      </c>
    </row>
    <row r="19" spans="1:12" x14ac:dyDescent="0.25">
      <c r="A19" t="s">
        <v>2225</v>
      </c>
      <c r="B19" t="s">
        <v>453</v>
      </c>
      <c r="C19" t="s">
        <v>2224</v>
      </c>
      <c r="D19" t="s">
        <v>2153</v>
      </c>
      <c r="E19" s="1">
        <v>45322.420416666668</v>
      </c>
      <c r="F19" t="s">
        <v>0</v>
      </c>
      <c r="G19">
        <v>92</v>
      </c>
      <c r="H19">
        <v>92</v>
      </c>
      <c r="K19">
        <v>92</v>
      </c>
    </row>
    <row r="20" spans="1:12" x14ac:dyDescent="0.25">
      <c r="A20" t="s">
        <v>2223</v>
      </c>
      <c r="B20" t="s">
        <v>2222</v>
      </c>
      <c r="C20" t="s">
        <v>2221</v>
      </c>
      <c r="D20" t="s">
        <v>2130</v>
      </c>
      <c r="E20" s="1">
        <v>45334.360011574077</v>
      </c>
      <c r="F20" t="s">
        <v>0</v>
      </c>
      <c r="G20">
        <v>98.197000000000003</v>
      </c>
      <c r="H20">
        <v>293.99</v>
      </c>
      <c r="I20">
        <v>96.99</v>
      </c>
      <c r="J20">
        <v>97</v>
      </c>
      <c r="K20">
        <v>100</v>
      </c>
    </row>
    <row r="21" spans="1:12" x14ac:dyDescent="0.25">
      <c r="A21" t="s">
        <v>2220</v>
      </c>
      <c r="B21" t="s">
        <v>1430</v>
      </c>
      <c r="C21" t="s">
        <v>2219</v>
      </c>
      <c r="D21" t="s">
        <v>2139</v>
      </c>
      <c r="E21" s="1">
        <v>45316.426099537035</v>
      </c>
      <c r="F21" t="s">
        <v>0</v>
      </c>
      <c r="G21">
        <v>100</v>
      </c>
      <c r="H21">
        <v>100</v>
      </c>
      <c r="I21" t="s">
        <v>212</v>
      </c>
      <c r="K21">
        <v>100</v>
      </c>
    </row>
    <row r="22" spans="1:12" x14ac:dyDescent="0.25">
      <c r="A22" t="s">
        <v>2218</v>
      </c>
      <c r="B22" t="s">
        <v>69</v>
      </c>
      <c r="C22" t="s">
        <v>2217</v>
      </c>
      <c r="D22" t="s">
        <v>2139</v>
      </c>
      <c r="E22" s="1">
        <v>45322.447708333333</v>
      </c>
      <c r="F22" t="s">
        <v>0</v>
      </c>
      <c r="G22">
        <v>96</v>
      </c>
      <c r="H22">
        <v>96</v>
      </c>
      <c r="I22" t="s">
        <v>212</v>
      </c>
      <c r="K22">
        <v>96</v>
      </c>
    </row>
    <row r="23" spans="1:12" x14ac:dyDescent="0.25">
      <c r="A23" t="s">
        <v>2216</v>
      </c>
      <c r="B23" t="s">
        <v>2215</v>
      </c>
      <c r="C23" t="s">
        <v>2214</v>
      </c>
      <c r="D23" t="s">
        <v>2133</v>
      </c>
      <c r="E23" s="1">
        <v>45322.72111111111</v>
      </c>
      <c r="F23" t="s">
        <v>0</v>
      </c>
      <c r="G23">
        <v>96</v>
      </c>
      <c r="H23">
        <v>96</v>
      </c>
      <c r="L23">
        <v>96</v>
      </c>
    </row>
    <row r="24" spans="1:12" x14ac:dyDescent="0.25">
      <c r="A24" t="s">
        <v>2213</v>
      </c>
      <c r="B24" t="s">
        <v>2212</v>
      </c>
      <c r="C24" t="s">
        <v>2211</v>
      </c>
      <c r="D24" t="s">
        <v>2153</v>
      </c>
      <c r="E24" s="1">
        <v>45317.433055555557</v>
      </c>
      <c r="F24" t="s">
        <v>0</v>
      </c>
      <c r="G24">
        <v>96</v>
      </c>
      <c r="H24">
        <v>96</v>
      </c>
      <c r="I24" t="s">
        <v>212</v>
      </c>
      <c r="K24">
        <v>96</v>
      </c>
    </row>
    <row r="25" spans="1:12" x14ac:dyDescent="0.25">
      <c r="A25" t="s">
        <v>2210</v>
      </c>
      <c r="B25" t="s">
        <v>2209</v>
      </c>
      <c r="C25" t="s">
        <v>2208</v>
      </c>
      <c r="D25" t="s">
        <v>2133</v>
      </c>
      <c r="E25" s="1">
        <v>45324.483761574076</v>
      </c>
      <c r="F25" t="s">
        <v>0</v>
      </c>
      <c r="G25">
        <v>100</v>
      </c>
      <c r="H25">
        <v>100</v>
      </c>
      <c r="K25">
        <v>100</v>
      </c>
    </row>
    <row r="26" spans="1:12" x14ac:dyDescent="0.25">
      <c r="A26" t="s">
        <v>2207</v>
      </c>
      <c r="B26" t="s">
        <v>663</v>
      </c>
      <c r="C26" t="s">
        <v>2206</v>
      </c>
      <c r="D26" t="s">
        <v>2139</v>
      </c>
      <c r="E26" s="1">
        <v>45334.361944444441</v>
      </c>
      <c r="F26" t="s">
        <v>0</v>
      </c>
      <c r="G26">
        <v>96</v>
      </c>
      <c r="H26">
        <v>96</v>
      </c>
      <c r="I26" t="s">
        <v>212</v>
      </c>
      <c r="K26">
        <v>96</v>
      </c>
    </row>
    <row r="27" spans="1:12" x14ac:dyDescent="0.25">
      <c r="A27" t="s">
        <v>2205</v>
      </c>
      <c r="B27" t="s">
        <v>2204</v>
      </c>
      <c r="C27" t="s">
        <v>2203</v>
      </c>
      <c r="D27" t="s">
        <v>2139</v>
      </c>
      <c r="E27" s="1">
        <v>45322.459513888891</v>
      </c>
      <c r="F27" t="s">
        <v>0</v>
      </c>
      <c r="G27">
        <v>92</v>
      </c>
      <c r="H27">
        <v>92</v>
      </c>
      <c r="K27">
        <v>92</v>
      </c>
    </row>
    <row r="28" spans="1:12" x14ac:dyDescent="0.25">
      <c r="A28" t="s">
        <v>2202</v>
      </c>
      <c r="B28" t="s">
        <v>147</v>
      </c>
      <c r="C28" t="s">
        <v>2201</v>
      </c>
      <c r="D28" t="s">
        <v>2130</v>
      </c>
      <c r="E28" s="1">
        <v>45331.378101851849</v>
      </c>
      <c r="F28" t="s">
        <v>0</v>
      </c>
      <c r="G28">
        <v>95.79871</v>
      </c>
      <c r="H28">
        <v>285.99570999999997</v>
      </c>
      <c r="I28">
        <v>92.995710000000003</v>
      </c>
      <c r="J28">
        <v>93</v>
      </c>
      <c r="K28">
        <v>100</v>
      </c>
    </row>
    <row r="29" spans="1:12" x14ac:dyDescent="0.25">
      <c r="A29" t="s">
        <v>2200</v>
      </c>
      <c r="B29" t="s">
        <v>291</v>
      </c>
      <c r="C29" t="s">
        <v>2199</v>
      </c>
      <c r="D29" t="s">
        <v>2130</v>
      </c>
      <c r="E29" s="1">
        <v>45322.466990740744</v>
      </c>
      <c r="F29" t="s">
        <v>0</v>
      </c>
      <c r="G29">
        <v>96.098709999999997</v>
      </c>
      <c r="H29">
        <v>286.99570999999997</v>
      </c>
      <c r="I29">
        <v>92.995710000000003</v>
      </c>
      <c r="J29">
        <v>94</v>
      </c>
      <c r="K29">
        <v>100</v>
      </c>
    </row>
    <row r="30" spans="1:12" x14ac:dyDescent="0.25">
      <c r="A30" t="s">
        <v>2198</v>
      </c>
      <c r="B30" t="s">
        <v>2197</v>
      </c>
      <c r="C30" t="s">
        <v>2196</v>
      </c>
      <c r="D30" t="s">
        <v>2139</v>
      </c>
      <c r="E30" s="1">
        <v>45327.811319444445</v>
      </c>
      <c r="F30" t="s">
        <v>0</v>
      </c>
      <c r="G30">
        <v>96</v>
      </c>
      <c r="H30">
        <v>96</v>
      </c>
      <c r="I30" t="s">
        <v>212</v>
      </c>
      <c r="L30">
        <v>96</v>
      </c>
    </row>
    <row r="31" spans="1:12" x14ac:dyDescent="0.25">
      <c r="A31" t="s">
        <v>2195</v>
      </c>
      <c r="B31" t="s">
        <v>2194</v>
      </c>
      <c r="C31" t="s">
        <v>2193</v>
      </c>
      <c r="D31" t="s">
        <v>2133</v>
      </c>
      <c r="E31" s="1">
        <v>45322.460844907408</v>
      </c>
      <c r="F31" t="s">
        <v>0</v>
      </c>
      <c r="G31">
        <v>84</v>
      </c>
      <c r="H31">
        <v>84</v>
      </c>
      <c r="I31" t="s">
        <v>212</v>
      </c>
      <c r="L31">
        <v>84</v>
      </c>
    </row>
    <row r="32" spans="1:12" x14ac:dyDescent="0.25">
      <c r="A32" t="s">
        <v>109</v>
      </c>
      <c r="B32" t="s">
        <v>758</v>
      </c>
      <c r="C32" t="s">
        <v>2192</v>
      </c>
      <c r="D32" t="s">
        <v>2139</v>
      </c>
      <c r="E32" s="1">
        <v>45331.297453703701</v>
      </c>
      <c r="F32" t="s">
        <v>0</v>
      </c>
      <c r="G32">
        <v>100</v>
      </c>
      <c r="H32">
        <v>100</v>
      </c>
      <c r="I32" t="s">
        <v>212</v>
      </c>
      <c r="K32">
        <v>100</v>
      </c>
    </row>
    <row r="33" spans="1:11" x14ac:dyDescent="0.25">
      <c r="A33" t="s">
        <v>2191</v>
      </c>
      <c r="B33" t="s">
        <v>186</v>
      </c>
      <c r="C33" t="s">
        <v>2190</v>
      </c>
      <c r="D33" t="s">
        <v>2133</v>
      </c>
      <c r="E33" s="1">
        <v>45315.38318287037</v>
      </c>
      <c r="F33" t="s">
        <v>0</v>
      </c>
      <c r="G33">
        <v>100</v>
      </c>
      <c r="H33">
        <v>100</v>
      </c>
      <c r="K33">
        <v>100</v>
      </c>
    </row>
    <row r="34" spans="1:11" x14ac:dyDescent="0.25">
      <c r="A34" t="s">
        <v>2189</v>
      </c>
      <c r="B34" t="s">
        <v>89</v>
      </c>
      <c r="C34" t="s">
        <v>2188</v>
      </c>
      <c r="D34" t="s">
        <v>2133</v>
      </c>
      <c r="E34" s="1">
        <v>45331.397546296299</v>
      </c>
      <c r="F34" t="s">
        <v>0</v>
      </c>
      <c r="G34">
        <v>84</v>
      </c>
      <c r="H34">
        <v>84</v>
      </c>
      <c r="K34">
        <v>84</v>
      </c>
    </row>
    <row r="35" spans="1:11" x14ac:dyDescent="0.25">
      <c r="A35" t="s">
        <v>2187</v>
      </c>
      <c r="B35" t="s">
        <v>771</v>
      </c>
      <c r="C35" t="s">
        <v>2186</v>
      </c>
      <c r="D35" t="s">
        <v>2153</v>
      </c>
      <c r="E35" s="1">
        <v>45317.457199074073</v>
      </c>
      <c r="F35" t="s">
        <v>0</v>
      </c>
      <c r="G35">
        <v>80</v>
      </c>
      <c r="H35">
        <v>80</v>
      </c>
      <c r="I35" t="s">
        <v>212</v>
      </c>
      <c r="K35">
        <v>80</v>
      </c>
    </row>
    <row r="36" spans="1:11" x14ac:dyDescent="0.25">
      <c r="A36" t="s">
        <v>2185</v>
      </c>
      <c r="B36" t="s">
        <v>21</v>
      </c>
      <c r="C36" t="s">
        <v>2184</v>
      </c>
      <c r="D36" t="s">
        <v>2153</v>
      </c>
      <c r="E36" s="1">
        <v>45317.389108796298</v>
      </c>
      <c r="F36" t="s">
        <v>0</v>
      </c>
      <c r="G36">
        <v>88</v>
      </c>
      <c r="H36">
        <v>88</v>
      </c>
      <c r="I36" t="s">
        <v>212</v>
      </c>
      <c r="K36">
        <v>88</v>
      </c>
    </row>
    <row r="37" spans="1:11" x14ac:dyDescent="0.25">
      <c r="A37" t="s">
        <v>2183</v>
      </c>
      <c r="B37" t="s">
        <v>2182</v>
      </c>
      <c r="C37" t="s">
        <v>2181</v>
      </c>
      <c r="D37" t="s">
        <v>2153</v>
      </c>
      <c r="E37" s="1">
        <v>45321.427569444444</v>
      </c>
      <c r="F37" t="s">
        <v>0</v>
      </c>
      <c r="G37">
        <v>88</v>
      </c>
      <c r="H37">
        <v>88</v>
      </c>
      <c r="I37" t="s">
        <v>212</v>
      </c>
      <c r="K37">
        <v>88</v>
      </c>
    </row>
    <row r="38" spans="1:11" x14ac:dyDescent="0.25">
      <c r="A38" t="s">
        <v>911</v>
      </c>
      <c r="B38" t="s">
        <v>656</v>
      </c>
      <c r="C38" t="s">
        <v>2180</v>
      </c>
      <c r="D38" t="s">
        <v>2139</v>
      </c>
      <c r="E38" s="1">
        <v>45314.382719907408</v>
      </c>
      <c r="F38" t="s">
        <v>0</v>
      </c>
      <c r="G38">
        <v>84</v>
      </c>
      <c r="H38">
        <v>84</v>
      </c>
      <c r="K38">
        <v>84</v>
      </c>
    </row>
    <row r="39" spans="1:11" x14ac:dyDescent="0.25">
      <c r="A39" t="s">
        <v>2179</v>
      </c>
      <c r="B39" t="s">
        <v>80</v>
      </c>
      <c r="C39" t="s">
        <v>2178</v>
      </c>
      <c r="D39" t="s">
        <v>2133</v>
      </c>
      <c r="E39" s="1">
        <v>45323.659456018519</v>
      </c>
      <c r="F39" t="s">
        <v>0</v>
      </c>
      <c r="G39">
        <v>96</v>
      </c>
      <c r="H39">
        <v>96</v>
      </c>
      <c r="I39" t="s">
        <v>212</v>
      </c>
      <c r="K39">
        <v>96</v>
      </c>
    </row>
    <row r="40" spans="1:11" x14ac:dyDescent="0.25">
      <c r="A40" t="s">
        <v>2177</v>
      </c>
      <c r="B40" t="s">
        <v>141</v>
      </c>
      <c r="C40" t="s">
        <v>2176</v>
      </c>
      <c r="D40" t="s">
        <v>2153</v>
      </c>
      <c r="E40" s="1">
        <v>45322.388680555552</v>
      </c>
      <c r="F40" t="s">
        <v>0</v>
      </c>
      <c r="G40">
        <v>100</v>
      </c>
      <c r="H40">
        <v>100</v>
      </c>
      <c r="I40" t="s">
        <v>212</v>
      </c>
      <c r="K40">
        <v>100</v>
      </c>
    </row>
    <row r="41" spans="1:11" x14ac:dyDescent="0.25">
      <c r="A41" t="s">
        <v>2175</v>
      </c>
      <c r="B41" t="s">
        <v>2174</v>
      </c>
      <c r="C41" t="s">
        <v>2173</v>
      </c>
      <c r="D41" t="s">
        <v>2133</v>
      </c>
      <c r="E41" s="1">
        <v>45314.377615740741</v>
      </c>
      <c r="F41" t="s">
        <v>0</v>
      </c>
      <c r="G41">
        <v>100</v>
      </c>
      <c r="H41">
        <v>100</v>
      </c>
      <c r="K41">
        <v>100</v>
      </c>
    </row>
    <row r="42" spans="1:11" x14ac:dyDescent="0.25">
      <c r="A42" t="s">
        <v>2172</v>
      </c>
      <c r="B42" t="s">
        <v>2171</v>
      </c>
      <c r="C42" t="s">
        <v>2170</v>
      </c>
      <c r="D42" t="s">
        <v>2153</v>
      </c>
      <c r="E42" s="1">
        <v>45322.447500000002</v>
      </c>
      <c r="F42" t="s">
        <v>0</v>
      </c>
      <c r="G42">
        <v>100</v>
      </c>
      <c r="H42">
        <v>100</v>
      </c>
      <c r="I42" t="s">
        <v>212</v>
      </c>
      <c r="K42">
        <v>100</v>
      </c>
    </row>
    <row r="43" spans="1:11" x14ac:dyDescent="0.25">
      <c r="A43" t="s">
        <v>519</v>
      </c>
      <c r="B43" t="s">
        <v>226</v>
      </c>
      <c r="C43" t="s">
        <v>2169</v>
      </c>
      <c r="D43" t="s">
        <v>2153</v>
      </c>
      <c r="E43" s="1">
        <v>45317.511365740742</v>
      </c>
      <c r="F43" t="s">
        <v>0</v>
      </c>
      <c r="G43">
        <v>96</v>
      </c>
      <c r="H43">
        <v>96</v>
      </c>
      <c r="I43" t="s">
        <v>212</v>
      </c>
      <c r="K43">
        <v>96</v>
      </c>
    </row>
    <row r="44" spans="1:11" x14ac:dyDescent="0.25">
      <c r="A44" t="s">
        <v>2168</v>
      </c>
      <c r="B44" t="s">
        <v>21</v>
      </c>
      <c r="C44" t="s">
        <v>2167</v>
      </c>
      <c r="D44" t="s">
        <v>2153</v>
      </c>
      <c r="E44" s="1">
        <v>45321.347650462965</v>
      </c>
      <c r="F44" t="s">
        <v>0</v>
      </c>
      <c r="G44">
        <v>100</v>
      </c>
      <c r="H44">
        <v>100</v>
      </c>
      <c r="I44" t="s">
        <v>212</v>
      </c>
      <c r="K44">
        <v>100</v>
      </c>
    </row>
    <row r="45" spans="1:11" x14ac:dyDescent="0.25">
      <c r="A45" t="s">
        <v>2166</v>
      </c>
      <c r="B45" t="s">
        <v>2165</v>
      </c>
      <c r="C45" t="s">
        <v>2164</v>
      </c>
      <c r="D45" t="s">
        <v>2153</v>
      </c>
      <c r="E45" s="1">
        <v>45322.456678240742</v>
      </c>
      <c r="F45" t="s">
        <v>0</v>
      </c>
      <c r="G45">
        <v>100</v>
      </c>
      <c r="H45">
        <v>100</v>
      </c>
      <c r="I45" t="s">
        <v>212</v>
      </c>
      <c r="K45">
        <v>100</v>
      </c>
    </row>
    <row r="46" spans="1:11" x14ac:dyDescent="0.25">
      <c r="A46" t="s">
        <v>2163</v>
      </c>
      <c r="B46" t="s">
        <v>132</v>
      </c>
      <c r="C46" t="s">
        <v>2162</v>
      </c>
      <c r="D46" t="s">
        <v>2130</v>
      </c>
      <c r="E46" s="1">
        <v>45334.515625</v>
      </c>
      <c r="F46" t="s">
        <v>0</v>
      </c>
      <c r="G46">
        <v>97.9</v>
      </c>
      <c r="H46">
        <v>293</v>
      </c>
      <c r="I46">
        <v>97</v>
      </c>
      <c r="J46">
        <v>96</v>
      </c>
      <c r="K46">
        <v>100</v>
      </c>
    </row>
    <row r="47" spans="1:11" x14ac:dyDescent="0.25">
      <c r="A47" t="s">
        <v>1047</v>
      </c>
      <c r="B47" t="s">
        <v>147</v>
      </c>
      <c r="C47" t="s">
        <v>2161</v>
      </c>
      <c r="D47" t="s">
        <v>2133</v>
      </c>
      <c r="E47" s="1">
        <v>45334.441319444442</v>
      </c>
      <c r="F47" t="s">
        <v>0</v>
      </c>
      <c r="G47">
        <v>96</v>
      </c>
      <c r="H47">
        <v>96</v>
      </c>
      <c r="I47" t="s">
        <v>212</v>
      </c>
      <c r="K47">
        <v>96</v>
      </c>
    </row>
    <row r="48" spans="1:11" x14ac:dyDescent="0.25">
      <c r="A48" t="s">
        <v>2160</v>
      </c>
      <c r="B48" t="s">
        <v>2159</v>
      </c>
      <c r="C48" t="s">
        <v>2158</v>
      </c>
      <c r="D48" t="s">
        <v>2139</v>
      </c>
      <c r="E48" s="1">
        <v>45322.474733796298</v>
      </c>
      <c r="F48" t="s">
        <v>0</v>
      </c>
      <c r="G48">
        <v>80</v>
      </c>
      <c r="H48">
        <v>80</v>
      </c>
      <c r="I48" t="s">
        <v>212</v>
      </c>
      <c r="K48">
        <v>80</v>
      </c>
    </row>
    <row r="49" spans="1:12" x14ac:dyDescent="0.25">
      <c r="A49" t="s">
        <v>2157</v>
      </c>
      <c r="B49" t="s">
        <v>324</v>
      </c>
      <c r="C49" t="s">
        <v>2156</v>
      </c>
      <c r="D49" t="s">
        <v>2133</v>
      </c>
      <c r="E49" s="1">
        <v>45334.351527777777</v>
      </c>
      <c r="F49" t="s">
        <v>0</v>
      </c>
      <c r="G49">
        <v>100</v>
      </c>
      <c r="H49">
        <v>100</v>
      </c>
      <c r="K49">
        <v>100</v>
      </c>
    </row>
    <row r="50" spans="1:12" x14ac:dyDescent="0.25">
      <c r="A50" t="s">
        <v>2155</v>
      </c>
      <c r="B50" t="s">
        <v>60</v>
      </c>
      <c r="C50" t="s">
        <v>2154</v>
      </c>
      <c r="D50" t="s">
        <v>2153</v>
      </c>
      <c r="E50" s="1">
        <v>45321.858124999999</v>
      </c>
      <c r="F50" t="s">
        <v>0</v>
      </c>
      <c r="G50">
        <v>96</v>
      </c>
      <c r="H50">
        <v>96</v>
      </c>
      <c r="I50" t="s">
        <v>212</v>
      </c>
      <c r="K50">
        <v>96</v>
      </c>
    </row>
    <row r="51" spans="1:12" x14ac:dyDescent="0.25">
      <c r="A51" t="s">
        <v>2152</v>
      </c>
      <c r="B51" t="s">
        <v>2151</v>
      </c>
      <c r="C51" t="s">
        <v>2150</v>
      </c>
      <c r="D51" t="s">
        <v>2133</v>
      </c>
      <c r="E51" s="1">
        <v>45328.420775462961</v>
      </c>
      <c r="F51" t="s">
        <v>0</v>
      </c>
      <c r="G51">
        <v>100</v>
      </c>
      <c r="H51">
        <v>100</v>
      </c>
      <c r="K51">
        <v>100</v>
      </c>
    </row>
    <row r="52" spans="1:12" x14ac:dyDescent="0.25">
      <c r="A52" t="s">
        <v>2149</v>
      </c>
      <c r="B52" t="s">
        <v>132</v>
      </c>
      <c r="C52" t="s">
        <v>2148</v>
      </c>
      <c r="D52" t="s">
        <v>2130</v>
      </c>
      <c r="E52" s="1">
        <v>45324.424756944441</v>
      </c>
      <c r="F52" t="s">
        <v>0</v>
      </c>
      <c r="G52">
        <v>97.9</v>
      </c>
      <c r="H52">
        <v>293</v>
      </c>
      <c r="I52">
        <v>97</v>
      </c>
      <c r="J52">
        <v>96</v>
      </c>
      <c r="K52">
        <v>100</v>
      </c>
    </row>
    <row r="53" spans="1:12" x14ac:dyDescent="0.25">
      <c r="A53" t="s">
        <v>2147</v>
      </c>
      <c r="B53" t="s">
        <v>2146</v>
      </c>
      <c r="C53" t="s">
        <v>2145</v>
      </c>
      <c r="D53" t="s">
        <v>2130</v>
      </c>
      <c r="E53" s="1">
        <v>45334.352916666663</v>
      </c>
      <c r="F53" t="s">
        <v>0</v>
      </c>
      <c r="G53">
        <v>96.39828</v>
      </c>
      <c r="H53">
        <v>287.99428999999998</v>
      </c>
      <c r="I53">
        <v>93.994290000000007</v>
      </c>
      <c r="J53">
        <v>94</v>
      </c>
      <c r="K53">
        <v>100</v>
      </c>
    </row>
    <row r="54" spans="1:12" x14ac:dyDescent="0.25">
      <c r="A54" t="s">
        <v>2144</v>
      </c>
      <c r="B54" t="s">
        <v>1363</v>
      </c>
      <c r="C54" t="s">
        <v>2143</v>
      </c>
      <c r="D54" t="s">
        <v>2133</v>
      </c>
      <c r="E54" s="1">
        <v>45316.730115740742</v>
      </c>
      <c r="F54" t="s">
        <v>0</v>
      </c>
      <c r="G54">
        <v>100</v>
      </c>
      <c r="H54">
        <v>100</v>
      </c>
      <c r="K54">
        <v>100</v>
      </c>
    </row>
    <row r="55" spans="1:12" x14ac:dyDescent="0.25">
      <c r="A55" t="s">
        <v>2142</v>
      </c>
      <c r="B55" t="s">
        <v>2141</v>
      </c>
      <c r="C55" t="s">
        <v>2140</v>
      </c>
      <c r="D55" t="s">
        <v>2139</v>
      </c>
      <c r="E55" s="1">
        <v>45334.464675925927</v>
      </c>
      <c r="F55" t="s">
        <v>0</v>
      </c>
      <c r="G55">
        <v>92</v>
      </c>
      <c r="H55">
        <v>92</v>
      </c>
      <c r="I55" t="s">
        <v>212</v>
      </c>
      <c r="L55">
        <v>92</v>
      </c>
    </row>
    <row r="56" spans="1:12" x14ac:dyDescent="0.25">
      <c r="A56" t="s">
        <v>1588</v>
      </c>
      <c r="B56" t="s">
        <v>21</v>
      </c>
      <c r="C56" t="s">
        <v>2138</v>
      </c>
      <c r="D56" t="s">
        <v>2130</v>
      </c>
      <c r="E56" s="1">
        <v>45320.624768518515</v>
      </c>
      <c r="F56" t="s">
        <v>0</v>
      </c>
      <c r="G56">
        <v>97.297420000000002</v>
      </c>
      <c r="H56">
        <v>290.99142999999998</v>
      </c>
      <c r="I56">
        <v>95.991429999999994</v>
      </c>
      <c r="J56">
        <v>95</v>
      </c>
      <c r="K56">
        <v>100</v>
      </c>
    </row>
    <row r="57" spans="1:12" x14ac:dyDescent="0.25">
      <c r="A57" t="s">
        <v>2137</v>
      </c>
      <c r="B57" t="s">
        <v>759</v>
      </c>
      <c r="C57" t="s">
        <v>2136</v>
      </c>
      <c r="D57" t="s">
        <v>2133</v>
      </c>
      <c r="E57" s="1">
        <v>45314.374143518522</v>
      </c>
      <c r="F57" t="s">
        <v>0</v>
      </c>
      <c r="G57">
        <v>96</v>
      </c>
      <c r="H57">
        <v>96</v>
      </c>
      <c r="K57">
        <v>96</v>
      </c>
    </row>
    <row r="58" spans="1:12" x14ac:dyDescent="0.25">
      <c r="A58" t="s">
        <v>4</v>
      </c>
      <c r="B58" t="s">
        <v>2135</v>
      </c>
      <c r="C58" t="s">
        <v>2134</v>
      </c>
      <c r="D58" t="s">
        <v>2133</v>
      </c>
      <c r="E58" s="1">
        <v>45328.442569444444</v>
      </c>
      <c r="F58" t="s">
        <v>0</v>
      </c>
      <c r="G58">
        <v>100</v>
      </c>
      <c r="H58">
        <v>100</v>
      </c>
      <c r="K58">
        <v>100</v>
      </c>
    </row>
    <row r="59" spans="1:12" x14ac:dyDescent="0.25">
      <c r="A59" t="s">
        <v>2132</v>
      </c>
      <c r="B59" t="s">
        <v>69</v>
      </c>
      <c r="C59" t="s">
        <v>2131</v>
      </c>
      <c r="D59" t="s">
        <v>2130</v>
      </c>
      <c r="E59" s="1">
        <v>45333.587141203701</v>
      </c>
      <c r="F59" t="s">
        <v>0</v>
      </c>
      <c r="G59">
        <v>97.59742</v>
      </c>
      <c r="H59">
        <v>291.99142999999998</v>
      </c>
      <c r="I59">
        <v>95.991429999999994</v>
      </c>
      <c r="J59">
        <v>96</v>
      </c>
      <c r="K59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78291-B30F-456E-A715-D6F8F57D1EE0}">
  <dimension ref="A1:L60"/>
  <sheetViews>
    <sheetView topLeftCell="A33" workbookViewId="0">
      <selection activeCell="A2" sqref="A2:L60"/>
    </sheetView>
  </sheetViews>
  <sheetFormatPr defaultRowHeight="15" x14ac:dyDescent="0.25"/>
  <sheetData>
    <row r="1" spans="1:12" x14ac:dyDescent="0.25">
      <c r="A1" t="s">
        <v>183</v>
      </c>
      <c r="B1" t="s">
        <v>182</v>
      </c>
      <c r="C1" t="s">
        <v>181</v>
      </c>
      <c r="D1" t="s">
        <v>180</v>
      </c>
      <c r="E1" t="s">
        <v>179</v>
      </c>
      <c r="F1" t="s">
        <v>178</v>
      </c>
      <c r="G1" t="s">
        <v>2129</v>
      </c>
      <c r="H1" t="s">
        <v>2128</v>
      </c>
      <c r="I1" t="s">
        <v>2127</v>
      </c>
      <c r="J1" t="s">
        <v>2126</v>
      </c>
      <c r="K1" t="s">
        <v>2125</v>
      </c>
      <c r="L1" t="s">
        <v>2124</v>
      </c>
    </row>
    <row r="2" spans="1:12" x14ac:dyDescent="0.25">
      <c r="A2" t="s">
        <v>2123</v>
      </c>
      <c r="B2" t="s">
        <v>946</v>
      </c>
      <c r="C2" t="s">
        <v>2122</v>
      </c>
      <c r="D2" t="s">
        <v>1988</v>
      </c>
      <c r="E2" s="1">
        <v>45331.391805555555</v>
      </c>
      <c r="F2" t="s">
        <v>0</v>
      </c>
      <c r="G2">
        <v>95.997420000000005</v>
      </c>
      <c r="H2">
        <v>287.99142999999998</v>
      </c>
      <c r="I2">
        <v>95.991429999999994</v>
      </c>
      <c r="J2">
        <v>96</v>
      </c>
      <c r="K2">
        <v>96</v>
      </c>
    </row>
    <row r="3" spans="1:12" x14ac:dyDescent="0.25">
      <c r="A3" t="s">
        <v>2121</v>
      </c>
      <c r="B3" t="s">
        <v>2120</v>
      </c>
      <c r="C3" t="s">
        <v>2119</v>
      </c>
      <c r="D3" t="s">
        <v>2009</v>
      </c>
      <c r="E3" s="1">
        <v>45334.476736111108</v>
      </c>
      <c r="F3" t="s">
        <v>0</v>
      </c>
      <c r="G3">
        <v>94.19914</v>
      </c>
      <c r="H3">
        <v>281.99714</v>
      </c>
      <c r="I3">
        <v>91.997140000000002</v>
      </c>
      <c r="J3">
        <v>94</v>
      </c>
      <c r="L3">
        <v>96</v>
      </c>
    </row>
    <row r="4" spans="1:12" x14ac:dyDescent="0.25">
      <c r="A4" t="s">
        <v>2118</v>
      </c>
      <c r="B4" t="s">
        <v>2117</v>
      </c>
      <c r="C4" t="s">
        <v>2116</v>
      </c>
      <c r="D4" t="s">
        <v>2009</v>
      </c>
      <c r="E4" s="1">
        <v>45321.932372685187</v>
      </c>
      <c r="F4" t="s">
        <v>0</v>
      </c>
      <c r="G4">
        <v>95.397419999999997</v>
      </c>
      <c r="H4">
        <v>285.99142999999998</v>
      </c>
      <c r="I4">
        <v>95.991429999999994</v>
      </c>
      <c r="J4">
        <v>94</v>
      </c>
      <c r="K4">
        <v>96</v>
      </c>
    </row>
    <row r="5" spans="1:12" x14ac:dyDescent="0.25">
      <c r="A5" t="s">
        <v>2115</v>
      </c>
      <c r="B5" t="s">
        <v>2114</v>
      </c>
      <c r="C5" t="s">
        <v>2113</v>
      </c>
      <c r="D5" t="s">
        <v>1996</v>
      </c>
      <c r="E5" s="1">
        <v>45324.531006944446</v>
      </c>
      <c r="F5" t="s">
        <v>0</v>
      </c>
      <c r="G5">
        <v>97.6</v>
      </c>
      <c r="H5">
        <v>292</v>
      </c>
      <c r="I5">
        <v>98</v>
      </c>
      <c r="J5">
        <v>94</v>
      </c>
      <c r="K5">
        <v>100</v>
      </c>
    </row>
    <row r="6" spans="1:12" x14ac:dyDescent="0.25">
      <c r="A6" t="s">
        <v>2112</v>
      </c>
      <c r="B6" t="s">
        <v>472</v>
      </c>
      <c r="C6" t="s">
        <v>2111</v>
      </c>
      <c r="D6" t="s">
        <v>1996</v>
      </c>
      <c r="E6" s="1">
        <v>45327.367824074077</v>
      </c>
      <c r="F6" t="s">
        <v>0</v>
      </c>
      <c r="G6">
        <v>93.49785</v>
      </c>
      <c r="H6">
        <v>280.99286000000001</v>
      </c>
      <c r="I6">
        <v>94.992859999999993</v>
      </c>
      <c r="J6">
        <v>94</v>
      </c>
      <c r="K6">
        <v>92</v>
      </c>
    </row>
    <row r="7" spans="1:12" x14ac:dyDescent="0.25">
      <c r="A7" t="s">
        <v>2110</v>
      </c>
      <c r="B7" t="s">
        <v>396</v>
      </c>
      <c r="C7" t="s">
        <v>2109</v>
      </c>
      <c r="D7" t="s">
        <v>2001</v>
      </c>
      <c r="E7" s="1">
        <v>45331.637083333335</v>
      </c>
      <c r="F7" t="s">
        <v>0</v>
      </c>
      <c r="G7">
        <v>96.997420000000005</v>
      </c>
      <c r="H7">
        <v>289.99142999999998</v>
      </c>
      <c r="I7">
        <v>95.991429999999994</v>
      </c>
      <c r="J7">
        <v>94</v>
      </c>
      <c r="K7">
        <v>100</v>
      </c>
    </row>
    <row r="8" spans="1:12" x14ac:dyDescent="0.25">
      <c r="A8" t="s">
        <v>2108</v>
      </c>
      <c r="B8" t="s">
        <v>1582</v>
      </c>
      <c r="C8" t="s">
        <v>2107</v>
      </c>
      <c r="D8" t="s">
        <v>2009</v>
      </c>
      <c r="E8" s="1">
        <v>45331.403749999998</v>
      </c>
      <c r="F8" t="s">
        <v>0</v>
      </c>
      <c r="G8">
        <v>95.397419999999997</v>
      </c>
      <c r="H8">
        <v>285.99142999999998</v>
      </c>
      <c r="I8">
        <v>95.991429999999994</v>
      </c>
      <c r="J8">
        <v>94</v>
      </c>
      <c r="K8">
        <v>96</v>
      </c>
    </row>
    <row r="9" spans="1:12" x14ac:dyDescent="0.25">
      <c r="A9" t="s">
        <v>2105</v>
      </c>
      <c r="B9" t="s">
        <v>437</v>
      </c>
      <c r="C9" t="s">
        <v>2106</v>
      </c>
      <c r="D9" t="s">
        <v>2001</v>
      </c>
      <c r="E9" s="1">
        <v>45323.484537037039</v>
      </c>
      <c r="F9" t="s">
        <v>0</v>
      </c>
      <c r="G9">
        <v>96.098709999999997</v>
      </c>
      <c r="H9">
        <v>286.99570999999997</v>
      </c>
      <c r="I9">
        <v>92.995710000000003</v>
      </c>
      <c r="J9">
        <v>94</v>
      </c>
      <c r="K9">
        <v>100</v>
      </c>
    </row>
    <row r="10" spans="1:12" x14ac:dyDescent="0.25">
      <c r="A10" t="s">
        <v>2105</v>
      </c>
      <c r="B10" t="s">
        <v>1313</v>
      </c>
      <c r="C10" t="s">
        <v>2104</v>
      </c>
      <c r="D10" t="s">
        <v>1988</v>
      </c>
      <c r="E10" s="1">
        <v>45324.449131944442</v>
      </c>
      <c r="F10" t="s">
        <v>0</v>
      </c>
      <c r="G10">
        <v>95.799139999999994</v>
      </c>
      <c r="H10">
        <v>285.99714</v>
      </c>
      <c r="I10">
        <v>91.997140000000002</v>
      </c>
      <c r="J10">
        <v>94</v>
      </c>
      <c r="K10">
        <v>100</v>
      </c>
    </row>
    <row r="11" spans="1:12" x14ac:dyDescent="0.25">
      <c r="A11" t="s">
        <v>2103</v>
      </c>
      <c r="B11" t="s">
        <v>2102</v>
      </c>
      <c r="C11" t="s">
        <v>2101</v>
      </c>
      <c r="D11" t="s">
        <v>1988</v>
      </c>
      <c r="E11" s="1">
        <v>45328.715821759259</v>
      </c>
      <c r="F11" t="s">
        <v>0</v>
      </c>
      <c r="G11">
        <v>96.697850000000003</v>
      </c>
      <c r="H11">
        <v>288.99286000000001</v>
      </c>
      <c r="I11">
        <v>94.992859999999993</v>
      </c>
      <c r="J11">
        <v>94</v>
      </c>
      <c r="K11">
        <v>100</v>
      </c>
    </row>
    <row r="12" spans="1:12" x14ac:dyDescent="0.25">
      <c r="A12" t="s">
        <v>2100</v>
      </c>
      <c r="B12" t="s">
        <v>27</v>
      </c>
      <c r="C12" t="s">
        <v>2099</v>
      </c>
      <c r="D12" t="s">
        <v>1996</v>
      </c>
      <c r="E12" s="1">
        <v>45330.546064814815</v>
      </c>
      <c r="F12" t="s">
        <v>0</v>
      </c>
      <c r="G12">
        <v>97.296999999999997</v>
      </c>
      <c r="H12">
        <v>290.99</v>
      </c>
      <c r="I12">
        <v>96.99</v>
      </c>
      <c r="J12">
        <v>94</v>
      </c>
      <c r="K12">
        <v>100</v>
      </c>
    </row>
    <row r="13" spans="1:12" x14ac:dyDescent="0.25">
      <c r="A13" t="s">
        <v>814</v>
      </c>
      <c r="B13" t="s">
        <v>2098</v>
      </c>
      <c r="C13" t="s">
        <v>2097</v>
      </c>
      <c r="D13" t="s">
        <v>2001</v>
      </c>
      <c r="E13" s="1">
        <v>45320.521793981483</v>
      </c>
      <c r="F13" t="s">
        <v>0</v>
      </c>
      <c r="G13">
        <v>94.397419999999997</v>
      </c>
      <c r="H13">
        <v>283.99142999999998</v>
      </c>
      <c r="I13">
        <v>95.991429999999994</v>
      </c>
      <c r="J13">
        <v>96</v>
      </c>
      <c r="K13">
        <v>92</v>
      </c>
    </row>
    <row r="14" spans="1:12" x14ac:dyDescent="0.25">
      <c r="A14" t="s">
        <v>2096</v>
      </c>
      <c r="B14" t="s">
        <v>601</v>
      </c>
      <c r="C14" t="s">
        <v>2095</v>
      </c>
      <c r="D14" t="s">
        <v>2001</v>
      </c>
      <c r="E14" s="1">
        <v>45320.350937499999</v>
      </c>
      <c r="F14" t="s">
        <v>0</v>
      </c>
      <c r="G14">
        <v>94.097849999999994</v>
      </c>
      <c r="H14">
        <v>282.99286000000001</v>
      </c>
      <c r="I14">
        <v>94.992859999999993</v>
      </c>
      <c r="J14">
        <v>96</v>
      </c>
      <c r="K14">
        <v>92</v>
      </c>
    </row>
    <row r="15" spans="1:12" x14ac:dyDescent="0.25">
      <c r="A15" t="s">
        <v>2094</v>
      </c>
      <c r="B15" t="s">
        <v>2093</v>
      </c>
      <c r="C15" t="s">
        <v>2092</v>
      </c>
      <c r="D15" t="s">
        <v>2009</v>
      </c>
      <c r="E15" s="1">
        <v>45331.395370370374</v>
      </c>
      <c r="F15" t="s">
        <v>0</v>
      </c>
      <c r="G15">
        <v>95.397419999999997</v>
      </c>
      <c r="H15">
        <v>285.99142999999998</v>
      </c>
      <c r="I15">
        <v>95.991429999999994</v>
      </c>
      <c r="J15">
        <v>94</v>
      </c>
      <c r="K15">
        <v>96</v>
      </c>
    </row>
    <row r="16" spans="1:12" x14ac:dyDescent="0.25">
      <c r="A16" t="s">
        <v>2091</v>
      </c>
      <c r="B16" t="s">
        <v>2090</v>
      </c>
      <c r="C16" t="s">
        <v>2089</v>
      </c>
      <c r="D16" t="s">
        <v>2001</v>
      </c>
      <c r="E16" s="1">
        <v>45331.392638888887</v>
      </c>
      <c r="F16" t="s">
        <v>0</v>
      </c>
      <c r="G16">
        <v>96.596999999999994</v>
      </c>
      <c r="H16">
        <v>289.99</v>
      </c>
      <c r="I16">
        <v>96.99</v>
      </c>
      <c r="J16">
        <v>97</v>
      </c>
      <c r="K16">
        <v>96</v>
      </c>
    </row>
    <row r="17" spans="1:12" x14ac:dyDescent="0.25">
      <c r="A17" t="s">
        <v>1535</v>
      </c>
      <c r="B17" t="s">
        <v>459</v>
      </c>
      <c r="C17" t="s">
        <v>2088</v>
      </c>
      <c r="D17" t="s">
        <v>1996</v>
      </c>
      <c r="E17" s="1">
        <v>45326.848819444444</v>
      </c>
      <c r="F17" t="s">
        <v>0</v>
      </c>
      <c r="G17">
        <v>93.198279999999997</v>
      </c>
      <c r="H17">
        <v>279.99428999999998</v>
      </c>
      <c r="I17">
        <v>93.994290000000007</v>
      </c>
      <c r="J17">
        <v>94</v>
      </c>
      <c r="K17">
        <v>92</v>
      </c>
    </row>
    <row r="18" spans="1:12" x14ac:dyDescent="0.25">
      <c r="A18" t="s">
        <v>2087</v>
      </c>
      <c r="B18" t="s">
        <v>2086</v>
      </c>
      <c r="C18" t="s">
        <v>2085</v>
      </c>
      <c r="D18" t="s">
        <v>1988</v>
      </c>
      <c r="E18" s="1">
        <v>45329.478321759256</v>
      </c>
      <c r="F18" t="s">
        <v>0</v>
      </c>
      <c r="G18">
        <v>96.998279999999994</v>
      </c>
      <c r="H18">
        <v>289.99428999999998</v>
      </c>
      <c r="I18">
        <v>93.994290000000007</v>
      </c>
      <c r="J18">
        <v>96</v>
      </c>
      <c r="K18">
        <v>100</v>
      </c>
    </row>
    <row r="19" spans="1:12" x14ac:dyDescent="0.25">
      <c r="A19" t="s">
        <v>2084</v>
      </c>
      <c r="B19" t="s">
        <v>796</v>
      </c>
      <c r="C19" t="s">
        <v>2083</v>
      </c>
      <c r="D19" t="s">
        <v>2009</v>
      </c>
      <c r="E19" s="1">
        <v>45329.448831018519</v>
      </c>
      <c r="F19" t="s">
        <v>0</v>
      </c>
      <c r="G19">
        <v>96.098709999999997</v>
      </c>
      <c r="H19">
        <v>286.99570999999997</v>
      </c>
      <c r="I19">
        <v>92.995710000000003</v>
      </c>
      <c r="J19">
        <v>94</v>
      </c>
      <c r="K19">
        <v>100</v>
      </c>
    </row>
    <row r="20" spans="1:12" x14ac:dyDescent="0.25">
      <c r="A20" t="s">
        <v>1102</v>
      </c>
      <c r="B20" t="s">
        <v>2082</v>
      </c>
      <c r="C20" t="s">
        <v>2081</v>
      </c>
      <c r="D20" t="s">
        <v>2009</v>
      </c>
      <c r="E20" s="1">
        <v>45317.353182870371</v>
      </c>
      <c r="F20" t="s">
        <v>0</v>
      </c>
      <c r="G20">
        <v>94.798280000000005</v>
      </c>
      <c r="H20">
        <v>283.99428999999998</v>
      </c>
      <c r="I20">
        <v>93.994290000000007</v>
      </c>
      <c r="J20">
        <v>94</v>
      </c>
      <c r="K20">
        <v>96</v>
      </c>
    </row>
    <row r="21" spans="1:12" x14ac:dyDescent="0.25">
      <c r="A21" t="s">
        <v>2080</v>
      </c>
      <c r="B21" t="s">
        <v>1908</v>
      </c>
      <c r="C21" t="s">
        <v>2079</v>
      </c>
      <c r="D21" t="s">
        <v>1996</v>
      </c>
      <c r="E21" s="1">
        <v>45324.534456018519</v>
      </c>
      <c r="F21" t="s">
        <v>0</v>
      </c>
      <c r="G21">
        <v>94.498710000000003</v>
      </c>
      <c r="H21">
        <v>282.99570999999997</v>
      </c>
      <c r="I21">
        <v>92.995710000000003</v>
      </c>
      <c r="J21">
        <v>94</v>
      </c>
      <c r="K21">
        <v>96</v>
      </c>
    </row>
    <row r="22" spans="1:12" x14ac:dyDescent="0.25">
      <c r="A22" t="s">
        <v>2078</v>
      </c>
      <c r="B22" t="s">
        <v>27</v>
      </c>
      <c r="C22" t="s">
        <v>2077</v>
      </c>
      <c r="D22" t="s">
        <v>2001</v>
      </c>
      <c r="E22" s="1">
        <v>45318.630277777775</v>
      </c>
      <c r="F22" t="s">
        <v>0</v>
      </c>
      <c r="G22">
        <v>92.599140000000006</v>
      </c>
      <c r="H22">
        <v>277.99714</v>
      </c>
      <c r="I22">
        <v>91.997140000000002</v>
      </c>
      <c r="J22">
        <v>94</v>
      </c>
      <c r="K22">
        <v>92</v>
      </c>
    </row>
    <row r="23" spans="1:12" x14ac:dyDescent="0.25">
      <c r="A23" t="s">
        <v>2076</v>
      </c>
      <c r="B23" t="s">
        <v>2075</v>
      </c>
      <c r="C23" t="s">
        <v>2074</v>
      </c>
      <c r="D23" t="s">
        <v>2009</v>
      </c>
      <c r="E23" s="1">
        <v>45331.391296296293</v>
      </c>
      <c r="F23" t="s">
        <v>0</v>
      </c>
      <c r="G23">
        <v>97.296999999999997</v>
      </c>
      <c r="H23">
        <v>290.99</v>
      </c>
      <c r="I23">
        <v>96.99</v>
      </c>
      <c r="J23">
        <v>94</v>
      </c>
      <c r="K23">
        <v>100</v>
      </c>
    </row>
    <row r="24" spans="1:12" x14ac:dyDescent="0.25">
      <c r="A24" t="s">
        <v>528</v>
      </c>
      <c r="B24" t="s">
        <v>2073</v>
      </c>
      <c r="C24" t="s">
        <v>2072</v>
      </c>
      <c r="D24" t="s">
        <v>1996</v>
      </c>
      <c r="E24" s="1">
        <v>45328.370081018518</v>
      </c>
      <c r="F24" t="s">
        <v>0</v>
      </c>
      <c r="G24">
        <v>94.798280000000005</v>
      </c>
      <c r="H24">
        <v>283.99428999999998</v>
      </c>
      <c r="I24">
        <v>93.994290000000007</v>
      </c>
      <c r="J24">
        <v>94</v>
      </c>
      <c r="K24">
        <v>96</v>
      </c>
    </row>
    <row r="25" spans="1:12" x14ac:dyDescent="0.25">
      <c r="A25" t="s">
        <v>109</v>
      </c>
      <c r="B25" t="s">
        <v>89</v>
      </c>
      <c r="C25" t="s">
        <v>2071</v>
      </c>
      <c r="D25" t="s">
        <v>2001</v>
      </c>
      <c r="E25" s="1">
        <v>45331.383657407408</v>
      </c>
      <c r="F25" t="s">
        <v>0</v>
      </c>
      <c r="G25">
        <v>94.7</v>
      </c>
      <c r="H25">
        <v>285</v>
      </c>
      <c r="I25">
        <v>97</v>
      </c>
      <c r="J25">
        <v>96</v>
      </c>
      <c r="K25">
        <v>92</v>
      </c>
    </row>
    <row r="26" spans="1:12" x14ac:dyDescent="0.25">
      <c r="A26" t="s">
        <v>2070</v>
      </c>
      <c r="B26" t="s">
        <v>2069</v>
      </c>
      <c r="C26" t="s">
        <v>2068</v>
      </c>
      <c r="D26" t="s">
        <v>1996</v>
      </c>
      <c r="E26" s="1">
        <v>45330.545266203706</v>
      </c>
      <c r="F26" t="s">
        <v>0</v>
      </c>
      <c r="G26">
        <v>94.798280000000005</v>
      </c>
      <c r="H26">
        <v>283.99428999999998</v>
      </c>
      <c r="I26">
        <v>93.994290000000007</v>
      </c>
      <c r="J26">
        <v>94</v>
      </c>
      <c r="K26">
        <v>96</v>
      </c>
    </row>
    <row r="27" spans="1:12" x14ac:dyDescent="0.25">
      <c r="A27" t="s">
        <v>103</v>
      </c>
      <c r="B27" t="s">
        <v>257</v>
      </c>
      <c r="C27" t="s">
        <v>2067</v>
      </c>
      <c r="D27" t="s">
        <v>2001</v>
      </c>
      <c r="E27" s="1">
        <v>45320.504432870373</v>
      </c>
      <c r="F27" t="s">
        <v>0</v>
      </c>
      <c r="G27">
        <v>95.697850000000003</v>
      </c>
      <c r="H27">
        <v>286.99286000000001</v>
      </c>
      <c r="I27">
        <v>94.992859999999993</v>
      </c>
      <c r="J27">
        <v>96</v>
      </c>
      <c r="K27">
        <v>96</v>
      </c>
    </row>
    <row r="28" spans="1:12" x14ac:dyDescent="0.25">
      <c r="A28" t="s">
        <v>2066</v>
      </c>
      <c r="B28" t="s">
        <v>210</v>
      </c>
      <c r="C28" t="s">
        <v>2065</v>
      </c>
      <c r="D28" t="s">
        <v>2009</v>
      </c>
      <c r="E28" s="1">
        <v>45322.464317129627</v>
      </c>
      <c r="F28" t="s">
        <v>0</v>
      </c>
      <c r="G28">
        <v>93.797420000000002</v>
      </c>
      <c r="H28">
        <v>281.99142999999998</v>
      </c>
      <c r="I28">
        <v>95.991429999999994</v>
      </c>
      <c r="J28">
        <v>94</v>
      </c>
      <c r="K28">
        <v>92</v>
      </c>
    </row>
    <row r="29" spans="1:12" x14ac:dyDescent="0.25">
      <c r="A29" t="s">
        <v>2064</v>
      </c>
      <c r="B29" t="s">
        <v>2063</v>
      </c>
      <c r="C29" t="s">
        <v>2062</v>
      </c>
      <c r="D29" t="s">
        <v>2001</v>
      </c>
      <c r="E29" s="1">
        <v>45318.668310185189</v>
      </c>
      <c r="F29" t="s">
        <v>0</v>
      </c>
      <c r="G29">
        <v>96.997420000000005</v>
      </c>
      <c r="H29">
        <v>289.99142999999998</v>
      </c>
      <c r="I29">
        <v>95.991429999999994</v>
      </c>
      <c r="J29">
        <v>94</v>
      </c>
      <c r="L29">
        <v>100</v>
      </c>
    </row>
    <row r="30" spans="1:12" x14ac:dyDescent="0.25">
      <c r="A30" t="s">
        <v>2061</v>
      </c>
      <c r="B30" t="s">
        <v>69</v>
      </c>
      <c r="C30" t="s">
        <v>2060</v>
      </c>
      <c r="D30" t="s">
        <v>1996</v>
      </c>
      <c r="E30" s="1">
        <v>45326.500902777778</v>
      </c>
      <c r="F30" t="s">
        <v>0</v>
      </c>
      <c r="G30">
        <v>94.096999999999994</v>
      </c>
      <c r="H30">
        <v>282.99</v>
      </c>
      <c r="I30">
        <v>96.99</v>
      </c>
      <c r="J30">
        <v>94</v>
      </c>
      <c r="K30">
        <v>92</v>
      </c>
    </row>
    <row r="31" spans="1:12" x14ac:dyDescent="0.25">
      <c r="A31" t="s">
        <v>2059</v>
      </c>
      <c r="B31" t="s">
        <v>2058</v>
      </c>
      <c r="C31" t="s">
        <v>2057</v>
      </c>
      <c r="D31" t="s">
        <v>1988</v>
      </c>
      <c r="E31" s="1">
        <v>45327.324513888889</v>
      </c>
      <c r="F31" t="s">
        <v>0</v>
      </c>
      <c r="G31">
        <v>90.4</v>
      </c>
      <c r="H31">
        <v>272</v>
      </c>
      <c r="I31">
        <v>90</v>
      </c>
      <c r="J31">
        <v>94</v>
      </c>
      <c r="L31">
        <v>88</v>
      </c>
    </row>
    <row r="32" spans="1:12" x14ac:dyDescent="0.25">
      <c r="A32" t="s">
        <v>2056</v>
      </c>
      <c r="B32" t="s">
        <v>147</v>
      </c>
      <c r="C32" t="s">
        <v>2055</v>
      </c>
      <c r="D32" t="s">
        <v>1988</v>
      </c>
      <c r="E32" s="1">
        <v>45316.409953703704</v>
      </c>
      <c r="F32" t="s">
        <v>0</v>
      </c>
      <c r="G32">
        <v>97.297420000000002</v>
      </c>
      <c r="H32">
        <v>290.99142999999998</v>
      </c>
      <c r="I32">
        <v>95.991429999999994</v>
      </c>
      <c r="J32">
        <v>95</v>
      </c>
      <c r="K32">
        <v>100</v>
      </c>
    </row>
    <row r="33" spans="1:12" x14ac:dyDescent="0.25">
      <c r="A33" t="s">
        <v>78</v>
      </c>
      <c r="B33" t="s">
        <v>2054</v>
      </c>
      <c r="C33" t="s">
        <v>2053</v>
      </c>
      <c r="D33" t="s">
        <v>2009</v>
      </c>
      <c r="E33" s="1">
        <v>45315.438854166663</v>
      </c>
      <c r="F33" t="s">
        <v>0</v>
      </c>
      <c r="G33">
        <v>96.39828</v>
      </c>
      <c r="H33">
        <v>287.99428999999998</v>
      </c>
      <c r="I33">
        <v>93.994290000000007</v>
      </c>
      <c r="J33">
        <v>94</v>
      </c>
      <c r="K33">
        <v>100</v>
      </c>
    </row>
    <row r="34" spans="1:12" x14ac:dyDescent="0.25">
      <c r="A34" t="s">
        <v>2052</v>
      </c>
      <c r="B34" t="s">
        <v>2051</v>
      </c>
      <c r="C34" t="s">
        <v>2050</v>
      </c>
      <c r="D34" t="s">
        <v>1988</v>
      </c>
      <c r="E34" s="1">
        <v>45331.392500000002</v>
      </c>
      <c r="F34" t="s">
        <v>0</v>
      </c>
      <c r="G34">
        <v>91.598709999999997</v>
      </c>
      <c r="H34">
        <v>275.99570999999997</v>
      </c>
      <c r="I34">
        <v>92.995710000000003</v>
      </c>
      <c r="J34">
        <v>95</v>
      </c>
      <c r="K34">
        <v>88</v>
      </c>
    </row>
    <row r="35" spans="1:12" x14ac:dyDescent="0.25">
      <c r="A35" t="s">
        <v>2049</v>
      </c>
      <c r="B35" t="s">
        <v>2048</v>
      </c>
      <c r="C35" t="s">
        <v>2047</v>
      </c>
      <c r="D35" t="s">
        <v>2009</v>
      </c>
      <c r="E35" s="1">
        <v>45321.677511574075</v>
      </c>
      <c r="F35" t="s">
        <v>0</v>
      </c>
      <c r="G35">
        <v>96.39828</v>
      </c>
      <c r="H35">
        <v>287.99428999999998</v>
      </c>
      <c r="I35">
        <v>93.994290000000007</v>
      </c>
      <c r="J35">
        <v>94</v>
      </c>
      <c r="K35">
        <v>100</v>
      </c>
    </row>
    <row r="36" spans="1:12" x14ac:dyDescent="0.25">
      <c r="A36" t="s">
        <v>2046</v>
      </c>
      <c r="B36" t="s">
        <v>2045</v>
      </c>
      <c r="C36" t="s">
        <v>2044</v>
      </c>
      <c r="E36" s="1">
        <v>45308.626354166663</v>
      </c>
      <c r="F36" t="s">
        <v>2043</v>
      </c>
    </row>
    <row r="37" spans="1:12" x14ac:dyDescent="0.25">
      <c r="A37" t="s">
        <v>591</v>
      </c>
      <c r="B37" t="s">
        <v>611</v>
      </c>
      <c r="C37" t="s">
        <v>2042</v>
      </c>
      <c r="D37" t="s">
        <v>1988</v>
      </c>
      <c r="E37" s="1">
        <v>45324.451817129629</v>
      </c>
      <c r="F37" t="s">
        <v>0</v>
      </c>
      <c r="G37">
        <v>96.39828</v>
      </c>
      <c r="H37">
        <v>287.99428999999998</v>
      </c>
      <c r="I37">
        <v>93.994290000000007</v>
      </c>
      <c r="J37">
        <v>94</v>
      </c>
      <c r="K37">
        <v>100</v>
      </c>
    </row>
    <row r="38" spans="1:12" x14ac:dyDescent="0.25">
      <c r="A38" t="s">
        <v>2041</v>
      </c>
      <c r="B38" t="s">
        <v>2040</v>
      </c>
      <c r="C38" t="s">
        <v>2039</v>
      </c>
      <c r="D38" t="s">
        <v>1988</v>
      </c>
      <c r="E38" s="1">
        <v>45330.489120370374</v>
      </c>
      <c r="F38" t="s">
        <v>0</v>
      </c>
      <c r="G38">
        <v>95.799139999999994</v>
      </c>
      <c r="H38">
        <v>285.99714</v>
      </c>
      <c r="I38">
        <v>91.997140000000002</v>
      </c>
      <c r="J38">
        <v>94</v>
      </c>
      <c r="L38">
        <v>100</v>
      </c>
    </row>
    <row r="39" spans="1:12" x14ac:dyDescent="0.25">
      <c r="A39" t="s">
        <v>2038</v>
      </c>
      <c r="B39" t="s">
        <v>2037</v>
      </c>
      <c r="C39" t="s">
        <v>2036</v>
      </c>
      <c r="D39" t="s">
        <v>2009</v>
      </c>
      <c r="E39" s="1">
        <v>45329.406469907408</v>
      </c>
      <c r="F39" t="s">
        <v>0</v>
      </c>
      <c r="G39">
        <v>94.798280000000005</v>
      </c>
      <c r="H39">
        <v>283.99428999999998</v>
      </c>
      <c r="I39">
        <v>93.994290000000007</v>
      </c>
      <c r="J39">
        <v>94</v>
      </c>
      <c r="K39">
        <v>96</v>
      </c>
    </row>
    <row r="40" spans="1:12" x14ac:dyDescent="0.25">
      <c r="A40" t="s">
        <v>61</v>
      </c>
      <c r="B40" t="s">
        <v>2035</v>
      </c>
      <c r="C40" t="s">
        <v>2034</v>
      </c>
      <c r="D40" t="s">
        <v>2001</v>
      </c>
      <c r="E40" s="1">
        <v>45317.444004629629</v>
      </c>
      <c r="F40" t="s">
        <v>0</v>
      </c>
      <c r="G40">
        <v>92.599140000000006</v>
      </c>
      <c r="H40">
        <v>277.99714</v>
      </c>
      <c r="I40">
        <v>91.997140000000002</v>
      </c>
      <c r="J40">
        <v>94</v>
      </c>
      <c r="K40">
        <v>92</v>
      </c>
    </row>
    <row r="41" spans="1:12" x14ac:dyDescent="0.25">
      <c r="A41" t="s">
        <v>61</v>
      </c>
      <c r="B41" t="s">
        <v>920</v>
      </c>
      <c r="C41" t="s">
        <v>2033</v>
      </c>
      <c r="D41" t="s">
        <v>2001</v>
      </c>
      <c r="E41" s="1">
        <v>45327.366875</v>
      </c>
      <c r="F41" t="s">
        <v>0</v>
      </c>
      <c r="G41">
        <v>95.499570000000006</v>
      </c>
      <c r="H41">
        <v>284.99856999999997</v>
      </c>
      <c r="I41">
        <v>90.998570000000001</v>
      </c>
      <c r="J41">
        <v>94</v>
      </c>
      <c r="K41">
        <v>100</v>
      </c>
    </row>
    <row r="42" spans="1:12" x14ac:dyDescent="0.25">
      <c r="A42" t="s">
        <v>2032</v>
      </c>
      <c r="B42" t="s">
        <v>353</v>
      </c>
      <c r="C42" t="s">
        <v>2031</v>
      </c>
      <c r="D42" t="s">
        <v>1988</v>
      </c>
      <c r="E42" s="1">
        <v>45324.49417824074</v>
      </c>
      <c r="F42" t="s">
        <v>0</v>
      </c>
      <c r="G42">
        <v>94.7</v>
      </c>
      <c r="H42">
        <v>285</v>
      </c>
      <c r="I42">
        <v>97</v>
      </c>
      <c r="J42">
        <v>96</v>
      </c>
      <c r="K42">
        <v>92</v>
      </c>
    </row>
    <row r="43" spans="1:12" x14ac:dyDescent="0.25">
      <c r="A43" t="s">
        <v>2030</v>
      </c>
      <c r="B43" t="s">
        <v>219</v>
      </c>
      <c r="C43" t="s">
        <v>2029</v>
      </c>
      <c r="D43" t="s">
        <v>1996</v>
      </c>
      <c r="E43" s="1">
        <v>45330.545416666668</v>
      </c>
      <c r="F43" t="s">
        <v>0</v>
      </c>
      <c r="G43">
        <v>91.897850000000005</v>
      </c>
      <c r="H43">
        <v>276.99286000000001</v>
      </c>
      <c r="I43">
        <v>94.992859999999993</v>
      </c>
      <c r="J43">
        <v>94</v>
      </c>
      <c r="K43">
        <v>88</v>
      </c>
    </row>
    <row r="44" spans="1:12" x14ac:dyDescent="0.25">
      <c r="A44" t="s">
        <v>2028</v>
      </c>
      <c r="B44" t="s">
        <v>430</v>
      </c>
      <c r="C44" t="s">
        <v>2027</v>
      </c>
      <c r="D44" t="s">
        <v>2001</v>
      </c>
      <c r="E44" s="1">
        <v>45321.267638888887</v>
      </c>
      <c r="F44" t="s">
        <v>0</v>
      </c>
      <c r="G44">
        <v>95.997420000000005</v>
      </c>
      <c r="H44">
        <v>287.99142999999998</v>
      </c>
      <c r="I44">
        <v>95.991429999999994</v>
      </c>
      <c r="J44">
        <v>96</v>
      </c>
      <c r="K44">
        <v>96</v>
      </c>
    </row>
    <row r="45" spans="1:12" x14ac:dyDescent="0.25">
      <c r="A45" t="s">
        <v>2026</v>
      </c>
      <c r="B45" t="s">
        <v>2025</v>
      </c>
      <c r="C45" t="s">
        <v>2024</v>
      </c>
      <c r="D45" t="s">
        <v>1996</v>
      </c>
      <c r="E45" s="1">
        <v>45334.257731481484</v>
      </c>
      <c r="F45" t="s">
        <v>0</v>
      </c>
      <c r="G45">
        <v>91.897850000000005</v>
      </c>
      <c r="H45">
        <v>276.99286000000001</v>
      </c>
      <c r="I45">
        <v>94.992859999999993</v>
      </c>
      <c r="J45">
        <v>94</v>
      </c>
      <c r="L45">
        <v>88</v>
      </c>
    </row>
    <row r="46" spans="1:12" x14ac:dyDescent="0.25">
      <c r="A46" t="s">
        <v>2023</v>
      </c>
      <c r="B46" t="s">
        <v>2022</v>
      </c>
      <c r="C46" t="s">
        <v>2021</v>
      </c>
      <c r="D46" t="s">
        <v>2001</v>
      </c>
      <c r="E46" s="1">
        <v>45327.408171296294</v>
      </c>
      <c r="F46" t="s">
        <v>0</v>
      </c>
      <c r="G46">
        <v>91.598280000000003</v>
      </c>
      <c r="H46">
        <v>275.99428999999998</v>
      </c>
      <c r="I46">
        <v>93.994290000000007</v>
      </c>
      <c r="J46">
        <v>94</v>
      </c>
      <c r="K46">
        <v>88</v>
      </c>
    </row>
    <row r="47" spans="1:12" x14ac:dyDescent="0.25">
      <c r="A47" t="s">
        <v>2020</v>
      </c>
      <c r="B47" t="s">
        <v>2019</v>
      </c>
      <c r="C47" t="s">
        <v>2018</v>
      </c>
      <c r="D47" t="s">
        <v>2009</v>
      </c>
      <c r="E47" s="1">
        <v>45331.406574074077</v>
      </c>
      <c r="F47" t="s">
        <v>0</v>
      </c>
      <c r="G47">
        <v>92.599140000000006</v>
      </c>
      <c r="H47">
        <v>277.99714</v>
      </c>
      <c r="I47">
        <v>91.997140000000002</v>
      </c>
      <c r="J47">
        <v>94</v>
      </c>
      <c r="L47">
        <v>92</v>
      </c>
    </row>
    <row r="48" spans="1:12" x14ac:dyDescent="0.25">
      <c r="A48" t="s">
        <v>2017</v>
      </c>
      <c r="B48" t="s">
        <v>214</v>
      </c>
      <c r="C48" t="s">
        <v>2016</v>
      </c>
      <c r="D48" t="s">
        <v>2009</v>
      </c>
      <c r="E48" s="1">
        <v>45331.40587962963</v>
      </c>
      <c r="F48" t="s">
        <v>0</v>
      </c>
      <c r="G48">
        <v>95.097849999999994</v>
      </c>
      <c r="H48">
        <v>284.99286000000001</v>
      </c>
      <c r="I48">
        <v>94.992859999999993</v>
      </c>
      <c r="J48">
        <v>94</v>
      </c>
      <c r="K48">
        <v>96</v>
      </c>
    </row>
    <row r="49" spans="1:12" x14ac:dyDescent="0.25">
      <c r="A49" t="s">
        <v>2015</v>
      </c>
      <c r="B49" t="s">
        <v>2014</v>
      </c>
      <c r="C49" t="s">
        <v>2013</v>
      </c>
      <c r="D49" t="s">
        <v>1996</v>
      </c>
      <c r="E49" s="1">
        <v>45328.400208333333</v>
      </c>
      <c r="F49" t="s">
        <v>0</v>
      </c>
      <c r="G49">
        <v>90.699569999999994</v>
      </c>
      <c r="H49">
        <v>272.99856999999997</v>
      </c>
      <c r="I49">
        <v>90.998570000000001</v>
      </c>
      <c r="J49">
        <v>94</v>
      </c>
      <c r="L49">
        <v>88</v>
      </c>
    </row>
    <row r="50" spans="1:12" x14ac:dyDescent="0.25">
      <c r="A50" t="s">
        <v>2012</v>
      </c>
      <c r="B50" t="s">
        <v>2011</v>
      </c>
      <c r="C50" t="s">
        <v>2010</v>
      </c>
      <c r="D50" t="s">
        <v>2009</v>
      </c>
      <c r="E50" s="1">
        <v>45320.35601851852</v>
      </c>
      <c r="F50" t="s">
        <v>0</v>
      </c>
      <c r="G50">
        <v>95.397419999999997</v>
      </c>
      <c r="H50">
        <v>285.99142999999998</v>
      </c>
      <c r="I50">
        <v>95.991429999999994</v>
      </c>
      <c r="J50">
        <v>94</v>
      </c>
      <c r="K50">
        <v>96</v>
      </c>
    </row>
    <row r="51" spans="1:12" x14ac:dyDescent="0.25">
      <c r="A51" t="s">
        <v>724</v>
      </c>
      <c r="B51" t="s">
        <v>89</v>
      </c>
      <c r="C51" t="s">
        <v>2008</v>
      </c>
      <c r="D51" t="s">
        <v>2001</v>
      </c>
      <c r="E51" s="1">
        <v>45317.437754629631</v>
      </c>
      <c r="F51" t="s">
        <v>0</v>
      </c>
      <c r="G51">
        <v>95.39828</v>
      </c>
      <c r="H51">
        <v>285.99428999999998</v>
      </c>
      <c r="I51">
        <v>93.994290000000007</v>
      </c>
      <c r="J51">
        <v>96</v>
      </c>
      <c r="K51">
        <v>96</v>
      </c>
    </row>
    <row r="52" spans="1:12" x14ac:dyDescent="0.25">
      <c r="A52" t="s">
        <v>2007</v>
      </c>
      <c r="B52" t="s">
        <v>575</v>
      </c>
      <c r="C52" t="s">
        <v>2006</v>
      </c>
      <c r="D52" t="s">
        <v>1996</v>
      </c>
      <c r="E52" s="1">
        <v>45334.35083333333</v>
      </c>
      <c r="F52" t="s">
        <v>0</v>
      </c>
      <c r="G52">
        <v>93.198279999999997</v>
      </c>
      <c r="H52">
        <v>279.99428999999998</v>
      </c>
      <c r="I52">
        <v>93.994290000000007</v>
      </c>
      <c r="J52">
        <v>94</v>
      </c>
      <c r="K52">
        <v>92</v>
      </c>
    </row>
    <row r="53" spans="1:12" x14ac:dyDescent="0.25">
      <c r="A53" t="s">
        <v>217</v>
      </c>
      <c r="B53" t="s">
        <v>835</v>
      </c>
      <c r="C53" t="s">
        <v>2005</v>
      </c>
      <c r="D53" t="s">
        <v>1988</v>
      </c>
      <c r="E53" s="1">
        <v>45325.499062499999</v>
      </c>
      <c r="F53" t="s">
        <v>0</v>
      </c>
      <c r="G53">
        <v>97.9</v>
      </c>
      <c r="H53">
        <v>293</v>
      </c>
      <c r="I53">
        <v>97</v>
      </c>
      <c r="J53">
        <v>96</v>
      </c>
      <c r="K53">
        <v>100</v>
      </c>
    </row>
    <row r="54" spans="1:12" x14ac:dyDescent="0.25">
      <c r="A54" t="s">
        <v>37</v>
      </c>
      <c r="B54" t="s">
        <v>1440</v>
      </c>
      <c r="C54" t="s">
        <v>2004</v>
      </c>
      <c r="D54" t="s">
        <v>1996</v>
      </c>
      <c r="E54" s="1">
        <v>45324.623344907406</v>
      </c>
      <c r="F54" t="s">
        <v>0</v>
      </c>
      <c r="G54">
        <v>95.097849999999994</v>
      </c>
      <c r="H54">
        <v>284.99286000000001</v>
      </c>
      <c r="I54">
        <v>94.992859999999993</v>
      </c>
      <c r="J54">
        <v>94</v>
      </c>
      <c r="K54">
        <v>96</v>
      </c>
    </row>
    <row r="55" spans="1:12" x14ac:dyDescent="0.25">
      <c r="A55" t="s">
        <v>2003</v>
      </c>
      <c r="B55" t="s">
        <v>80</v>
      </c>
      <c r="C55" t="s">
        <v>2002</v>
      </c>
      <c r="D55" t="s">
        <v>2001</v>
      </c>
      <c r="E55" s="1">
        <v>45322.367094907408</v>
      </c>
      <c r="F55" t="s">
        <v>0</v>
      </c>
      <c r="G55">
        <v>96.3</v>
      </c>
      <c r="H55">
        <v>289</v>
      </c>
      <c r="I55">
        <v>97</v>
      </c>
      <c r="J55">
        <v>96</v>
      </c>
      <c r="K55">
        <v>96</v>
      </c>
    </row>
    <row r="56" spans="1:12" x14ac:dyDescent="0.25">
      <c r="A56" t="s">
        <v>2000</v>
      </c>
      <c r="B56" t="s">
        <v>141</v>
      </c>
      <c r="C56" t="s">
        <v>1999</v>
      </c>
      <c r="D56" t="s">
        <v>1996</v>
      </c>
      <c r="E56" s="1">
        <v>45330.789710648147</v>
      </c>
      <c r="F56" t="s">
        <v>0</v>
      </c>
      <c r="G56">
        <v>94.096999999999994</v>
      </c>
      <c r="H56">
        <v>282.99</v>
      </c>
      <c r="I56">
        <v>96.99</v>
      </c>
      <c r="J56">
        <v>94</v>
      </c>
      <c r="K56">
        <v>92</v>
      </c>
    </row>
    <row r="57" spans="1:12" x14ac:dyDescent="0.25">
      <c r="A57" t="s">
        <v>1998</v>
      </c>
      <c r="B57" t="s">
        <v>89</v>
      </c>
      <c r="C57" t="s">
        <v>1997</v>
      </c>
      <c r="D57" t="s">
        <v>1996</v>
      </c>
      <c r="E57" s="1">
        <v>45324.509548611109</v>
      </c>
      <c r="F57" t="s">
        <v>0</v>
      </c>
      <c r="G57">
        <v>92.898709999999994</v>
      </c>
      <c r="H57">
        <v>278.99570999999997</v>
      </c>
      <c r="I57">
        <v>92.995710000000003</v>
      </c>
      <c r="J57">
        <v>94</v>
      </c>
      <c r="K57">
        <v>92</v>
      </c>
    </row>
    <row r="58" spans="1:12" x14ac:dyDescent="0.25">
      <c r="A58" t="s">
        <v>1995</v>
      </c>
      <c r="B58" t="s">
        <v>1994</v>
      </c>
      <c r="C58" t="s">
        <v>1993</v>
      </c>
      <c r="D58" t="s">
        <v>1988</v>
      </c>
      <c r="E58" s="1">
        <v>45331.399629629632</v>
      </c>
      <c r="F58" t="s">
        <v>0</v>
      </c>
      <c r="G58">
        <v>94.798280000000005</v>
      </c>
      <c r="H58">
        <v>283.99428999999998</v>
      </c>
      <c r="I58">
        <v>93.994290000000007</v>
      </c>
      <c r="J58">
        <v>94</v>
      </c>
      <c r="K58">
        <v>96</v>
      </c>
    </row>
    <row r="59" spans="1:12" x14ac:dyDescent="0.25">
      <c r="A59" t="s">
        <v>1992</v>
      </c>
      <c r="B59" t="s">
        <v>51</v>
      </c>
      <c r="C59" t="s">
        <v>1991</v>
      </c>
      <c r="D59" t="s">
        <v>1988</v>
      </c>
      <c r="E59" s="1">
        <v>45330.935543981483</v>
      </c>
      <c r="F59" t="s">
        <v>0</v>
      </c>
      <c r="G59">
        <v>95.397850000000005</v>
      </c>
      <c r="H59">
        <v>285.99286000000001</v>
      </c>
      <c r="I59">
        <v>94.992859999999993</v>
      </c>
      <c r="J59">
        <v>95</v>
      </c>
      <c r="K59">
        <v>96</v>
      </c>
    </row>
    <row r="60" spans="1:12" x14ac:dyDescent="0.25">
      <c r="A60" t="s">
        <v>1990</v>
      </c>
      <c r="B60" t="s">
        <v>189</v>
      </c>
      <c r="C60" t="s">
        <v>1989</v>
      </c>
      <c r="D60" t="s">
        <v>1988</v>
      </c>
      <c r="E60" s="1">
        <v>45321.585150462961</v>
      </c>
      <c r="F60" t="s">
        <v>0</v>
      </c>
      <c r="G60">
        <v>95.39828</v>
      </c>
      <c r="H60">
        <v>285.99428999999998</v>
      </c>
      <c r="I60">
        <v>93.994290000000007</v>
      </c>
      <c r="J60">
        <v>96</v>
      </c>
      <c r="K60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6E805-B8C1-471A-AE8D-6D37DC63FBA6}">
  <dimension ref="A1:L59"/>
  <sheetViews>
    <sheetView topLeftCell="A32" workbookViewId="0">
      <selection activeCell="A2" sqref="A2:L59"/>
    </sheetView>
  </sheetViews>
  <sheetFormatPr defaultRowHeight="15" x14ac:dyDescent="0.25"/>
  <sheetData>
    <row r="1" spans="1:12" x14ac:dyDescent="0.25">
      <c r="A1" t="s">
        <v>183</v>
      </c>
      <c r="B1" t="s">
        <v>182</v>
      </c>
      <c r="C1" t="s">
        <v>181</v>
      </c>
      <c r="D1" t="s">
        <v>180</v>
      </c>
      <c r="E1" t="s">
        <v>179</v>
      </c>
      <c r="F1" t="s">
        <v>178</v>
      </c>
      <c r="G1" t="s">
        <v>2412</v>
      </c>
      <c r="H1" t="s">
        <v>2411</v>
      </c>
      <c r="I1" t="s">
        <v>2410</v>
      </c>
      <c r="J1" t="s">
        <v>2409</v>
      </c>
      <c r="K1" t="s">
        <v>2408</v>
      </c>
      <c r="L1" t="s">
        <v>2407</v>
      </c>
    </row>
    <row r="2" spans="1:12" x14ac:dyDescent="0.25">
      <c r="A2" t="s">
        <v>2406</v>
      </c>
      <c r="B2" t="s">
        <v>2405</v>
      </c>
      <c r="C2" t="s">
        <v>2404</v>
      </c>
      <c r="D2" t="s">
        <v>2287</v>
      </c>
      <c r="E2" s="1">
        <v>45330.353703703702</v>
      </c>
      <c r="F2" t="s">
        <v>0</v>
      </c>
      <c r="G2">
        <v>97.9</v>
      </c>
      <c r="H2">
        <v>293</v>
      </c>
      <c r="I2">
        <v>98</v>
      </c>
      <c r="J2">
        <v>95</v>
      </c>
      <c r="K2">
        <v>100</v>
      </c>
    </row>
    <row r="3" spans="1:12" x14ac:dyDescent="0.25">
      <c r="A3" t="s">
        <v>2260</v>
      </c>
      <c r="B3" t="s">
        <v>2403</v>
      </c>
      <c r="C3" t="s">
        <v>2402</v>
      </c>
      <c r="D3" t="s">
        <v>2305</v>
      </c>
      <c r="E3" s="1">
        <v>45326.46503472222</v>
      </c>
      <c r="F3" t="s">
        <v>0</v>
      </c>
      <c r="G3">
        <v>83.698710000000005</v>
      </c>
      <c r="H3">
        <v>254.99571</v>
      </c>
      <c r="I3">
        <v>92.995710000000003</v>
      </c>
      <c r="J3">
        <v>90</v>
      </c>
      <c r="K3">
        <v>72</v>
      </c>
    </row>
    <row r="4" spans="1:12" x14ac:dyDescent="0.25">
      <c r="A4" t="s">
        <v>2401</v>
      </c>
      <c r="B4" t="s">
        <v>58</v>
      </c>
      <c r="C4" t="s">
        <v>2400</v>
      </c>
      <c r="D4" t="s">
        <v>2272</v>
      </c>
      <c r="E4" s="1">
        <v>45334.396168981482</v>
      </c>
      <c r="F4" t="s">
        <v>0</v>
      </c>
      <c r="G4">
        <v>99.4</v>
      </c>
      <c r="H4">
        <v>298</v>
      </c>
      <c r="I4">
        <v>98</v>
      </c>
      <c r="J4">
        <v>100</v>
      </c>
      <c r="K4">
        <v>100</v>
      </c>
    </row>
    <row r="5" spans="1:12" x14ac:dyDescent="0.25">
      <c r="A5" t="s">
        <v>2399</v>
      </c>
      <c r="B5" t="s">
        <v>2398</v>
      </c>
      <c r="C5" t="s">
        <v>2397</v>
      </c>
      <c r="D5" t="s">
        <v>2305</v>
      </c>
      <c r="E5" s="1">
        <v>45325.514085648145</v>
      </c>
      <c r="F5" t="s">
        <v>0</v>
      </c>
      <c r="G5">
        <v>95.997</v>
      </c>
      <c r="H5">
        <v>287.99</v>
      </c>
      <c r="I5">
        <v>96.99</v>
      </c>
      <c r="J5">
        <v>95</v>
      </c>
      <c r="L5">
        <v>96</v>
      </c>
    </row>
    <row r="6" spans="1:12" x14ac:dyDescent="0.25">
      <c r="A6" t="s">
        <v>2396</v>
      </c>
      <c r="B6" t="s">
        <v>2395</v>
      </c>
      <c r="C6" t="s">
        <v>2394</v>
      </c>
      <c r="D6" t="s">
        <v>2275</v>
      </c>
      <c r="E6" s="1">
        <v>45324.642789351848</v>
      </c>
      <c r="F6" t="s">
        <v>0</v>
      </c>
      <c r="G6">
        <v>95</v>
      </c>
      <c r="H6">
        <v>286</v>
      </c>
      <c r="I6">
        <v>99</v>
      </c>
      <c r="J6">
        <v>95</v>
      </c>
      <c r="L6">
        <v>92</v>
      </c>
    </row>
    <row r="7" spans="1:12" x14ac:dyDescent="0.25">
      <c r="A7" t="s">
        <v>2393</v>
      </c>
      <c r="B7" t="s">
        <v>27</v>
      </c>
      <c r="C7" t="s">
        <v>2392</v>
      </c>
      <c r="D7" t="s">
        <v>2305</v>
      </c>
      <c r="E7" s="1">
        <v>45324.369270833333</v>
      </c>
      <c r="F7" t="s">
        <v>0</v>
      </c>
      <c r="G7">
        <v>99.7</v>
      </c>
      <c r="H7">
        <v>299</v>
      </c>
      <c r="I7">
        <v>99</v>
      </c>
      <c r="J7">
        <v>100</v>
      </c>
      <c r="K7">
        <v>100</v>
      </c>
    </row>
    <row r="8" spans="1:12" x14ac:dyDescent="0.25">
      <c r="A8" t="s">
        <v>2391</v>
      </c>
      <c r="B8" t="s">
        <v>2390</v>
      </c>
      <c r="C8" t="s">
        <v>2389</v>
      </c>
      <c r="D8" t="s">
        <v>2287</v>
      </c>
      <c r="E8" s="1">
        <v>45329.558877314812</v>
      </c>
      <c r="F8" t="s">
        <v>0</v>
      </c>
      <c r="G8">
        <v>94.199569999999994</v>
      </c>
      <c r="H8">
        <v>281.99856999999997</v>
      </c>
      <c r="I8">
        <v>90.998570000000001</v>
      </c>
      <c r="J8">
        <v>95</v>
      </c>
      <c r="L8">
        <v>96</v>
      </c>
    </row>
    <row r="9" spans="1:12" x14ac:dyDescent="0.25">
      <c r="A9" t="s">
        <v>2388</v>
      </c>
      <c r="B9" t="s">
        <v>2387</v>
      </c>
      <c r="C9" t="s">
        <v>2386</v>
      </c>
      <c r="D9" t="s">
        <v>2287</v>
      </c>
      <c r="E9" s="1">
        <v>45327.879374999997</v>
      </c>
      <c r="F9" t="s">
        <v>0</v>
      </c>
      <c r="G9">
        <v>95.697419999999994</v>
      </c>
      <c r="H9">
        <v>286.99142999999998</v>
      </c>
      <c r="I9">
        <v>95.991429999999994</v>
      </c>
      <c r="J9">
        <v>95</v>
      </c>
      <c r="K9">
        <v>96</v>
      </c>
    </row>
    <row r="10" spans="1:12" x14ac:dyDescent="0.25">
      <c r="A10" t="s">
        <v>2385</v>
      </c>
      <c r="B10" t="s">
        <v>2384</v>
      </c>
      <c r="C10" t="s">
        <v>2383</v>
      </c>
      <c r="D10" t="s">
        <v>2305</v>
      </c>
      <c r="E10" s="1">
        <v>45332.578703703701</v>
      </c>
      <c r="F10" t="s">
        <v>0</v>
      </c>
      <c r="G10">
        <v>92.8</v>
      </c>
      <c r="H10">
        <v>280</v>
      </c>
      <c r="I10">
        <v>97</v>
      </c>
      <c r="J10">
        <v>95</v>
      </c>
      <c r="L10">
        <v>88</v>
      </c>
    </row>
    <row r="11" spans="1:12" x14ac:dyDescent="0.25">
      <c r="A11" t="s">
        <v>2382</v>
      </c>
      <c r="B11" t="s">
        <v>2381</v>
      </c>
      <c r="C11" t="s">
        <v>2380</v>
      </c>
      <c r="D11" t="s">
        <v>2305</v>
      </c>
      <c r="E11" s="1">
        <v>45315.479259259257</v>
      </c>
      <c r="F11" t="s">
        <v>0</v>
      </c>
      <c r="G11">
        <v>92.297849999999997</v>
      </c>
      <c r="H11">
        <v>276.99286000000001</v>
      </c>
      <c r="I11">
        <v>94.992859999999993</v>
      </c>
      <c r="J11">
        <v>90</v>
      </c>
      <c r="K11">
        <v>92</v>
      </c>
    </row>
    <row r="12" spans="1:12" x14ac:dyDescent="0.25">
      <c r="A12" t="s">
        <v>2379</v>
      </c>
      <c r="B12" t="s">
        <v>2378</v>
      </c>
      <c r="C12" t="s">
        <v>2377</v>
      </c>
      <c r="D12" t="s">
        <v>2272</v>
      </c>
      <c r="E12" s="1">
        <v>45323.280972222223</v>
      </c>
      <c r="F12" t="s">
        <v>0</v>
      </c>
      <c r="G12">
        <v>91.998279999999994</v>
      </c>
      <c r="H12">
        <v>275.99428999999998</v>
      </c>
      <c r="I12">
        <v>93.994290000000007</v>
      </c>
      <c r="J12">
        <v>90</v>
      </c>
      <c r="K12">
        <v>92</v>
      </c>
    </row>
    <row r="13" spans="1:12" x14ac:dyDescent="0.25">
      <c r="A13" t="s">
        <v>2376</v>
      </c>
      <c r="B13" t="s">
        <v>2375</v>
      </c>
      <c r="C13" t="s">
        <v>2374</v>
      </c>
      <c r="D13" t="s">
        <v>2272</v>
      </c>
      <c r="E13" s="1">
        <v>45330.295416666668</v>
      </c>
      <c r="F13" t="s">
        <v>0</v>
      </c>
      <c r="G13">
        <v>95.997</v>
      </c>
      <c r="H13">
        <v>287.99</v>
      </c>
      <c r="I13">
        <v>96.99</v>
      </c>
      <c r="J13">
        <v>95</v>
      </c>
      <c r="L13">
        <v>96</v>
      </c>
    </row>
    <row r="14" spans="1:12" x14ac:dyDescent="0.25">
      <c r="A14" t="s">
        <v>2373</v>
      </c>
      <c r="B14" t="s">
        <v>663</v>
      </c>
      <c r="C14" t="s">
        <v>2372</v>
      </c>
      <c r="D14" t="s">
        <v>2287</v>
      </c>
      <c r="E14" s="1">
        <v>45324.872743055559</v>
      </c>
      <c r="F14" t="s">
        <v>0</v>
      </c>
      <c r="G14">
        <v>96</v>
      </c>
      <c r="H14">
        <v>288</v>
      </c>
      <c r="I14">
        <v>97</v>
      </c>
      <c r="J14">
        <v>95</v>
      </c>
      <c r="K14">
        <v>96</v>
      </c>
    </row>
    <row r="15" spans="1:12" x14ac:dyDescent="0.25">
      <c r="A15" t="s">
        <v>2371</v>
      </c>
      <c r="B15" t="s">
        <v>2370</v>
      </c>
      <c r="C15" t="s">
        <v>2369</v>
      </c>
      <c r="D15" t="s">
        <v>2275</v>
      </c>
      <c r="E15" s="1">
        <v>45324.611539351848</v>
      </c>
      <c r="F15" t="s">
        <v>0</v>
      </c>
      <c r="G15">
        <v>94.4</v>
      </c>
      <c r="H15">
        <v>284</v>
      </c>
      <c r="I15">
        <v>97</v>
      </c>
      <c r="J15">
        <v>95</v>
      </c>
      <c r="K15">
        <v>92</v>
      </c>
    </row>
    <row r="16" spans="1:12" x14ac:dyDescent="0.25">
      <c r="A16" t="s">
        <v>2368</v>
      </c>
      <c r="B16" t="s">
        <v>2367</v>
      </c>
      <c r="C16" t="s">
        <v>2366</v>
      </c>
      <c r="D16" t="s">
        <v>2287</v>
      </c>
      <c r="E16" s="1">
        <v>45327.451157407406</v>
      </c>
      <c r="F16" t="s">
        <v>0</v>
      </c>
      <c r="G16">
        <v>95.397850000000005</v>
      </c>
      <c r="H16">
        <v>285.99286000000001</v>
      </c>
      <c r="I16">
        <v>94.992859999999993</v>
      </c>
      <c r="J16">
        <v>95</v>
      </c>
      <c r="K16">
        <v>96</v>
      </c>
    </row>
    <row r="17" spans="1:12" x14ac:dyDescent="0.25">
      <c r="A17" t="s">
        <v>2365</v>
      </c>
      <c r="B17" t="s">
        <v>186</v>
      </c>
      <c r="C17" t="s">
        <v>2364</v>
      </c>
      <c r="D17" t="s">
        <v>2272</v>
      </c>
      <c r="E17" s="1">
        <v>45326.554375</v>
      </c>
      <c r="F17" t="s">
        <v>0</v>
      </c>
      <c r="G17">
        <v>95.897000000000006</v>
      </c>
      <c r="H17">
        <v>288.99</v>
      </c>
      <c r="I17">
        <v>96.99</v>
      </c>
      <c r="J17">
        <v>100</v>
      </c>
      <c r="K17">
        <v>92</v>
      </c>
    </row>
    <row r="18" spans="1:12" x14ac:dyDescent="0.25">
      <c r="A18" t="s">
        <v>2363</v>
      </c>
      <c r="B18" t="s">
        <v>2362</v>
      </c>
      <c r="C18" t="s">
        <v>2361</v>
      </c>
      <c r="D18" t="s">
        <v>2275</v>
      </c>
      <c r="E18" s="1">
        <v>45325.449502314812</v>
      </c>
      <c r="F18" t="s">
        <v>0</v>
      </c>
      <c r="G18">
        <v>93.198710000000005</v>
      </c>
      <c r="H18">
        <v>279.99570999999997</v>
      </c>
      <c r="I18">
        <v>92.995710000000003</v>
      </c>
      <c r="J18">
        <v>95</v>
      </c>
      <c r="L18">
        <v>92</v>
      </c>
    </row>
    <row r="19" spans="1:12" x14ac:dyDescent="0.25">
      <c r="A19" t="s">
        <v>2360</v>
      </c>
      <c r="B19" t="s">
        <v>611</v>
      </c>
      <c r="C19" t="s">
        <v>2359</v>
      </c>
      <c r="D19" t="s">
        <v>2287</v>
      </c>
      <c r="E19" s="1">
        <v>45327.936747685184</v>
      </c>
      <c r="F19" t="s">
        <v>0</v>
      </c>
      <c r="G19">
        <v>95</v>
      </c>
      <c r="H19">
        <v>286</v>
      </c>
      <c r="I19">
        <v>99</v>
      </c>
      <c r="J19">
        <v>95</v>
      </c>
      <c r="K19">
        <v>92</v>
      </c>
    </row>
    <row r="20" spans="1:12" x14ac:dyDescent="0.25">
      <c r="A20" t="s">
        <v>2358</v>
      </c>
      <c r="B20" t="s">
        <v>723</v>
      </c>
      <c r="C20" t="s">
        <v>2357</v>
      </c>
      <c r="D20" t="s">
        <v>2275</v>
      </c>
      <c r="E20" s="1">
        <v>45324.684479166666</v>
      </c>
      <c r="F20" t="s">
        <v>0</v>
      </c>
      <c r="G20">
        <v>93.797849999999997</v>
      </c>
      <c r="H20">
        <v>281.99286000000001</v>
      </c>
      <c r="I20">
        <v>94.992859999999993</v>
      </c>
      <c r="J20">
        <v>95</v>
      </c>
      <c r="K20">
        <v>92</v>
      </c>
    </row>
    <row r="21" spans="1:12" x14ac:dyDescent="0.25">
      <c r="A21" t="s">
        <v>2356</v>
      </c>
      <c r="B21" t="s">
        <v>2355</v>
      </c>
      <c r="C21" t="s">
        <v>2354</v>
      </c>
      <c r="D21" t="s">
        <v>2272</v>
      </c>
      <c r="E21" s="1">
        <v>45334.550983796296</v>
      </c>
      <c r="F21" t="s">
        <v>0</v>
      </c>
      <c r="G21">
        <v>97.6</v>
      </c>
      <c r="H21">
        <v>292</v>
      </c>
      <c r="I21">
        <v>97</v>
      </c>
      <c r="J21">
        <v>95</v>
      </c>
      <c r="K21">
        <v>100</v>
      </c>
    </row>
    <row r="22" spans="1:12" x14ac:dyDescent="0.25">
      <c r="A22" t="s">
        <v>2353</v>
      </c>
      <c r="B22" t="s">
        <v>2114</v>
      </c>
      <c r="C22" t="s">
        <v>2352</v>
      </c>
      <c r="D22" t="s">
        <v>2272</v>
      </c>
      <c r="E22" s="1">
        <v>45315.591747685183</v>
      </c>
      <c r="F22" t="s">
        <v>0</v>
      </c>
      <c r="G22">
        <v>95.897000000000006</v>
      </c>
      <c r="H22">
        <v>288.99</v>
      </c>
      <c r="I22">
        <v>96.99</v>
      </c>
      <c r="J22">
        <v>100</v>
      </c>
      <c r="K22">
        <v>92</v>
      </c>
    </row>
    <row r="23" spans="1:12" x14ac:dyDescent="0.25">
      <c r="A23" t="s">
        <v>2351</v>
      </c>
      <c r="B23" t="s">
        <v>1257</v>
      </c>
      <c r="C23" t="s">
        <v>2350</v>
      </c>
      <c r="D23" t="s">
        <v>2305</v>
      </c>
      <c r="E23" s="1">
        <v>45328.453310185185</v>
      </c>
      <c r="F23" t="s">
        <v>0</v>
      </c>
      <c r="G23">
        <v>92.7</v>
      </c>
      <c r="H23">
        <v>281</v>
      </c>
      <c r="I23">
        <v>97</v>
      </c>
      <c r="J23">
        <v>100</v>
      </c>
      <c r="K23">
        <v>84</v>
      </c>
    </row>
    <row r="24" spans="1:12" x14ac:dyDescent="0.25">
      <c r="A24" t="s">
        <v>2349</v>
      </c>
      <c r="B24" t="s">
        <v>663</v>
      </c>
      <c r="C24" t="s">
        <v>2348</v>
      </c>
      <c r="D24" t="s">
        <v>2305</v>
      </c>
      <c r="E24" s="1">
        <v>45325.518576388888</v>
      </c>
      <c r="F24" t="s">
        <v>0</v>
      </c>
      <c r="G24">
        <v>95.098280000000003</v>
      </c>
      <c r="H24">
        <v>284.99428999999998</v>
      </c>
      <c r="I24">
        <v>93.994290000000007</v>
      </c>
      <c r="J24">
        <v>95</v>
      </c>
      <c r="K24">
        <v>96</v>
      </c>
    </row>
    <row r="25" spans="1:12" x14ac:dyDescent="0.25">
      <c r="A25" t="s">
        <v>1107</v>
      </c>
      <c r="B25" t="s">
        <v>663</v>
      </c>
      <c r="C25" t="s">
        <v>2347</v>
      </c>
      <c r="D25" t="s">
        <v>2272</v>
      </c>
      <c r="E25" s="1">
        <v>45322.787986111114</v>
      </c>
      <c r="F25" t="s">
        <v>0</v>
      </c>
      <c r="G25">
        <v>92.796999999999997</v>
      </c>
      <c r="H25">
        <v>279.99</v>
      </c>
      <c r="I25">
        <v>96.99</v>
      </c>
      <c r="J25">
        <v>95</v>
      </c>
      <c r="K25">
        <v>88</v>
      </c>
    </row>
    <row r="26" spans="1:12" x14ac:dyDescent="0.25">
      <c r="A26" t="s">
        <v>2346</v>
      </c>
      <c r="B26" t="s">
        <v>144</v>
      </c>
      <c r="C26" t="s">
        <v>2345</v>
      </c>
      <c r="D26" t="s">
        <v>2305</v>
      </c>
      <c r="E26" s="1">
        <v>45326.476921296293</v>
      </c>
      <c r="F26" t="s">
        <v>0</v>
      </c>
      <c r="G26">
        <v>96.99785</v>
      </c>
      <c r="H26">
        <v>289.99286000000001</v>
      </c>
      <c r="I26">
        <v>94.992859999999993</v>
      </c>
      <c r="J26">
        <v>95</v>
      </c>
      <c r="K26">
        <v>100</v>
      </c>
    </row>
    <row r="27" spans="1:12" x14ac:dyDescent="0.25">
      <c r="A27" t="s">
        <v>2344</v>
      </c>
      <c r="B27" t="s">
        <v>69</v>
      </c>
      <c r="C27" t="s">
        <v>2343</v>
      </c>
      <c r="D27" t="s">
        <v>2305</v>
      </c>
      <c r="E27" s="1">
        <v>45315.421377314815</v>
      </c>
      <c r="F27" t="s">
        <v>0</v>
      </c>
      <c r="G27">
        <v>89.596999999999994</v>
      </c>
      <c r="H27">
        <v>271.99</v>
      </c>
      <c r="I27">
        <v>96.99</v>
      </c>
      <c r="J27">
        <v>95</v>
      </c>
      <c r="K27">
        <v>80</v>
      </c>
    </row>
    <row r="28" spans="1:12" x14ac:dyDescent="0.25">
      <c r="A28" t="s">
        <v>2342</v>
      </c>
      <c r="B28" t="s">
        <v>89</v>
      </c>
      <c r="C28" t="s">
        <v>2341</v>
      </c>
      <c r="D28" t="s">
        <v>2275</v>
      </c>
      <c r="E28" s="1">
        <v>45324.730057870373</v>
      </c>
      <c r="F28" t="s">
        <v>0</v>
      </c>
      <c r="G28">
        <v>93.498279999999994</v>
      </c>
      <c r="H28">
        <v>280.99428999999998</v>
      </c>
      <c r="I28">
        <v>93.994290000000007</v>
      </c>
      <c r="J28">
        <v>95</v>
      </c>
      <c r="K28">
        <v>92</v>
      </c>
    </row>
    <row r="29" spans="1:12" x14ac:dyDescent="0.25">
      <c r="A29" t="s">
        <v>2340</v>
      </c>
      <c r="B29" t="s">
        <v>69</v>
      </c>
      <c r="C29" t="s">
        <v>2339</v>
      </c>
      <c r="D29" t="s">
        <v>2272</v>
      </c>
      <c r="E29" s="1">
        <v>45324.340798611112</v>
      </c>
      <c r="F29" t="s">
        <v>0</v>
      </c>
      <c r="G29">
        <v>91.197000000000003</v>
      </c>
      <c r="H29">
        <v>275.99</v>
      </c>
      <c r="I29">
        <v>96.99</v>
      </c>
      <c r="J29">
        <v>95</v>
      </c>
      <c r="K29">
        <v>84</v>
      </c>
    </row>
    <row r="30" spans="1:12" x14ac:dyDescent="0.25">
      <c r="A30" t="s">
        <v>2338</v>
      </c>
      <c r="B30" t="s">
        <v>2337</v>
      </c>
      <c r="C30" t="s">
        <v>2336</v>
      </c>
      <c r="D30" t="s">
        <v>2275</v>
      </c>
      <c r="E30" s="1">
        <v>45334.566261574073</v>
      </c>
      <c r="F30" t="s">
        <v>0</v>
      </c>
      <c r="G30">
        <v>92.197850000000003</v>
      </c>
      <c r="H30">
        <v>277.99286000000001</v>
      </c>
      <c r="I30">
        <v>94.992859999999993</v>
      </c>
      <c r="J30">
        <v>95</v>
      </c>
      <c r="K30">
        <v>88</v>
      </c>
    </row>
    <row r="31" spans="1:12" x14ac:dyDescent="0.25">
      <c r="A31" t="s">
        <v>109</v>
      </c>
      <c r="B31" t="s">
        <v>1363</v>
      </c>
      <c r="C31" t="s">
        <v>2335</v>
      </c>
      <c r="D31" t="s">
        <v>2272</v>
      </c>
      <c r="E31" s="1">
        <v>45325.556770833333</v>
      </c>
      <c r="F31" t="s">
        <v>0</v>
      </c>
      <c r="G31">
        <v>95.9</v>
      </c>
      <c r="H31">
        <v>289</v>
      </c>
      <c r="I31">
        <v>97</v>
      </c>
      <c r="J31">
        <v>100</v>
      </c>
      <c r="K31">
        <v>92</v>
      </c>
    </row>
    <row r="32" spans="1:12" x14ac:dyDescent="0.25">
      <c r="A32" t="s">
        <v>2334</v>
      </c>
      <c r="B32" t="s">
        <v>48</v>
      </c>
      <c r="C32" t="s">
        <v>2333</v>
      </c>
      <c r="D32" t="s">
        <v>2305</v>
      </c>
      <c r="E32" s="1">
        <v>45326.413645833331</v>
      </c>
      <c r="F32" t="s">
        <v>0</v>
      </c>
      <c r="G32">
        <v>94.79871</v>
      </c>
      <c r="H32">
        <v>283.99570999999997</v>
      </c>
      <c r="I32">
        <v>92.995710000000003</v>
      </c>
      <c r="J32">
        <v>95</v>
      </c>
      <c r="K32">
        <v>96</v>
      </c>
    </row>
    <row r="33" spans="1:12" x14ac:dyDescent="0.25">
      <c r="A33" t="s">
        <v>430</v>
      </c>
      <c r="B33" t="s">
        <v>453</v>
      </c>
      <c r="C33" t="s">
        <v>2332</v>
      </c>
      <c r="D33" t="s">
        <v>2305</v>
      </c>
      <c r="E33" s="1">
        <v>45327.350208333337</v>
      </c>
      <c r="F33" t="s">
        <v>0</v>
      </c>
      <c r="G33">
        <v>91.698710000000005</v>
      </c>
      <c r="H33">
        <v>274.99570999999997</v>
      </c>
      <c r="I33">
        <v>92.995710000000003</v>
      </c>
      <c r="J33">
        <v>90</v>
      </c>
      <c r="K33">
        <v>92</v>
      </c>
    </row>
    <row r="34" spans="1:12" x14ac:dyDescent="0.25">
      <c r="A34" t="s">
        <v>2331</v>
      </c>
      <c r="B34" t="s">
        <v>276</v>
      </c>
      <c r="C34" t="s">
        <v>2330</v>
      </c>
      <c r="D34" t="s">
        <v>2287</v>
      </c>
      <c r="E34" s="1">
        <v>45330.462129629632</v>
      </c>
      <c r="F34" t="s">
        <v>0</v>
      </c>
      <c r="G34">
        <v>94.4</v>
      </c>
      <c r="H34">
        <v>284</v>
      </c>
      <c r="I34">
        <v>97</v>
      </c>
      <c r="J34">
        <v>95</v>
      </c>
      <c r="K34">
        <v>92</v>
      </c>
    </row>
    <row r="35" spans="1:12" x14ac:dyDescent="0.25">
      <c r="A35" t="s">
        <v>2329</v>
      </c>
      <c r="B35" t="s">
        <v>69</v>
      </c>
      <c r="C35" t="s">
        <v>2328</v>
      </c>
      <c r="D35" t="s">
        <v>2275</v>
      </c>
      <c r="E35" s="1">
        <v>45330.361435185187</v>
      </c>
      <c r="F35" t="s">
        <v>0</v>
      </c>
      <c r="G35">
        <v>88.99785</v>
      </c>
      <c r="H35">
        <v>269.99286000000001</v>
      </c>
      <c r="I35">
        <v>94.992859999999993</v>
      </c>
      <c r="J35">
        <v>95</v>
      </c>
      <c r="K35">
        <v>80</v>
      </c>
    </row>
    <row r="36" spans="1:12" x14ac:dyDescent="0.25">
      <c r="A36" t="s">
        <v>2327</v>
      </c>
      <c r="B36" t="s">
        <v>616</v>
      </c>
      <c r="C36" t="s">
        <v>2326</v>
      </c>
      <c r="D36" t="s">
        <v>2305</v>
      </c>
      <c r="E36" s="1">
        <v>45327.284930555557</v>
      </c>
      <c r="F36" t="s">
        <v>0</v>
      </c>
      <c r="G36">
        <v>97.596999999999994</v>
      </c>
      <c r="H36">
        <v>291.99</v>
      </c>
      <c r="I36">
        <v>96.99</v>
      </c>
      <c r="J36">
        <v>95</v>
      </c>
      <c r="K36">
        <v>100</v>
      </c>
    </row>
    <row r="37" spans="1:12" x14ac:dyDescent="0.25">
      <c r="A37" t="s">
        <v>2325</v>
      </c>
      <c r="B37" t="s">
        <v>80</v>
      </c>
      <c r="C37" t="s">
        <v>2324</v>
      </c>
      <c r="D37" t="s">
        <v>2305</v>
      </c>
      <c r="E37" s="1">
        <v>45316.418310185189</v>
      </c>
      <c r="F37" t="s">
        <v>0</v>
      </c>
      <c r="G37">
        <v>90.897419999999997</v>
      </c>
      <c r="H37">
        <v>274.99142999999998</v>
      </c>
      <c r="I37">
        <v>95.991429999999994</v>
      </c>
      <c r="J37">
        <v>95</v>
      </c>
      <c r="K37">
        <v>84</v>
      </c>
    </row>
    <row r="38" spans="1:12" x14ac:dyDescent="0.25">
      <c r="A38" t="s">
        <v>417</v>
      </c>
      <c r="B38" t="s">
        <v>42</v>
      </c>
      <c r="C38" t="s">
        <v>2323</v>
      </c>
      <c r="D38" t="s">
        <v>2275</v>
      </c>
      <c r="E38" s="1">
        <v>45329.699131944442</v>
      </c>
      <c r="F38" t="s">
        <v>0</v>
      </c>
      <c r="G38">
        <v>97.6</v>
      </c>
      <c r="H38">
        <v>292</v>
      </c>
      <c r="I38">
        <v>97</v>
      </c>
      <c r="J38">
        <v>95</v>
      </c>
      <c r="K38">
        <v>100</v>
      </c>
    </row>
    <row r="39" spans="1:12" x14ac:dyDescent="0.25">
      <c r="A39" t="s">
        <v>902</v>
      </c>
      <c r="B39" t="s">
        <v>483</v>
      </c>
      <c r="C39" t="s">
        <v>2322</v>
      </c>
      <c r="D39" t="s">
        <v>2275</v>
      </c>
      <c r="E39" s="1">
        <v>45326.762013888889</v>
      </c>
      <c r="F39" t="s">
        <v>0</v>
      </c>
      <c r="G39">
        <v>94.4</v>
      </c>
      <c r="H39">
        <v>284</v>
      </c>
      <c r="I39">
        <v>97</v>
      </c>
      <c r="J39">
        <v>95</v>
      </c>
      <c r="K39">
        <v>92</v>
      </c>
    </row>
    <row r="40" spans="1:12" x14ac:dyDescent="0.25">
      <c r="A40" t="s">
        <v>2321</v>
      </c>
      <c r="B40" t="s">
        <v>2320</v>
      </c>
      <c r="C40" t="s">
        <v>2319</v>
      </c>
      <c r="D40" t="s">
        <v>2287</v>
      </c>
      <c r="E40" s="1">
        <v>45328.503680555557</v>
      </c>
      <c r="F40" t="s">
        <v>0</v>
      </c>
      <c r="G40">
        <v>94.499139999999997</v>
      </c>
      <c r="H40">
        <v>282.99714</v>
      </c>
      <c r="I40">
        <v>91.997140000000002</v>
      </c>
      <c r="J40">
        <v>95</v>
      </c>
      <c r="L40">
        <v>96</v>
      </c>
    </row>
    <row r="41" spans="1:12" x14ac:dyDescent="0.25">
      <c r="A41" t="s">
        <v>2318</v>
      </c>
      <c r="B41" t="s">
        <v>2317</v>
      </c>
      <c r="C41" t="s">
        <v>2316</v>
      </c>
      <c r="D41" t="s">
        <v>2275</v>
      </c>
      <c r="E41" s="1">
        <v>45324.710844907408</v>
      </c>
      <c r="F41" t="s">
        <v>0</v>
      </c>
      <c r="G41">
        <v>89.998710000000003</v>
      </c>
      <c r="H41">
        <v>271.99570999999997</v>
      </c>
      <c r="I41">
        <v>92.995710000000003</v>
      </c>
      <c r="J41">
        <v>95</v>
      </c>
      <c r="K41">
        <v>84</v>
      </c>
    </row>
    <row r="42" spans="1:12" x14ac:dyDescent="0.25">
      <c r="A42" t="s">
        <v>2315</v>
      </c>
      <c r="B42" t="s">
        <v>954</v>
      </c>
      <c r="C42" t="s">
        <v>2314</v>
      </c>
      <c r="D42" t="s">
        <v>2287</v>
      </c>
      <c r="E42" s="1">
        <v>45328.830324074072</v>
      </c>
      <c r="F42" t="s">
        <v>0</v>
      </c>
      <c r="G42">
        <v>93.498279999999994</v>
      </c>
      <c r="H42">
        <v>280.99428999999998</v>
      </c>
      <c r="I42">
        <v>93.994290000000007</v>
      </c>
      <c r="J42">
        <v>95</v>
      </c>
      <c r="K42">
        <v>92</v>
      </c>
    </row>
    <row r="43" spans="1:12" x14ac:dyDescent="0.25">
      <c r="A43" t="s">
        <v>2313</v>
      </c>
      <c r="B43" t="s">
        <v>2312</v>
      </c>
      <c r="C43" t="s">
        <v>2311</v>
      </c>
      <c r="D43" t="s">
        <v>2272</v>
      </c>
      <c r="E43" s="1">
        <v>45334.426030092596</v>
      </c>
      <c r="F43" t="s">
        <v>0</v>
      </c>
      <c r="G43">
        <v>89.297420000000002</v>
      </c>
      <c r="H43">
        <v>270.99142999999998</v>
      </c>
      <c r="I43">
        <v>95.991429999999994</v>
      </c>
      <c r="J43">
        <v>95</v>
      </c>
      <c r="K43">
        <v>80</v>
      </c>
    </row>
    <row r="44" spans="1:12" x14ac:dyDescent="0.25">
      <c r="A44" t="s">
        <v>2310</v>
      </c>
      <c r="B44" t="s">
        <v>89</v>
      </c>
      <c r="C44" t="s">
        <v>2309</v>
      </c>
      <c r="D44" t="s">
        <v>2287</v>
      </c>
      <c r="E44" s="1">
        <v>45331.399629629632</v>
      </c>
      <c r="F44" t="s">
        <v>0</v>
      </c>
      <c r="G44">
        <v>89.1</v>
      </c>
      <c r="H44">
        <v>269</v>
      </c>
      <c r="I44">
        <v>90</v>
      </c>
      <c r="J44">
        <v>95</v>
      </c>
      <c r="K44">
        <v>84</v>
      </c>
    </row>
    <row r="45" spans="1:12" x14ac:dyDescent="0.25">
      <c r="A45" t="s">
        <v>257</v>
      </c>
      <c r="B45" t="s">
        <v>54</v>
      </c>
      <c r="C45" t="s">
        <v>2308</v>
      </c>
      <c r="D45" t="s">
        <v>2287</v>
      </c>
      <c r="E45" s="1">
        <v>45328.653240740743</v>
      </c>
      <c r="F45" t="s">
        <v>0</v>
      </c>
      <c r="G45">
        <v>92.296999999999997</v>
      </c>
      <c r="H45">
        <v>276.99</v>
      </c>
      <c r="I45">
        <v>89.99</v>
      </c>
      <c r="J45">
        <v>95</v>
      </c>
      <c r="K45">
        <v>92</v>
      </c>
    </row>
    <row r="46" spans="1:12" x14ac:dyDescent="0.25">
      <c r="A46" t="s">
        <v>2307</v>
      </c>
      <c r="B46" t="s">
        <v>759</v>
      </c>
      <c r="C46" t="s">
        <v>2306</v>
      </c>
      <c r="D46" t="s">
        <v>2305</v>
      </c>
      <c r="E46" s="1">
        <v>45321.481041666666</v>
      </c>
      <c r="F46" t="s">
        <v>0</v>
      </c>
      <c r="G46">
        <v>92.197850000000003</v>
      </c>
      <c r="H46">
        <v>277.99286000000001</v>
      </c>
      <c r="I46">
        <v>94.992859999999993</v>
      </c>
      <c r="J46">
        <v>95</v>
      </c>
      <c r="K46">
        <v>88</v>
      </c>
    </row>
    <row r="47" spans="1:12" x14ac:dyDescent="0.25">
      <c r="A47" t="s">
        <v>2304</v>
      </c>
      <c r="B47" t="s">
        <v>824</v>
      </c>
      <c r="C47" t="s">
        <v>2303</v>
      </c>
      <c r="D47" t="s">
        <v>2275</v>
      </c>
      <c r="E47" s="1">
        <v>45324.732465277775</v>
      </c>
      <c r="F47" t="s">
        <v>0</v>
      </c>
      <c r="G47">
        <v>95.397850000000005</v>
      </c>
      <c r="H47">
        <v>285.99286000000001</v>
      </c>
      <c r="I47">
        <v>94.992859999999993</v>
      </c>
      <c r="J47">
        <v>95</v>
      </c>
      <c r="K47">
        <v>96</v>
      </c>
    </row>
    <row r="48" spans="1:12" x14ac:dyDescent="0.25">
      <c r="A48" t="s">
        <v>2302</v>
      </c>
      <c r="B48" t="s">
        <v>69</v>
      </c>
      <c r="C48" t="s">
        <v>2301</v>
      </c>
      <c r="D48" t="s">
        <v>2272</v>
      </c>
      <c r="E48" s="1">
        <v>45326.600451388891</v>
      </c>
      <c r="F48" t="s">
        <v>0</v>
      </c>
      <c r="G48">
        <v>89.5</v>
      </c>
      <c r="H48">
        <v>273</v>
      </c>
      <c r="I48">
        <v>97</v>
      </c>
      <c r="J48">
        <v>100</v>
      </c>
      <c r="K48">
        <v>76</v>
      </c>
    </row>
    <row r="49" spans="1:11" x14ac:dyDescent="0.25">
      <c r="A49" t="s">
        <v>2300</v>
      </c>
      <c r="B49" t="s">
        <v>2299</v>
      </c>
      <c r="C49" t="s">
        <v>2298</v>
      </c>
      <c r="D49" t="s">
        <v>2287</v>
      </c>
      <c r="E49" s="1">
        <v>45329.836631944447</v>
      </c>
      <c r="F49" t="s">
        <v>0</v>
      </c>
      <c r="G49">
        <v>95.997</v>
      </c>
      <c r="H49">
        <v>287.99</v>
      </c>
      <c r="I49">
        <v>96.99</v>
      </c>
      <c r="J49">
        <v>95</v>
      </c>
      <c r="K49">
        <v>96</v>
      </c>
    </row>
    <row r="50" spans="1:11" x14ac:dyDescent="0.25">
      <c r="A50" t="s">
        <v>2297</v>
      </c>
      <c r="B50" t="s">
        <v>771</v>
      </c>
      <c r="C50" t="s">
        <v>2296</v>
      </c>
      <c r="D50" t="s">
        <v>2287</v>
      </c>
      <c r="E50" s="1">
        <v>45329.422766203701</v>
      </c>
      <c r="F50" t="s">
        <v>0</v>
      </c>
      <c r="G50">
        <v>96</v>
      </c>
      <c r="H50">
        <v>288</v>
      </c>
      <c r="I50">
        <v>97</v>
      </c>
      <c r="J50">
        <v>95</v>
      </c>
      <c r="K50">
        <v>96</v>
      </c>
    </row>
    <row r="51" spans="1:11" x14ac:dyDescent="0.25">
      <c r="A51" t="s">
        <v>2295</v>
      </c>
      <c r="B51" t="s">
        <v>1054</v>
      </c>
      <c r="C51" t="s">
        <v>2294</v>
      </c>
      <c r="D51" t="s">
        <v>2275</v>
      </c>
      <c r="E51" s="1">
        <v>45328.61383101852</v>
      </c>
      <c r="F51" t="s">
        <v>0</v>
      </c>
      <c r="G51">
        <v>95.098280000000003</v>
      </c>
      <c r="H51">
        <v>284.99428999999998</v>
      </c>
      <c r="I51">
        <v>93.994290000000007</v>
      </c>
      <c r="J51">
        <v>95</v>
      </c>
      <c r="K51">
        <v>96</v>
      </c>
    </row>
    <row r="52" spans="1:11" x14ac:dyDescent="0.25">
      <c r="A52" t="s">
        <v>1725</v>
      </c>
      <c r="B52" t="s">
        <v>2293</v>
      </c>
      <c r="C52" t="s">
        <v>2292</v>
      </c>
      <c r="D52" t="s">
        <v>2287</v>
      </c>
      <c r="E52" s="1">
        <v>45330.546157407407</v>
      </c>
      <c r="F52" t="s">
        <v>0</v>
      </c>
      <c r="G52">
        <v>94.09742</v>
      </c>
      <c r="H52">
        <v>282.99142999999998</v>
      </c>
      <c r="I52">
        <v>95.991429999999994</v>
      </c>
      <c r="J52">
        <v>95</v>
      </c>
      <c r="K52">
        <v>92</v>
      </c>
    </row>
    <row r="53" spans="1:11" x14ac:dyDescent="0.25">
      <c r="A53" t="s">
        <v>2291</v>
      </c>
      <c r="B53" t="s">
        <v>69</v>
      </c>
      <c r="C53" t="s">
        <v>2290</v>
      </c>
      <c r="D53" t="s">
        <v>2275</v>
      </c>
      <c r="E53" s="1">
        <v>45334.483472222222</v>
      </c>
      <c r="F53" t="s">
        <v>0</v>
      </c>
      <c r="G53">
        <v>96</v>
      </c>
      <c r="H53">
        <v>288</v>
      </c>
      <c r="I53">
        <v>97</v>
      </c>
      <c r="J53">
        <v>95</v>
      </c>
      <c r="K53">
        <v>96</v>
      </c>
    </row>
    <row r="54" spans="1:11" x14ac:dyDescent="0.25">
      <c r="A54" t="s">
        <v>2289</v>
      </c>
      <c r="B54" t="s">
        <v>979</v>
      </c>
      <c r="C54" t="s">
        <v>2288</v>
      </c>
      <c r="D54" t="s">
        <v>2287</v>
      </c>
      <c r="E54" s="1">
        <v>45331.402361111112</v>
      </c>
      <c r="F54" t="s">
        <v>0</v>
      </c>
      <c r="G54">
        <v>95</v>
      </c>
      <c r="H54">
        <v>286</v>
      </c>
      <c r="I54">
        <v>99</v>
      </c>
      <c r="J54">
        <v>95</v>
      </c>
      <c r="K54">
        <v>92</v>
      </c>
    </row>
    <row r="55" spans="1:11" x14ac:dyDescent="0.25">
      <c r="A55" t="s">
        <v>2286</v>
      </c>
      <c r="B55" t="s">
        <v>2285</v>
      </c>
      <c r="C55" t="s">
        <v>2284</v>
      </c>
      <c r="D55" t="s">
        <v>2275</v>
      </c>
      <c r="E55" s="1">
        <v>45321.507372685184</v>
      </c>
      <c r="F55" t="s">
        <v>0</v>
      </c>
      <c r="G55">
        <v>94.499139999999997</v>
      </c>
      <c r="H55">
        <v>282.99714</v>
      </c>
      <c r="I55">
        <v>91.997140000000002</v>
      </c>
      <c r="J55">
        <v>95</v>
      </c>
      <c r="K55">
        <v>96</v>
      </c>
    </row>
    <row r="56" spans="1:11" x14ac:dyDescent="0.25">
      <c r="A56" t="s">
        <v>2283</v>
      </c>
      <c r="B56" t="s">
        <v>80</v>
      </c>
      <c r="C56" t="s">
        <v>2282</v>
      </c>
      <c r="D56" t="s">
        <v>2272</v>
      </c>
      <c r="E56" s="1">
        <v>45330.494027777779</v>
      </c>
      <c r="F56" t="s">
        <v>0</v>
      </c>
      <c r="G56">
        <v>91.2</v>
      </c>
      <c r="H56">
        <v>276</v>
      </c>
      <c r="I56">
        <v>97</v>
      </c>
      <c r="J56">
        <v>95</v>
      </c>
      <c r="K56">
        <v>84</v>
      </c>
    </row>
    <row r="57" spans="1:11" x14ac:dyDescent="0.25">
      <c r="A57" t="s">
        <v>2281</v>
      </c>
      <c r="B57" t="s">
        <v>2280</v>
      </c>
      <c r="C57" t="s">
        <v>2279</v>
      </c>
      <c r="D57" t="s">
        <v>2272</v>
      </c>
      <c r="E57" s="1">
        <v>45327.426157407404</v>
      </c>
      <c r="F57" t="s">
        <v>0</v>
      </c>
      <c r="G57">
        <v>97.6</v>
      </c>
      <c r="H57">
        <v>292</v>
      </c>
      <c r="I57">
        <v>97</v>
      </c>
      <c r="J57">
        <v>95</v>
      </c>
      <c r="K57">
        <v>100</v>
      </c>
    </row>
    <row r="58" spans="1:11" x14ac:dyDescent="0.25">
      <c r="A58" t="s">
        <v>2278</v>
      </c>
      <c r="B58" t="s">
        <v>2277</v>
      </c>
      <c r="C58" t="s">
        <v>2276</v>
      </c>
      <c r="D58" t="s">
        <v>2275</v>
      </c>
      <c r="E58" s="1">
        <v>45324.684224537035</v>
      </c>
      <c r="F58" t="s">
        <v>0</v>
      </c>
      <c r="G58">
        <v>94.7</v>
      </c>
      <c r="H58">
        <v>285</v>
      </c>
      <c r="I58">
        <v>98</v>
      </c>
      <c r="J58">
        <v>95</v>
      </c>
      <c r="K58">
        <v>92</v>
      </c>
    </row>
    <row r="59" spans="1:11" x14ac:dyDescent="0.25">
      <c r="A59" t="s">
        <v>2274</v>
      </c>
      <c r="B59" t="s">
        <v>1005</v>
      </c>
      <c r="C59" t="s">
        <v>2273</v>
      </c>
      <c r="D59" t="s">
        <v>2272</v>
      </c>
      <c r="E59" s="1">
        <v>45327.344212962962</v>
      </c>
      <c r="F59" t="s">
        <v>0</v>
      </c>
      <c r="G59">
        <v>88</v>
      </c>
      <c r="H59">
        <v>268</v>
      </c>
      <c r="I59">
        <v>97</v>
      </c>
      <c r="J59">
        <v>95</v>
      </c>
      <c r="K59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49806-8FA4-49CD-937E-9660D70E44F5}">
  <dimension ref="A1:L58"/>
  <sheetViews>
    <sheetView topLeftCell="A31" workbookViewId="0">
      <selection activeCell="A2" sqref="A2:L58"/>
    </sheetView>
  </sheetViews>
  <sheetFormatPr defaultRowHeight="15" x14ac:dyDescent="0.25"/>
  <sheetData>
    <row r="1" spans="1:12" x14ac:dyDescent="0.25">
      <c r="A1" t="s">
        <v>183</v>
      </c>
      <c r="B1" t="s">
        <v>182</v>
      </c>
      <c r="C1" t="s">
        <v>181</v>
      </c>
      <c r="D1" t="s">
        <v>180</v>
      </c>
      <c r="E1" t="s">
        <v>179</v>
      </c>
      <c r="F1" t="s">
        <v>178</v>
      </c>
      <c r="G1" t="s">
        <v>1987</v>
      </c>
      <c r="H1" t="s">
        <v>1986</v>
      </c>
      <c r="I1" t="s">
        <v>1985</v>
      </c>
      <c r="J1" t="s">
        <v>1984</v>
      </c>
      <c r="K1" t="s">
        <v>1983</v>
      </c>
      <c r="L1" t="s">
        <v>1982</v>
      </c>
    </row>
    <row r="2" spans="1:12" x14ac:dyDescent="0.25">
      <c r="A2" t="s">
        <v>340</v>
      </c>
      <c r="B2" t="s">
        <v>21</v>
      </c>
      <c r="C2" t="s">
        <v>1981</v>
      </c>
      <c r="D2" t="s">
        <v>1853</v>
      </c>
      <c r="E2" s="1">
        <v>45322.480347222219</v>
      </c>
      <c r="F2" t="s">
        <v>0</v>
      </c>
      <c r="G2">
        <v>96</v>
      </c>
      <c r="H2">
        <v>96</v>
      </c>
      <c r="I2" t="s">
        <v>212</v>
      </c>
      <c r="K2">
        <v>96</v>
      </c>
    </row>
    <row r="3" spans="1:12" x14ac:dyDescent="0.25">
      <c r="A3" t="s">
        <v>340</v>
      </c>
      <c r="B3" t="s">
        <v>1235</v>
      </c>
      <c r="C3" t="s">
        <v>1980</v>
      </c>
      <c r="D3" t="s">
        <v>1853</v>
      </c>
      <c r="E3" s="1">
        <v>45315.454826388886</v>
      </c>
      <c r="F3" t="s">
        <v>0</v>
      </c>
      <c r="G3">
        <v>84</v>
      </c>
      <c r="H3">
        <v>84</v>
      </c>
      <c r="I3" t="s">
        <v>212</v>
      </c>
      <c r="K3">
        <v>84</v>
      </c>
    </row>
    <row r="4" spans="1:12" x14ac:dyDescent="0.25">
      <c r="A4" t="s">
        <v>1979</v>
      </c>
      <c r="B4" t="s">
        <v>1978</v>
      </c>
      <c r="C4" t="s">
        <v>1977</v>
      </c>
      <c r="D4" t="s">
        <v>1872</v>
      </c>
      <c r="E4" s="1">
        <v>45315.485486111109</v>
      </c>
      <c r="F4" t="s">
        <v>0</v>
      </c>
      <c r="G4">
        <v>89.697850000000003</v>
      </c>
      <c r="H4">
        <v>270.99286000000001</v>
      </c>
      <c r="I4">
        <v>94.992859999999993</v>
      </c>
      <c r="J4">
        <v>92</v>
      </c>
      <c r="K4">
        <v>84</v>
      </c>
    </row>
    <row r="5" spans="1:12" x14ac:dyDescent="0.25">
      <c r="A5" t="s">
        <v>1976</v>
      </c>
      <c r="B5" t="s">
        <v>616</v>
      </c>
      <c r="C5" t="s">
        <v>1975</v>
      </c>
      <c r="D5" t="s">
        <v>1853</v>
      </c>
      <c r="E5" s="1">
        <v>45315.530405092592</v>
      </c>
      <c r="F5" t="s">
        <v>0</v>
      </c>
      <c r="G5">
        <v>88</v>
      </c>
      <c r="H5">
        <v>88</v>
      </c>
      <c r="I5" t="s">
        <v>212</v>
      </c>
      <c r="K5">
        <v>88</v>
      </c>
    </row>
    <row r="6" spans="1:12" x14ac:dyDescent="0.25">
      <c r="A6" t="s">
        <v>1974</v>
      </c>
      <c r="B6" t="s">
        <v>156</v>
      </c>
      <c r="C6" t="s">
        <v>1973</v>
      </c>
      <c r="D6" t="s">
        <v>1853</v>
      </c>
      <c r="E6" s="1">
        <v>45331.519780092596</v>
      </c>
      <c r="F6" t="s">
        <v>0</v>
      </c>
      <c r="G6">
        <v>100</v>
      </c>
      <c r="H6">
        <v>100</v>
      </c>
      <c r="I6" t="s">
        <v>212</v>
      </c>
      <c r="K6">
        <v>100</v>
      </c>
    </row>
    <row r="7" spans="1:12" x14ac:dyDescent="0.25">
      <c r="A7" t="s">
        <v>1972</v>
      </c>
      <c r="B7" t="s">
        <v>132</v>
      </c>
      <c r="C7" t="s">
        <v>1971</v>
      </c>
      <c r="D7" t="s">
        <v>1853</v>
      </c>
      <c r="E7" s="1">
        <v>45334.33</v>
      </c>
      <c r="F7" t="s">
        <v>0</v>
      </c>
      <c r="G7">
        <v>100</v>
      </c>
      <c r="H7">
        <v>100</v>
      </c>
      <c r="I7" t="s">
        <v>212</v>
      </c>
      <c r="K7">
        <v>100</v>
      </c>
    </row>
    <row r="8" spans="1:12" x14ac:dyDescent="0.25">
      <c r="A8" t="s">
        <v>1970</v>
      </c>
      <c r="B8" t="s">
        <v>1641</v>
      </c>
      <c r="C8" t="s">
        <v>1969</v>
      </c>
      <c r="D8" t="s">
        <v>1860</v>
      </c>
      <c r="E8" s="1">
        <v>45331.376666666663</v>
      </c>
      <c r="F8" t="s">
        <v>0</v>
      </c>
      <c r="G8">
        <v>98.1</v>
      </c>
      <c r="H8">
        <v>295</v>
      </c>
      <c r="I8">
        <v>99</v>
      </c>
      <c r="J8">
        <v>100</v>
      </c>
      <c r="K8">
        <v>96</v>
      </c>
    </row>
    <row r="9" spans="1:12" x14ac:dyDescent="0.25">
      <c r="A9" t="s">
        <v>972</v>
      </c>
      <c r="B9" t="s">
        <v>306</v>
      </c>
      <c r="C9" t="s">
        <v>1968</v>
      </c>
      <c r="D9" t="s">
        <v>1860</v>
      </c>
      <c r="E9" s="1">
        <v>45331.635752314818</v>
      </c>
      <c r="F9" t="s">
        <v>0</v>
      </c>
      <c r="G9">
        <v>96</v>
      </c>
      <c r="H9">
        <v>288</v>
      </c>
      <c r="I9">
        <v>97</v>
      </c>
      <c r="J9">
        <v>95</v>
      </c>
      <c r="K9">
        <v>96</v>
      </c>
    </row>
    <row r="10" spans="1:12" x14ac:dyDescent="0.25">
      <c r="A10" t="s">
        <v>1967</v>
      </c>
      <c r="B10" t="s">
        <v>407</v>
      </c>
      <c r="C10" t="s">
        <v>1966</v>
      </c>
      <c r="D10" t="s">
        <v>1853</v>
      </c>
      <c r="E10" s="1">
        <v>45315.479826388888</v>
      </c>
      <c r="F10" t="s">
        <v>0</v>
      </c>
      <c r="G10">
        <v>92</v>
      </c>
      <c r="H10">
        <v>92</v>
      </c>
      <c r="I10" t="s">
        <v>212</v>
      </c>
      <c r="K10">
        <v>92</v>
      </c>
    </row>
    <row r="11" spans="1:12" x14ac:dyDescent="0.25">
      <c r="A11" t="s">
        <v>1965</v>
      </c>
      <c r="B11" t="s">
        <v>1363</v>
      </c>
      <c r="C11" t="s">
        <v>1964</v>
      </c>
      <c r="D11" t="s">
        <v>1863</v>
      </c>
      <c r="E11" s="1">
        <v>45328.515821759262</v>
      </c>
      <c r="F11" t="s">
        <v>0</v>
      </c>
      <c r="G11">
        <v>95.697850000000003</v>
      </c>
      <c r="H11">
        <v>286.99286000000001</v>
      </c>
      <c r="I11">
        <v>94.992859999999993</v>
      </c>
      <c r="J11">
        <v>96</v>
      </c>
      <c r="K11">
        <v>96</v>
      </c>
    </row>
    <row r="12" spans="1:12" x14ac:dyDescent="0.25">
      <c r="A12" t="s">
        <v>89</v>
      </c>
      <c r="B12" t="s">
        <v>1963</v>
      </c>
      <c r="C12" t="s">
        <v>1962</v>
      </c>
      <c r="D12" t="s">
        <v>1860</v>
      </c>
      <c r="E12" s="1">
        <v>45331.584953703707</v>
      </c>
      <c r="F12" t="s">
        <v>0</v>
      </c>
      <c r="G12">
        <v>91.89828</v>
      </c>
      <c r="H12">
        <v>276.99428999999998</v>
      </c>
      <c r="I12">
        <v>93.994290000000007</v>
      </c>
      <c r="J12">
        <v>95</v>
      </c>
      <c r="K12">
        <v>88</v>
      </c>
    </row>
    <row r="13" spans="1:12" x14ac:dyDescent="0.25">
      <c r="A13" t="s">
        <v>1961</v>
      </c>
      <c r="B13" t="s">
        <v>1960</v>
      </c>
      <c r="C13" t="s">
        <v>1959</v>
      </c>
      <c r="D13" t="s">
        <v>1863</v>
      </c>
      <c r="E13" s="1">
        <v>45331.425833333335</v>
      </c>
      <c r="F13" t="s">
        <v>0</v>
      </c>
      <c r="G13">
        <v>94.097849999999994</v>
      </c>
      <c r="H13">
        <v>282.99286000000001</v>
      </c>
      <c r="I13">
        <v>94.992859999999993</v>
      </c>
      <c r="J13">
        <v>96</v>
      </c>
      <c r="K13">
        <v>92</v>
      </c>
    </row>
    <row r="14" spans="1:12" x14ac:dyDescent="0.25">
      <c r="A14" t="s">
        <v>962</v>
      </c>
      <c r="B14" t="s">
        <v>453</v>
      </c>
      <c r="C14" t="s">
        <v>1958</v>
      </c>
      <c r="D14" t="s">
        <v>1853</v>
      </c>
      <c r="E14" s="1">
        <v>45331.448148148149</v>
      </c>
      <c r="F14" t="s">
        <v>0</v>
      </c>
      <c r="G14">
        <v>96</v>
      </c>
      <c r="H14">
        <v>96</v>
      </c>
      <c r="I14" t="s">
        <v>212</v>
      </c>
      <c r="K14">
        <v>96</v>
      </c>
    </row>
    <row r="15" spans="1:12" x14ac:dyDescent="0.25">
      <c r="A15" t="s">
        <v>1957</v>
      </c>
      <c r="B15" t="s">
        <v>198</v>
      </c>
      <c r="C15" t="s">
        <v>1956</v>
      </c>
      <c r="D15" t="s">
        <v>1863</v>
      </c>
      <c r="E15" s="1">
        <v>45334.390567129631</v>
      </c>
      <c r="F15" t="s">
        <v>0</v>
      </c>
      <c r="G15">
        <v>90.59742</v>
      </c>
      <c r="H15">
        <v>273.99142999999998</v>
      </c>
      <c r="I15">
        <v>95.991429999999994</v>
      </c>
      <c r="J15">
        <v>94</v>
      </c>
      <c r="K15">
        <v>84</v>
      </c>
    </row>
    <row r="16" spans="1:12" x14ac:dyDescent="0.25">
      <c r="A16" t="s">
        <v>1955</v>
      </c>
      <c r="B16" t="s">
        <v>189</v>
      </c>
      <c r="C16" t="s">
        <v>1954</v>
      </c>
      <c r="D16" t="s">
        <v>1853</v>
      </c>
      <c r="E16" s="1">
        <v>45333.931539351855</v>
      </c>
      <c r="F16" t="s">
        <v>0</v>
      </c>
      <c r="G16">
        <v>100</v>
      </c>
      <c r="H16">
        <v>100</v>
      </c>
      <c r="I16" t="s">
        <v>212</v>
      </c>
      <c r="K16">
        <v>100</v>
      </c>
    </row>
    <row r="17" spans="1:12" x14ac:dyDescent="0.25">
      <c r="A17" t="s">
        <v>1953</v>
      </c>
      <c r="B17" t="s">
        <v>106</v>
      </c>
      <c r="C17" t="s">
        <v>1952</v>
      </c>
      <c r="D17" t="s">
        <v>1872</v>
      </c>
      <c r="E17" s="1">
        <v>45330.866990740738</v>
      </c>
      <c r="F17" t="s">
        <v>0</v>
      </c>
      <c r="G17">
        <v>94.898709999999994</v>
      </c>
      <c r="H17">
        <v>282.99570999999997</v>
      </c>
      <c r="I17">
        <v>92.995710000000003</v>
      </c>
      <c r="J17">
        <v>90</v>
      </c>
      <c r="K17">
        <v>100</v>
      </c>
    </row>
    <row r="18" spans="1:12" x14ac:dyDescent="0.25">
      <c r="A18" t="s">
        <v>1951</v>
      </c>
      <c r="B18" t="s">
        <v>1950</v>
      </c>
      <c r="C18" t="s">
        <v>1949</v>
      </c>
      <c r="D18" t="s">
        <v>1863</v>
      </c>
      <c r="E18" s="1">
        <v>45331.535000000003</v>
      </c>
      <c r="F18" t="s">
        <v>0</v>
      </c>
      <c r="G18">
        <v>96.697850000000003</v>
      </c>
      <c r="H18">
        <v>288.99286000000001</v>
      </c>
      <c r="I18">
        <v>94.992859999999993</v>
      </c>
      <c r="J18">
        <v>94</v>
      </c>
      <c r="K18">
        <v>100</v>
      </c>
    </row>
    <row r="19" spans="1:12" x14ac:dyDescent="0.25">
      <c r="A19" t="s">
        <v>1948</v>
      </c>
      <c r="B19" t="s">
        <v>1947</v>
      </c>
      <c r="C19" t="s">
        <v>1946</v>
      </c>
      <c r="D19" t="s">
        <v>1853</v>
      </c>
      <c r="E19" s="1">
        <v>45327.896296296298</v>
      </c>
      <c r="F19" t="s">
        <v>0</v>
      </c>
      <c r="G19">
        <v>72</v>
      </c>
      <c r="H19">
        <v>72</v>
      </c>
      <c r="I19" t="s">
        <v>212</v>
      </c>
      <c r="L19">
        <v>72</v>
      </c>
    </row>
    <row r="20" spans="1:12" x14ac:dyDescent="0.25">
      <c r="A20" t="s">
        <v>1945</v>
      </c>
      <c r="B20" t="s">
        <v>478</v>
      </c>
      <c r="C20" t="s">
        <v>1944</v>
      </c>
      <c r="D20" t="s">
        <v>1860</v>
      </c>
      <c r="E20" s="1">
        <v>45330.444027777776</v>
      </c>
      <c r="F20" t="s">
        <v>0</v>
      </c>
      <c r="G20">
        <v>97.297420000000002</v>
      </c>
      <c r="H20">
        <v>290.99142999999998</v>
      </c>
      <c r="I20">
        <v>95.991429999999994</v>
      </c>
      <c r="J20">
        <v>95</v>
      </c>
      <c r="K20">
        <v>100</v>
      </c>
    </row>
    <row r="21" spans="1:12" x14ac:dyDescent="0.25">
      <c r="A21" t="s">
        <v>1943</v>
      </c>
      <c r="B21" t="s">
        <v>194</v>
      </c>
      <c r="C21" t="s">
        <v>1942</v>
      </c>
      <c r="D21" t="s">
        <v>1872</v>
      </c>
      <c r="E21" s="1">
        <v>45330.863321759258</v>
      </c>
      <c r="F21" t="s">
        <v>0</v>
      </c>
      <c r="G21">
        <v>96.997420000000005</v>
      </c>
      <c r="H21">
        <v>289.99142999999998</v>
      </c>
      <c r="I21">
        <v>95.991429999999994</v>
      </c>
      <c r="J21">
        <v>94</v>
      </c>
      <c r="K21">
        <v>100</v>
      </c>
    </row>
    <row r="22" spans="1:12" x14ac:dyDescent="0.25">
      <c r="A22" t="s">
        <v>1941</v>
      </c>
      <c r="B22" t="s">
        <v>663</v>
      </c>
      <c r="C22" t="s">
        <v>1940</v>
      </c>
      <c r="D22" t="s">
        <v>1863</v>
      </c>
      <c r="E22" s="1">
        <v>45316.427314814813</v>
      </c>
      <c r="F22" t="s">
        <v>0</v>
      </c>
      <c r="G22">
        <v>93.1</v>
      </c>
      <c r="H22">
        <v>281</v>
      </c>
      <c r="I22">
        <v>97</v>
      </c>
      <c r="J22">
        <v>96</v>
      </c>
      <c r="K22">
        <v>88</v>
      </c>
    </row>
    <row r="23" spans="1:12" x14ac:dyDescent="0.25">
      <c r="A23" t="s">
        <v>1939</v>
      </c>
      <c r="B23" t="s">
        <v>1938</v>
      </c>
      <c r="C23" t="s">
        <v>1937</v>
      </c>
      <c r="D23" t="s">
        <v>1860</v>
      </c>
      <c r="E23" s="1">
        <v>45331.534166666665</v>
      </c>
      <c r="F23" t="s">
        <v>0</v>
      </c>
      <c r="G23">
        <v>94.397000000000006</v>
      </c>
      <c r="H23">
        <v>283.99</v>
      </c>
      <c r="I23">
        <v>96.99</v>
      </c>
      <c r="J23">
        <v>95</v>
      </c>
      <c r="K23">
        <v>92</v>
      </c>
    </row>
    <row r="24" spans="1:12" x14ac:dyDescent="0.25">
      <c r="A24" t="s">
        <v>1936</v>
      </c>
      <c r="B24" t="s">
        <v>1935</v>
      </c>
      <c r="C24" t="s">
        <v>1934</v>
      </c>
      <c r="D24" t="s">
        <v>1860</v>
      </c>
      <c r="E24" s="1">
        <v>45331.591111111113</v>
      </c>
      <c r="F24" t="s">
        <v>0</v>
      </c>
      <c r="G24">
        <v>89.69914</v>
      </c>
      <c r="H24">
        <v>270.99714</v>
      </c>
      <c r="I24">
        <v>91.997140000000002</v>
      </c>
      <c r="J24">
        <v>95</v>
      </c>
      <c r="K24">
        <v>84</v>
      </c>
    </row>
    <row r="25" spans="1:12" x14ac:dyDescent="0.25">
      <c r="A25" t="s">
        <v>1933</v>
      </c>
      <c r="B25" t="s">
        <v>40</v>
      </c>
      <c r="C25" t="s">
        <v>1932</v>
      </c>
      <c r="D25" t="s">
        <v>1860</v>
      </c>
      <c r="E25" s="1">
        <v>45331.776724537034</v>
      </c>
      <c r="F25" t="s">
        <v>0</v>
      </c>
      <c r="G25">
        <v>95.9</v>
      </c>
      <c r="H25">
        <v>289</v>
      </c>
      <c r="I25">
        <v>97</v>
      </c>
      <c r="J25">
        <v>100</v>
      </c>
      <c r="K25">
        <v>92</v>
      </c>
    </row>
    <row r="26" spans="1:12" x14ac:dyDescent="0.25">
      <c r="A26" t="s">
        <v>1931</v>
      </c>
      <c r="B26" t="s">
        <v>1930</v>
      </c>
      <c r="C26" t="s">
        <v>1929</v>
      </c>
      <c r="D26" t="s">
        <v>1863</v>
      </c>
      <c r="E26" s="1">
        <v>45334.391064814816</v>
      </c>
      <c r="F26" t="s">
        <v>0</v>
      </c>
      <c r="G26">
        <v>93.797420000000002</v>
      </c>
      <c r="H26">
        <v>281.99142999999998</v>
      </c>
      <c r="I26">
        <v>95.991429999999994</v>
      </c>
      <c r="J26">
        <v>94</v>
      </c>
      <c r="K26">
        <v>92</v>
      </c>
    </row>
    <row r="27" spans="1:12" x14ac:dyDescent="0.25">
      <c r="A27" t="s">
        <v>786</v>
      </c>
      <c r="B27" t="s">
        <v>54</v>
      </c>
      <c r="C27" t="s">
        <v>1928</v>
      </c>
      <c r="D27" t="s">
        <v>1863</v>
      </c>
      <c r="E27" s="1">
        <v>45331.614722222221</v>
      </c>
      <c r="F27" t="s">
        <v>0</v>
      </c>
      <c r="G27">
        <v>93.790999999999997</v>
      </c>
      <c r="H27">
        <v>281.97000000000003</v>
      </c>
      <c r="I27">
        <v>95.97</v>
      </c>
      <c r="J27">
        <v>94</v>
      </c>
      <c r="K27">
        <v>92</v>
      </c>
    </row>
    <row r="28" spans="1:12" x14ac:dyDescent="0.25">
      <c r="A28" t="s">
        <v>1927</v>
      </c>
      <c r="B28" t="s">
        <v>475</v>
      </c>
      <c r="C28" t="s">
        <v>1926</v>
      </c>
      <c r="D28" t="s">
        <v>1872</v>
      </c>
      <c r="E28" s="1">
        <v>45331.22384259259</v>
      </c>
      <c r="F28" t="s">
        <v>0</v>
      </c>
      <c r="G28">
        <v>91.297849999999997</v>
      </c>
      <c r="H28">
        <v>274.99286000000001</v>
      </c>
      <c r="I28">
        <v>94.992859999999993</v>
      </c>
      <c r="J28">
        <v>92</v>
      </c>
      <c r="K28">
        <v>88</v>
      </c>
    </row>
    <row r="29" spans="1:12" x14ac:dyDescent="0.25">
      <c r="A29" t="s">
        <v>1925</v>
      </c>
      <c r="B29" t="s">
        <v>1924</v>
      </c>
      <c r="C29" t="s">
        <v>1923</v>
      </c>
      <c r="D29" t="s">
        <v>1860</v>
      </c>
      <c r="E29" s="1">
        <v>45334.570486111108</v>
      </c>
      <c r="F29" t="s">
        <v>0</v>
      </c>
      <c r="G29">
        <v>93.3</v>
      </c>
      <c r="H29">
        <v>283</v>
      </c>
      <c r="I29">
        <v>99</v>
      </c>
      <c r="J29">
        <v>100</v>
      </c>
      <c r="K29">
        <v>84</v>
      </c>
    </row>
    <row r="30" spans="1:12" x14ac:dyDescent="0.25">
      <c r="A30" t="s">
        <v>1922</v>
      </c>
      <c r="B30" t="s">
        <v>86</v>
      </c>
      <c r="C30" t="s">
        <v>1921</v>
      </c>
      <c r="D30" t="s">
        <v>1872</v>
      </c>
      <c r="E30" s="1">
        <v>45330.89398148148</v>
      </c>
      <c r="F30" t="s">
        <v>0</v>
      </c>
      <c r="G30">
        <v>92.197850000000003</v>
      </c>
      <c r="H30">
        <v>277.99286000000001</v>
      </c>
      <c r="I30">
        <v>94.992859999999993</v>
      </c>
      <c r="J30">
        <v>95</v>
      </c>
      <c r="K30">
        <v>88</v>
      </c>
    </row>
    <row r="31" spans="1:12" x14ac:dyDescent="0.25">
      <c r="A31" t="s">
        <v>240</v>
      </c>
      <c r="B31" t="s">
        <v>1920</v>
      </c>
      <c r="C31" t="s">
        <v>1919</v>
      </c>
      <c r="D31" t="s">
        <v>1872</v>
      </c>
      <c r="E31" s="1">
        <v>45330.861932870372</v>
      </c>
      <c r="F31" t="s">
        <v>0</v>
      </c>
      <c r="G31">
        <v>95.997</v>
      </c>
      <c r="H31">
        <v>287.99</v>
      </c>
      <c r="I31">
        <v>96.99</v>
      </c>
      <c r="J31">
        <v>95</v>
      </c>
      <c r="K31">
        <v>96</v>
      </c>
    </row>
    <row r="32" spans="1:12" x14ac:dyDescent="0.25">
      <c r="A32" t="s">
        <v>240</v>
      </c>
      <c r="B32" t="s">
        <v>186</v>
      </c>
      <c r="C32" t="s">
        <v>1918</v>
      </c>
      <c r="D32" t="s">
        <v>1863</v>
      </c>
      <c r="E32" s="1">
        <v>45334.352222222224</v>
      </c>
      <c r="F32" t="s">
        <v>0</v>
      </c>
      <c r="G32">
        <v>98.197000000000003</v>
      </c>
      <c r="H32">
        <v>293.99</v>
      </c>
      <c r="I32">
        <v>96.99</v>
      </c>
      <c r="J32">
        <v>97</v>
      </c>
      <c r="K32">
        <v>100</v>
      </c>
    </row>
    <row r="33" spans="1:12" x14ac:dyDescent="0.25">
      <c r="A33" t="s">
        <v>1917</v>
      </c>
      <c r="B33" t="s">
        <v>1916</v>
      </c>
      <c r="C33" t="s">
        <v>1915</v>
      </c>
      <c r="D33" t="s">
        <v>1853</v>
      </c>
      <c r="E33" s="1">
        <v>45331.463518518518</v>
      </c>
      <c r="F33" t="s">
        <v>0</v>
      </c>
      <c r="G33">
        <v>100</v>
      </c>
      <c r="H33">
        <v>100</v>
      </c>
      <c r="I33" t="s">
        <v>212</v>
      </c>
      <c r="K33">
        <v>100</v>
      </c>
    </row>
    <row r="34" spans="1:12" x14ac:dyDescent="0.25">
      <c r="A34" t="s">
        <v>1914</v>
      </c>
      <c r="B34" t="s">
        <v>1913</v>
      </c>
      <c r="C34" t="s">
        <v>1912</v>
      </c>
      <c r="D34" t="s">
        <v>1860</v>
      </c>
      <c r="E34" s="1">
        <v>45331.590613425928</v>
      </c>
      <c r="F34" t="s">
        <v>0</v>
      </c>
      <c r="G34">
        <v>94.499139999999997</v>
      </c>
      <c r="H34">
        <v>282.99714</v>
      </c>
      <c r="I34">
        <v>91.997140000000002</v>
      </c>
      <c r="J34">
        <v>95</v>
      </c>
      <c r="L34">
        <v>96</v>
      </c>
    </row>
    <row r="35" spans="1:12" x14ac:dyDescent="0.25">
      <c r="A35" t="s">
        <v>1911</v>
      </c>
      <c r="B35" t="s">
        <v>1910</v>
      </c>
      <c r="C35" t="s">
        <v>1909</v>
      </c>
      <c r="D35" t="s">
        <v>1872</v>
      </c>
      <c r="E35" s="1">
        <v>45331.340509259258</v>
      </c>
      <c r="F35" t="s">
        <v>0</v>
      </c>
      <c r="G35">
        <v>90.998710000000003</v>
      </c>
      <c r="H35">
        <v>273.99570999999997</v>
      </c>
      <c r="I35">
        <v>92.995710000000003</v>
      </c>
      <c r="J35">
        <v>93</v>
      </c>
      <c r="K35">
        <v>88</v>
      </c>
    </row>
    <row r="36" spans="1:12" x14ac:dyDescent="0.25">
      <c r="A36" t="s">
        <v>237</v>
      </c>
      <c r="B36" t="s">
        <v>1908</v>
      </c>
      <c r="C36" t="s">
        <v>1907</v>
      </c>
      <c r="D36" t="s">
        <v>1872</v>
      </c>
      <c r="E36" s="1">
        <v>45330.546805555554</v>
      </c>
      <c r="F36" t="s">
        <v>0</v>
      </c>
      <c r="G36">
        <v>91.09957</v>
      </c>
      <c r="H36">
        <v>272.99856999999997</v>
      </c>
      <c r="I36">
        <v>90.998570000000001</v>
      </c>
      <c r="J36">
        <v>90</v>
      </c>
      <c r="K36">
        <v>92</v>
      </c>
    </row>
    <row r="37" spans="1:12" x14ac:dyDescent="0.25">
      <c r="A37" t="s">
        <v>1906</v>
      </c>
      <c r="B37" t="s">
        <v>1905</v>
      </c>
      <c r="C37" t="s">
        <v>1904</v>
      </c>
      <c r="D37" t="s">
        <v>1872</v>
      </c>
      <c r="E37" s="1">
        <v>45330.542592592596</v>
      </c>
      <c r="F37" t="s">
        <v>0</v>
      </c>
      <c r="G37">
        <v>90.998710000000003</v>
      </c>
      <c r="H37">
        <v>273.99570999999997</v>
      </c>
      <c r="I37">
        <v>92.995710000000003</v>
      </c>
      <c r="J37">
        <v>93</v>
      </c>
      <c r="K37">
        <v>88</v>
      </c>
    </row>
    <row r="38" spans="1:12" x14ac:dyDescent="0.25">
      <c r="A38" t="s">
        <v>1903</v>
      </c>
      <c r="B38" t="s">
        <v>663</v>
      </c>
      <c r="C38" t="s">
        <v>1902</v>
      </c>
      <c r="D38" t="s">
        <v>1863</v>
      </c>
      <c r="E38" s="1">
        <v>45333.309363425928</v>
      </c>
      <c r="F38" t="s">
        <v>0</v>
      </c>
      <c r="G38">
        <v>91.497</v>
      </c>
      <c r="H38">
        <v>276.99</v>
      </c>
      <c r="I38">
        <v>96.99</v>
      </c>
      <c r="J38">
        <v>96</v>
      </c>
      <c r="K38">
        <v>84</v>
      </c>
    </row>
    <row r="39" spans="1:12" x14ac:dyDescent="0.25">
      <c r="A39" t="s">
        <v>1901</v>
      </c>
      <c r="B39" t="s">
        <v>132</v>
      </c>
      <c r="C39" t="s">
        <v>1900</v>
      </c>
      <c r="D39" t="s">
        <v>1872</v>
      </c>
      <c r="E39" s="1">
        <v>45331.341898148145</v>
      </c>
      <c r="F39" t="s">
        <v>0</v>
      </c>
      <c r="G39">
        <v>94.49785</v>
      </c>
      <c r="H39">
        <v>282.99286000000001</v>
      </c>
      <c r="I39">
        <v>94.992859999999993</v>
      </c>
      <c r="J39">
        <v>92</v>
      </c>
      <c r="K39">
        <v>96</v>
      </c>
    </row>
    <row r="40" spans="1:12" x14ac:dyDescent="0.25">
      <c r="A40" t="s">
        <v>877</v>
      </c>
      <c r="B40" t="s">
        <v>141</v>
      </c>
      <c r="C40" t="s">
        <v>1899</v>
      </c>
      <c r="D40" t="s">
        <v>1853</v>
      </c>
      <c r="E40" s="1">
        <v>45329.640104166669</v>
      </c>
      <c r="F40" t="s">
        <v>0</v>
      </c>
      <c r="G40">
        <v>96</v>
      </c>
      <c r="H40">
        <v>96</v>
      </c>
      <c r="I40" t="s">
        <v>212</v>
      </c>
      <c r="K40">
        <v>96</v>
      </c>
    </row>
    <row r="41" spans="1:12" x14ac:dyDescent="0.25">
      <c r="A41" t="s">
        <v>1898</v>
      </c>
      <c r="B41" t="s">
        <v>1897</v>
      </c>
      <c r="C41" t="s">
        <v>1896</v>
      </c>
      <c r="D41" t="s">
        <v>1853</v>
      </c>
      <c r="E41" s="1">
        <v>45319.870555555557</v>
      </c>
      <c r="F41" t="s">
        <v>0</v>
      </c>
      <c r="G41">
        <v>100</v>
      </c>
      <c r="H41">
        <v>100</v>
      </c>
      <c r="I41" t="s">
        <v>212</v>
      </c>
      <c r="K41">
        <v>100</v>
      </c>
    </row>
    <row r="42" spans="1:12" x14ac:dyDescent="0.25">
      <c r="A42" t="s">
        <v>1895</v>
      </c>
      <c r="B42" t="s">
        <v>1894</v>
      </c>
      <c r="C42" t="s">
        <v>1893</v>
      </c>
      <c r="D42" t="s">
        <v>1860</v>
      </c>
      <c r="E42" s="1">
        <v>45333.805150462962</v>
      </c>
      <c r="F42" t="s">
        <v>0</v>
      </c>
      <c r="G42">
        <v>97.8</v>
      </c>
      <c r="H42">
        <v>294</v>
      </c>
      <c r="I42">
        <v>98</v>
      </c>
      <c r="J42">
        <v>100</v>
      </c>
      <c r="K42">
        <v>96</v>
      </c>
    </row>
    <row r="43" spans="1:12" x14ac:dyDescent="0.25">
      <c r="A43" t="s">
        <v>730</v>
      </c>
      <c r="B43" t="s">
        <v>453</v>
      </c>
      <c r="C43" t="s">
        <v>1892</v>
      </c>
      <c r="D43" t="s">
        <v>1853</v>
      </c>
      <c r="E43" s="1">
        <v>45328.555069444446</v>
      </c>
      <c r="F43" t="s">
        <v>0</v>
      </c>
      <c r="G43">
        <v>92</v>
      </c>
      <c r="H43">
        <v>92</v>
      </c>
      <c r="K43">
        <v>92</v>
      </c>
    </row>
    <row r="44" spans="1:12" x14ac:dyDescent="0.25">
      <c r="A44" t="s">
        <v>1891</v>
      </c>
      <c r="B44" t="s">
        <v>1890</v>
      </c>
      <c r="C44" t="s">
        <v>1889</v>
      </c>
      <c r="D44" t="s">
        <v>1860</v>
      </c>
      <c r="E44" s="1">
        <v>45331.716898148145</v>
      </c>
      <c r="F44" t="s">
        <v>0</v>
      </c>
      <c r="G44">
        <v>90.298280000000005</v>
      </c>
      <c r="H44">
        <v>272.99428999999998</v>
      </c>
      <c r="I44">
        <v>93.994290000000007</v>
      </c>
      <c r="J44">
        <v>95</v>
      </c>
      <c r="L44">
        <v>84</v>
      </c>
    </row>
    <row r="45" spans="1:12" x14ac:dyDescent="0.25">
      <c r="A45" t="s">
        <v>1888</v>
      </c>
      <c r="B45" t="s">
        <v>54</v>
      </c>
      <c r="C45" t="s">
        <v>1887</v>
      </c>
      <c r="D45" t="s">
        <v>1860</v>
      </c>
      <c r="E45" s="1">
        <v>45332.653807870367</v>
      </c>
      <c r="F45" t="s">
        <v>0</v>
      </c>
      <c r="G45">
        <v>95.997</v>
      </c>
      <c r="H45">
        <v>287.99</v>
      </c>
      <c r="I45">
        <v>96.99</v>
      </c>
      <c r="J45">
        <v>95</v>
      </c>
      <c r="K45">
        <v>96</v>
      </c>
    </row>
    <row r="46" spans="1:12" x14ac:dyDescent="0.25">
      <c r="A46" t="s">
        <v>1886</v>
      </c>
      <c r="B46" t="s">
        <v>1706</v>
      </c>
      <c r="C46" t="s">
        <v>1885</v>
      </c>
      <c r="D46" t="s">
        <v>1872</v>
      </c>
      <c r="E46" s="1">
        <v>45331.466805555552</v>
      </c>
      <c r="F46" t="s">
        <v>0</v>
      </c>
      <c r="G46">
        <v>91.598280000000003</v>
      </c>
      <c r="H46">
        <v>275.99428999999998</v>
      </c>
      <c r="I46">
        <v>93.994290000000007</v>
      </c>
      <c r="J46">
        <v>94</v>
      </c>
      <c r="K46">
        <v>88</v>
      </c>
    </row>
    <row r="47" spans="1:12" x14ac:dyDescent="0.25">
      <c r="A47" t="s">
        <v>1884</v>
      </c>
      <c r="B47" t="s">
        <v>194</v>
      </c>
      <c r="C47" t="s">
        <v>1883</v>
      </c>
      <c r="D47" t="s">
        <v>1872</v>
      </c>
      <c r="E47" s="1">
        <v>45315.501458333332</v>
      </c>
      <c r="F47" t="s">
        <v>0</v>
      </c>
      <c r="G47">
        <v>89.098709999999997</v>
      </c>
      <c r="H47">
        <v>268.99570999999997</v>
      </c>
      <c r="I47">
        <v>92.995710000000003</v>
      </c>
      <c r="J47">
        <v>92</v>
      </c>
      <c r="K47">
        <v>84</v>
      </c>
    </row>
    <row r="48" spans="1:12" x14ac:dyDescent="0.25">
      <c r="A48" t="s">
        <v>1882</v>
      </c>
      <c r="B48" t="s">
        <v>1881</v>
      </c>
      <c r="C48" t="s">
        <v>1880</v>
      </c>
      <c r="D48" t="s">
        <v>1863</v>
      </c>
      <c r="E48" s="1">
        <v>45332.515509259261</v>
      </c>
      <c r="F48" t="s">
        <v>0</v>
      </c>
      <c r="G48">
        <v>89.296999999999997</v>
      </c>
      <c r="H48">
        <v>270.99</v>
      </c>
      <c r="I48">
        <v>96.99</v>
      </c>
      <c r="J48">
        <v>94</v>
      </c>
      <c r="L48">
        <v>80</v>
      </c>
    </row>
    <row r="49" spans="1:12" x14ac:dyDescent="0.25">
      <c r="A49" t="s">
        <v>1879</v>
      </c>
      <c r="B49" t="s">
        <v>257</v>
      </c>
      <c r="C49" t="s">
        <v>1878</v>
      </c>
      <c r="D49" t="s">
        <v>1863</v>
      </c>
      <c r="E49" s="1">
        <v>45334.350787037038</v>
      </c>
      <c r="F49" t="s">
        <v>0</v>
      </c>
      <c r="G49">
        <v>93.1</v>
      </c>
      <c r="H49">
        <v>281</v>
      </c>
      <c r="I49">
        <v>97</v>
      </c>
      <c r="J49">
        <v>96</v>
      </c>
      <c r="K49">
        <v>88</v>
      </c>
    </row>
    <row r="50" spans="1:12" x14ac:dyDescent="0.25">
      <c r="A50" t="s">
        <v>1877</v>
      </c>
      <c r="B50" t="s">
        <v>1876</v>
      </c>
      <c r="C50" t="s">
        <v>1875</v>
      </c>
      <c r="D50" t="s">
        <v>1863</v>
      </c>
      <c r="E50" s="1">
        <v>45331.447500000002</v>
      </c>
      <c r="F50" t="s">
        <v>0</v>
      </c>
      <c r="G50">
        <v>96.997420000000005</v>
      </c>
      <c r="H50">
        <v>289.99142999999998</v>
      </c>
      <c r="I50">
        <v>95.991429999999994</v>
      </c>
      <c r="J50">
        <v>94</v>
      </c>
      <c r="K50">
        <v>100</v>
      </c>
    </row>
    <row r="51" spans="1:12" x14ac:dyDescent="0.25">
      <c r="A51" t="s">
        <v>1874</v>
      </c>
      <c r="B51" t="s">
        <v>60</v>
      </c>
      <c r="C51" t="s">
        <v>1873</v>
      </c>
      <c r="D51" t="s">
        <v>1872</v>
      </c>
      <c r="E51" s="1">
        <v>45333.72583333333</v>
      </c>
      <c r="F51" t="s">
        <v>0</v>
      </c>
      <c r="G51">
        <v>90.998279999999994</v>
      </c>
      <c r="H51">
        <v>273.99428999999998</v>
      </c>
      <c r="I51">
        <v>93.994290000000007</v>
      </c>
      <c r="J51">
        <v>92</v>
      </c>
      <c r="K51">
        <v>88</v>
      </c>
    </row>
    <row r="52" spans="1:12" x14ac:dyDescent="0.25">
      <c r="A52" t="s">
        <v>1871</v>
      </c>
      <c r="B52" t="s">
        <v>276</v>
      </c>
      <c r="C52" t="s">
        <v>1870</v>
      </c>
      <c r="D52" t="s">
        <v>1863</v>
      </c>
      <c r="E52" s="1">
        <v>45315.489432870374</v>
      </c>
      <c r="F52" t="s">
        <v>0</v>
      </c>
      <c r="G52">
        <v>95.397419999999997</v>
      </c>
      <c r="H52">
        <v>285.99142999999998</v>
      </c>
      <c r="I52">
        <v>95.991429999999994</v>
      </c>
      <c r="J52">
        <v>94</v>
      </c>
      <c r="K52">
        <v>96</v>
      </c>
    </row>
    <row r="53" spans="1:12" x14ac:dyDescent="0.25">
      <c r="A53" t="s">
        <v>27</v>
      </c>
      <c r="B53" t="s">
        <v>132</v>
      </c>
      <c r="C53" t="s">
        <v>1869</v>
      </c>
      <c r="D53" t="s">
        <v>1863</v>
      </c>
      <c r="E53" s="1">
        <v>45334.564050925925</v>
      </c>
      <c r="F53" t="s">
        <v>0</v>
      </c>
      <c r="G53">
        <v>88.297420000000002</v>
      </c>
      <c r="H53">
        <v>268.99142999999998</v>
      </c>
      <c r="I53">
        <v>95.991429999999994</v>
      </c>
      <c r="J53">
        <v>97</v>
      </c>
      <c r="K53">
        <v>76</v>
      </c>
    </row>
    <row r="54" spans="1:12" x14ac:dyDescent="0.25">
      <c r="A54" t="s">
        <v>1868</v>
      </c>
      <c r="B54" t="s">
        <v>42</v>
      </c>
      <c r="C54" t="s">
        <v>1867</v>
      </c>
      <c r="D54" t="s">
        <v>1860</v>
      </c>
      <c r="E54" s="1">
        <v>45331.607777777775</v>
      </c>
      <c r="F54" t="s">
        <v>0</v>
      </c>
      <c r="G54">
        <v>92.796999999999997</v>
      </c>
      <c r="H54">
        <v>279.99</v>
      </c>
      <c r="I54">
        <v>96.99</v>
      </c>
      <c r="J54">
        <v>95</v>
      </c>
      <c r="K54">
        <v>88</v>
      </c>
    </row>
    <row r="55" spans="1:12" x14ac:dyDescent="0.25">
      <c r="A55" t="s">
        <v>1866</v>
      </c>
      <c r="B55" t="s">
        <v>1865</v>
      </c>
      <c r="C55" t="s">
        <v>1864</v>
      </c>
      <c r="D55" t="s">
        <v>1863</v>
      </c>
      <c r="E55" s="1">
        <v>45334.564745370371</v>
      </c>
      <c r="F55" t="s">
        <v>0</v>
      </c>
      <c r="G55">
        <v>95.99785</v>
      </c>
      <c r="H55">
        <v>287.99286000000001</v>
      </c>
      <c r="I55">
        <v>94.992859999999993</v>
      </c>
      <c r="J55">
        <v>97</v>
      </c>
      <c r="L55">
        <v>96</v>
      </c>
    </row>
    <row r="56" spans="1:12" x14ac:dyDescent="0.25">
      <c r="A56" t="s">
        <v>1181</v>
      </c>
      <c r="B56" t="s">
        <v>1862</v>
      </c>
      <c r="C56" t="s">
        <v>1861</v>
      </c>
      <c r="D56" t="s">
        <v>1860</v>
      </c>
      <c r="E56" s="1">
        <v>45331.382870370369</v>
      </c>
      <c r="F56" t="s">
        <v>0</v>
      </c>
      <c r="G56">
        <v>93.797849999999997</v>
      </c>
      <c r="H56">
        <v>281.99286000000001</v>
      </c>
      <c r="I56">
        <v>94.992859999999993</v>
      </c>
      <c r="J56">
        <v>95</v>
      </c>
      <c r="K56">
        <v>92</v>
      </c>
    </row>
    <row r="57" spans="1:12" x14ac:dyDescent="0.25">
      <c r="A57" t="s">
        <v>1859</v>
      </c>
      <c r="B57" t="s">
        <v>1858</v>
      </c>
      <c r="C57" t="s">
        <v>1857</v>
      </c>
      <c r="D57" t="s">
        <v>1853</v>
      </c>
      <c r="E57" s="1">
        <v>45329.77983796296</v>
      </c>
      <c r="F57" t="s">
        <v>0</v>
      </c>
      <c r="G57">
        <v>84</v>
      </c>
      <c r="H57">
        <v>84</v>
      </c>
      <c r="I57" t="s">
        <v>212</v>
      </c>
      <c r="K57">
        <v>84</v>
      </c>
    </row>
    <row r="58" spans="1:12" x14ac:dyDescent="0.25">
      <c r="A58" t="s">
        <v>1856</v>
      </c>
      <c r="B58" t="s">
        <v>1855</v>
      </c>
      <c r="C58" t="s">
        <v>1854</v>
      </c>
      <c r="D58" t="s">
        <v>1853</v>
      </c>
      <c r="E58" s="1">
        <v>45329.824131944442</v>
      </c>
      <c r="F58" t="s">
        <v>0</v>
      </c>
      <c r="G58">
        <v>84</v>
      </c>
      <c r="H58">
        <v>84</v>
      </c>
      <c r="I58" t="s">
        <v>212</v>
      </c>
      <c r="L58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B2A69-39DC-46E1-B26C-6D3D467F8BF1}">
  <dimension ref="A1:L60"/>
  <sheetViews>
    <sheetView topLeftCell="A33" workbookViewId="0">
      <selection activeCell="A2" sqref="A2:L60"/>
    </sheetView>
  </sheetViews>
  <sheetFormatPr defaultRowHeight="15" x14ac:dyDescent="0.25"/>
  <sheetData>
    <row r="1" spans="1:12" x14ac:dyDescent="0.25">
      <c r="A1" t="s">
        <v>183</v>
      </c>
      <c r="B1" t="s">
        <v>182</v>
      </c>
      <c r="C1" t="s">
        <v>181</v>
      </c>
      <c r="D1" t="s">
        <v>180</v>
      </c>
      <c r="E1" t="s">
        <v>179</v>
      </c>
      <c r="F1" t="s">
        <v>178</v>
      </c>
      <c r="G1" t="s">
        <v>1852</v>
      </c>
      <c r="H1" t="s">
        <v>1851</v>
      </c>
      <c r="I1" t="s">
        <v>1850</v>
      </c>
      <c r="J1" t="s">
        <v>1849</v>
      </c>
      <c r="K1" t="s">
        <v>1848</v>
      </c>
      <c r="L1" t="s">
        <v>1847</v>
      </c>
    </row>
    <row r="2" spans="1:12" x14ac:dyDescent="0.25">
      <c r="A2" t="s">
        <v>1846</v>
      </c>
      <c r="B2" t="s">
        <v>33</v>
      </c>
      <c r="C2" t="s">
        <v>1845</v>
      </c>
      <c r="D2" t="s">
        <v>1717</v>
      </c>
      <c r="E2" s="1">
        <v>45329.430405092593</v>
      </c>
      <c r="F2" t="s">
        <v>0</v>
      </c>
      <c r="G2">
        <v>84.149569999999997</v>
      </c>
      <c r="H2">
        <v>256.49856999999997</v>
      </c>
      <c r="I2">
        <v>90.998570000000001</v>
      </c>
      <c r="J2">
        <v>93.5</v>
      </c>
      <c r="K2">
        <v>72</v>
      </c>
    </row>
    <row r="3" spans="1:12" x14ac:dyDescent="0.25">
      <c r="A3" t="s">
        <v>1844</v>
      </c>
      <c r="B3" t="s">
        <v>407</v>
      </c>
      <c r="C3" t="s">
        <v>1843</v>
      </c>
      <c r="D3" t="s">
        <v>1717</v>
      </c>
      <c r="E3" s="1">
        <v>45320.49490740741</v>
      </c>
      <c r="F3" t="s">
        <v>0</v>
      </c>
      <c r="G3">
        <v>96</v>
      </c>
      <c r="H3">
        <v>288</v>
      </c>
      <c r="I3">
        <v>97</v>
      </c>
      <c r="J3">
        <v>95</v>
      </c>
      <c r="K3">
        <v>96</v>
      </c>
    </row>
    <row r="4" spans="1:12" x14ac:dyDescent="0.25">
      <c r="A4" t="s">
        <v>1842</v>
      </c>
      <c r="B4" t="s">
        <v>89</v>
      </c>
      <c r="C4" t="s">
        <v>1841</v>
      </c>
      <c r="D4" t="s">
        <v>1723</v>
      </c>
      <c r="E4" s="1">
        <v>45321.560844907406</v>
      </c>
      <c r="F4" t="s">
        <v>0</v>
      </c>
      <c r="G4">
        <v>94.09742</v>
      </c>
      <c r="H4">
        <v>282.99142999999998</v>
      </c>
      <c r="I4">
        <v>95.991429999999994</v>
      </c>
      <c r="J4">
        <v>95</v>
      </c>
      <c r="K4">
        <v>92</v>
      </c>
    </row>
    <row r="5" spans="1:12" x14ac:dyDescent="0.25">
      <c r="A5" t="s">
        <v>1840</v>
      </c>
      <c r="B5" t="s">
        <v>796</v>
      </c>
      <c r="C5" t="s">
        <v>1839</v>
      </c>
      <c r="D5" t="s">
        <v>1723</v>
      </c>
      <c r="E5" s="1">
        <v>45328.682858796295</v>
      </c>
      <c r="F5" t="s">
        <v>0</v>
      </c>
      <c r="G5">
        <v>91.448279999999997</v>
      </c>
      <c r="H5">
        <v>275.49428999999998</v>
      </c>
      <c r="I5">
        <v>93.994290000000007</v>
      </c>
      <c r="J5">
        <v>93.5</v>
      </c>
      <c r="K5">
        <v>88</v>
      </c>
    </row>
    <row r="6" spans="1:12" x14ac:dyDescent="0.25">
      <c r="A6" t="s">
        <v>1838</v>
      </c>
      <c r="B6" t="s">
        <v>14</v>
      </c>
      <c r="C6" t="s">
        <v>1837</v>
      </c>
      <c r="D6" t="s">
        <v>1714</v>
      </c>
      <c r="E6" s="1">
        <v>45315.688159722224</v>
      </c>
      <c r="F6" t="s">
        <v>0</v>
      </c>
      <c r="G6">
        <v>92</v>
      </c>
      <c r="H6">
        <v>92</v>
      </c>
      <c r="I6" t="s">
        <v>212</v>
      </c>
      <c r="K6">
        <v>92</v>
      </c>
    </row>
    <row r="7" spans="1:12" x14ac:dyDescent="0.25">
      <c r="A7" t="s">
        <v>1836</v>
      </c>
      <c r="B7" t="s">
        <v>63</v>
      </c>
      <c r="C7" t="s">
        <v>1835</v>
      </c>
      <c r="D7" t="s">
        <v>1727</v>
      </c>
      <c r="E7" s="1">
        <v>45327.363657407404</v>
      </c>
      <c r="F7" t="s">
        <v>0</v>
      </c>
      <c r="G7">
        <v>88</v>
      </c>
      <c r="H7">
        <v>88</v>
      </c>
      <c r="K7">
        <v>88</v>
      </c>
    </row>
    <row r="8" spans="1:12" x14ac:dyDescent="0.25">
      <c r="A8" t="s">
        <v>1834</v>
      </c>
      <c r="B8" t="s">
        <v>69</v>
      </c>
      <c r="C8" t="s">
        <v>1833</v>
      </c>
      <c r="D8" t="s">
        <v>1714</v>
      </c>
      <c r="E8" s="1">
        <v>45328.466180555559</v>
      </c>
      <c r="F8" t="s">
        <v>0</v>
      </c>
      <c r="G8">
        <v>88</v>
      </c>
      <c r="H8">
        <v>88</v>
      </c>
      <c r="I8" t="s">
        <v>212</v>
      </c>
      <c r="K8">
        <v>88</v>
      </c>
    </row>
    <row r="9" spans="1:12" x14ac:dyDescent="0.25">
      <c r="A9" t="s">
        <v>677</v>
      </c>
      <c r="B9" t="s">
        <v>1832</v>
      </c>
      <c r="C9" t="s">
        <v>1831</v>
      </c>
      <c r="D9" t="s">
        <v>1717</v>
      </c>
      <c r="E9" s="1">
        <v>45327.603402777779</v>
      </c>
      <c r="F9" t="s">
        <v>0</v>
      </c>
      <c r="G9">
        <v>94.397850000000005</v>
      </c>
      <c r="H9">
        <v>283.99286000000001</v>
      </c>
      <c r="I9">
        <v>94.992859999999993</v>
      </c>
      <c r="J9">
        <v>97</v>
      </c>
      <c r="K9">
        <v>92</v>
      </c>
    </row>
    <row r="10" spans="1:12" x14ac:dyDescent="0.25">
      <c r="A10" t="s">
        <v>1549</v>
      </c>
      <c r="B10" t="s">
        <v>1830</v>
      </c>
      <c r="C10" t="s">
        <v>1829</v>
      </c>
      <c r="D10" t="s">
        <v>1727</v>
      </c>
      <c r="E10" s="1">
        <v>45332.89875</v>
      </c>
      <c r="F10" t="s">
        <v>0</v>
      </c>
      <c r="G10">
        <v>96</v>
      </c>
      <c r="H10">
        <v>96</v>
      </c>
      <c r="I10" t="s">
        <v>212</v>
      </c>
      <c r="K10">
        <v>96</v>
      </c>
    </row>
    <row r="11" spans="1:12" x14ac:dyDescent="0.25">
      <c r="A11" t="s">
        <v>1257</v>
      </c>
      <c r="B11" t="s">
        <v>1828</v>
      </c>
      <c r="C11" t="s">
        <v>1827</v>
      </c>
      <c r="D11" t="s">
        <v>1727</v>
      </c>
      <c r="E11" s="1">
        <v>45327.398125</v>
      </c>
      <c r="F11" t="s">
        <v>0</v>
      </c>
      <c r="G11">
        <v>92</v>
      </c>
      <c r="H11">
        <v>92</v>
      </c>
      <c r="I11" t="s">
        <v>212</v>
      </c>
      <c r="K11">
        <v>92</v>
      </c>
    </row>
    <row r="12" spans="1:12" x14ac:dyDescent="0.25">
      <c r="A12" t="s">
        <v>1826</v>
      </c>
      <c r="B12" t="s">
        <v>1825</v>
      </c>
      <c r="C12" t="s">
        <v>1824</v>
      </c>
      <c r="D12" t="s">
        <v>1714</v>
      </c>
      <c r="E12" s="1">
        <v>45332.536944444444</v>
      </c>
      <c r="F12" t="s">
        <v>0</v>
      </c>
      <c r="G12">
        <v>92</v>
      </c>
      <c r="H12">
        <v>92</v>
      </c>
      <c r="I12" t="s">
        <v>212</v>
      </c>
      <c r="L12">
        <v>92</v>
      </c>
    </row>
    <row r="13" spans="1:12" x14ac:dyDescent="0.25">
      <c r="A13" t="s">
        <v>490</v>
      </c>
      <c r="B13" t="s">
        <v>291</v>
      </c>
      <c r="C13" t="s">
        <v>1823</v>
      </c>
      <c r="D13" t="s">
        <v>1727</v>
      </c>
      <c r="E13" s="1">
        <v>45315.565370370372</v>
      </c>
      <c r="F13" t="s">
        <v>0</v>
      </c>
      <c r="G13">
        <v>96</v>
      </c>
      <c r="H13">
        <v>96</v>
      </c>
      <c r="I13" t="s">
        <v>212</v>
      </c>
      <c r="K13">
        <v>96</v>
      </c>
    </row>
    <row r="14" spans="1:12" x14ac:dyDescent="0.25">
      <c r="A14" t="s">
        <v>962</v>
      </c>
      <c r="B14" t="s">
        <v>459</v>
      </c>
      <c r="C14" t="s">
        <v>1822</v>
      </c>
      <c r="D14" t="s">
        <v>1727</v>
      </c>
      <c r="E14" s="1">
        <v>45322.347650462965</v>
      </c>
      <c r="F14" t="s">
        <v>0</v>
      </c>
      <c r="G14">
        <v>96</v>
      </c>
      <c r="H14">
        <v>96</v>
      </c>
      <c r="K14">
        <v>96</v>
      </c>
    </row>
    <row r="15" spans="1:12" x14ac:dyDescent="0.25">
      <c r="A15" t="s">
        <v>1821</v>
      </c>
      <c r="B15" t="s">
        <v>1820</v>
      </c>
      <c r="C15" t="s">
        <v>1819</v>
      </c>
      <c r="D15" t="s">
        <v>1723</v>
      </c>
      <c r="E15" s="1">
        <v>45315.52784722222</v>
      </c>
      <c r="F15" t="s">
        <v>0</v>
      </c>
      <c r="G15">
        <v>93.048280000000005</v>
      </c>
      <c r="H15">
        <v>279.49428999999998</v>
      </c>
      <c r="I15">
        <v>93.994290000000007</v>
      </c>
      <c r="J15">
        <v>93.5</v>
      </c>
      <c r="K15">
        <v>92</v>
      </c>
    </row>
    <row r="16" spans="1:12" x14ac:dyDescent="0.25">
      <c r="A16" t="s">
        <v>1399</v>
      </c>
      <c r="B16" t="s">
        <v>1005</v>
      </c>
      <c r="C16" t="s">
        <v>1818</v>
      </c>
      <c r="D16" t="s">
        <v>1717</v>
      </c>
      <c r="E16" s="1">
        <v>45326.422673611109</v>
      </c>
      <c r="F16" t="s">
        <v>0</v>
      </c>
      <c r="G16">
        <v>94.498710000000003</v>
      </c>
      <c r="H16">
        <v>282.99570999999997</v>
      </c>
      <c r="I16">
        <v>92.995710000000003</v>
      </c>
      <c r="J16">
        <v>94</v>
      </c>
      <c r="K16">
        <v>96</v>
      </c>
    </row>
    <row r="17" spans="1:12" x14ac:dyDescent="0.25">
      <c r="A17" t="s">
        <v>1817</v>
      </c>
      <c r="B17" t="s">
        <v>779</v>
      </c>
      <c r="C17" t="s">
        <v>1816</v>
      </c>
      <c r="D17" t="s">
        <v>1723</v>
      </c>
      <c r="E17" s="1">
        <v>45321.531736111108</v>
      </c>
      <c r="F17" t="s">
        <v>0</v>
      </c>
      <c r="G17">
        <v>96.99785</v>
      </c>
      <c r="H17">
        <v>289.99286000000001</v>
      </c>
      <c r="I17">
        <v>94.992859999999993</v>
      </c>
      <c r="J17">
        <v>95</v>
      </c>
      <c r="K17">
        <v>100</v>
      </c>
    </row>
    <row r="18" spans="1:12" x14ac:dyDescent="0.25">
      <c r="A18" t="s">
        <v>1815</v>
      </c>
      <c r="B18" t="s">
        <v>156</v>
      </c>
      <c r="C18" t="s">
        <v>1814</v>
      </c>
      <c r="D18" t="s">
        <v>1727</v>
      </c>
      <c r="E18" s="1">
        <v>45322.34684027778</v>
      </c>
      <c r="F18" t="s">
        <v>0</v>
      </c>
      <c r="G18">
        <v>92</v>
      </c>
      <c r="H18">
        <v>92</v>
      </c>
      <c r="K18">
        <v>92</v>
      </c>
    </row>
    <row r="19" spans="1:12" x14ac:dyDescent="0.25">
      <c r="A19" t="s">
        <v>1813</v>
      </c>
      <c r="B19" t="s">
        <v>1812</v>
      </c>
      <c r="C19" t="s">
        <v>1811</v>
      </c>
      <c r="D19" t="s">
        <v>1717</v>
      </c>
      <c r="E19" s="1">
        <v>45327.386319444442</v>
      </c>
      <c r="F19" t="s">
        <v>0</v>
      </c>
      <c r="G19">
        <v>95.499570000000006</v>
      </c>
      <c r="H19">
        <v>284.99856999999997</v>
      </c>
      <c r="I19">
        <v>90.998570000000001</v>
      </c>
      <c r="J19">
        <v>94</v>
      </c>
      <c r="L19">
        <v>100</v>
      </c>
    </row>
    <row r="20" spans="1:12" x14ac:dyDescent="0.25">
      <c r="A20" t="s">
        <v>1810</v>
      </c>
      <c r="B20" t="s">
        <v>186</v>
      </c>
      <c r="C20" t="s">
        <v>1809</v>
      </c>
      <c r="D20" t="s">
        <v>1714</v>
      </c>
      <c r="E20" s="1">
        <v>45330.342685185184</v>
      </c>
      <c r="F20" t="s">
        <v>0</v>
      </c>
      <c r="G20">
        <v>76</v>
      </c>
      <c r="H20">
        <v>76</v>
      </c>
      <c r="I20" t="s">
        <v>212</v>
      </c>
      <c r="K20">
        <v>76</v>
      </c>
    </row>
    <row r="21" spans="1:12" x14ac:dyDescent="0.25">
      <c r="A21" t="s">
        <v>1808</v>
      </c>
      <c r="B21" t="s">
        <v>1807</v>
      </c>
      <c r="C21" t="s">
        <v>1806</v>
      </c>
      <c r="D21" t="s">
        <v>1723</v>
      </c>
      <c r="E21" s="1">
        <v>45325.513645833336</v>
      </c>
      <c r="F21" t="s">
        <v>0</v>
      </c>
      <c r="G21">
        <v>96.99785</v>
      </c>
      <c r="H21">
        <v>289.99286000000001</v>
      </c>
      <c r="I21">
        <v>94.992859999999993</v>
      </c>
      <c r="J21">
        <v>95</v>
      </c>
      <c r="K21">
        <v>100</v>
      </c>
    </row>
    <row r="22" spans="1:12" x14ac:dyDescent="0.25">
      <c r="A22" t="s">
        <v>1805</v>
      </c>
      <c r="B22" t="s">
        <v>616</v>
      </c>
      <c r="C22" t="s">
        <v>1804</v>
      </c>
      <c r="D22" t="s">
        <v>1717</v>
      </c>
      <c r="E22" s="1">
        <v>45331.842638888891</v>
      </c>
      <c r="F22" t="s">
        <v>0</v>
      </c>
      <c r="G22">
        <v>97.148709999999994</v>
      </c>
      <c r="H22">
        <v>290.49570999999997</v>
      </c>
      <c r="I22">
        <v>92.995710000000003</v>
      </c>
      <c r="J22">
        <v>97.5</v>
      </c>
      <c r="K22">
        <v>100</v>
      </c>
    </row>
    <row r="23" spans="1:12" x14ac:dyDescent="0.25">
      <c r="A23" t="s">
        <v>1803</v>
      </c>
      <c r="B23" t="s">
        <v>796</v>
      </c>
      <c r="C23" t="s">
        <v>1802</v>
      </c>
      <c r="D23" t="s">
        <v>1723</v>
      </c>
      <c r="E23" s="1">
        <v>45318.655115740738</v>
      </c>
      <c r="F23" t="s">
        <v>0</v>
      </c>
      <c r="G23">
        <v>97.297420000000002</v>
      </c>
      <c r="H23">
        <v>290.99142999999998</v>
      </c>
      <c r="I23">
        <v>95.991429999999994</v>
      </c>
      <c r="J23">
        <v>95</v>
      </c>
      <c r="K23">
        <v>100</v>
      </c>
    </row>
    <row r="24" spans="1:12" x14ac:dyDescent="0.25">
      <c r="A24" t="s">
        <v>1801</v>
      </c>
      <c r="B24" t="s">
        <v>407</v>
      </c>
      <c r="C24" t="s">
        <v>1800</v>
      </c>
      <c r="D24" t="s">
        <v>1714</v>
      </c>
      <c r="E24" s="1">
        <v>45327.350462962961</v>
      </c>
      <c r="F24" t="s">
        <v>0</v>
      </c>
      <c r="G24">
        <v>100</v>
      </c>
      <c r="H24">
        <v>100</v>
      </c>
      <c r="I24" t="s">
        <v>212</v>
      </c>
      <c r="K24">
        <v>100</v>
      </c>
    </row>
    <row r="25" spans="1:12" x14ac:dyDescent="0.25">
      <c r="A25" t="s">
        <v>1799</v>
      </c>
      <c r="B25" t="s">
        <v>1798</v>
      </c>
      <c r="C25" t="s">
        <v>1797</v>
      </c>
      <c r="D25" t="s">
        <v>1727</v>
      </c>
      <c r="E25" s="1">
        <v>45333.712789351855</v>
      </c>
      <c r="F25" t="s">
        <v>0</v>
      </c>
      <c r="G25">
        <v>96</v>
      </c>
      <c r="H25">
        <v>96</v>
      </c>
      <c r="I25" t="s">
        <v>212</v>
      </c>
      <c r="K25">
        <v>96</v>
      </c>
    </row>
    <row r="26" spans="1:12" x14ac:dyDescent="0.25">
      <c r="A26" t="s">
        <v>1796</v>
      </c>
      <c r="B26" t="s">
        <v>1005</v>
      </c>
      <c r="C26" t="s">
        <v>1795</v>
      </c>
      <c r="D26" t="s">
        <v>1723</v>
      </c>
      <c r="E26" s="1">
        <v>45321.561365740738</v>
      </c>
      <c r="F26" t="s">
        <v>0</v>
      </c>
      <c r="G26">
        <v>94.09742</v>
      </c>
      <c r="H26">
        <v>282.99142999999998</v>
      </c>
      <c r="I26">
        <v>95.991429999999994</v>
      </c>
      <c r="J26">
        <v>95</v>
      </c>
      <c r="K26">
        <v>92</v>
      </c>
    </row>
    <row r="27" spans="1:12" x14ac:dyDescent="0.25">
      <c r="A27" t="s">
        <v>1794</v>
      </c>
      <c r="B27" t="s">
        <v>1793</v>
      </c>
      <c r="C27" t="s">
        <v>1792</v>
      </c>
      <c r="D27" t="s">
        <v>1714</v>
      </c>
      <c r="E27" s="1">
        <v>45322.421261574076</v>
      </c>
      <c r="F27" t="s">
        <v>0</v>
      </c>
      <c r="G27">
        <v>96</v>
      </c>
      <c r="H27">
        <v>96</v>
      </c>
      <c r="I27" t="s">
        <v>212</v>
      </c>
      <c r="K27">
        <v>96</v>
      </c>
    </row>
    <row r="28" spans="1:12" x14ac:dyDescent="0.25">
      <c r="A28" t="s">
        <v>1791</v>
      </c>
      <c r="B28" t="s">
        <v>194</v>
      </c>
      <c r="C28" t="s">
        <v>1790</v>
      </c>
      <c r="D28" t="s">
        <v>1714</v>
      </c>
      <c r="E28" s="1">
        <v>45328.667905092596</v>
      </c>
      <c r="F28" t="s">
        <v>0</v>
      </c>
      <c r="G28">
        <v>96</v>
      </c>
      <c r="H28">
        <v>96</v>
      </c>
      <c r="I28" t="s">
        <v>212</v>
      </c>
      <c r="K28">
        <v>96</v>
      </c>
    </row>
    <row r="29" spans="1:12" x14ac:dyDescent="0.25">
      <c r="A29" t="s">
        <v>1789</v>
      </c>
      <c r="B29" t="s">
        <v>1788</v>
      </c>
      <c r="C29" t="s">
        <v>1787</v>
      </c>
      <c r="D29" t="s">
        <v>1717</v>
      </c>
      <c r="E29" s="1">
        <v>45327.361319444448</v>
      </c>
      <c r="F29" t="s">
        <v>0</v>
      </c>
      <c r="G29">
        <v>92.748710000000003</v>
      </c>
      <c r="H29">
        <v>278.49570999999997</v>
      </c>
      <c r="I29">
        <v>92.995710000000003</v>
      </c>
      <c r="J29">
        <v>93.5</v>
      </c>
      <c r="K29">
        <v>92</v>
      </c>
    </row>
    <row r="30" spans="1:12" x14ac:dyDescent="0.25">
      <c r="A30" t="s">
        <v>1786</v>
      </c>
      <c r="B30" t="s">
        <v>69</v>
      </c>
      <c r="C30" t="s">
        <v>1785</v>
      </c>
      <c r="D30" t="s">
        <v>1714</v>
      </c>
      <c r="E30" s="1">
        <v>45315.916747685187</v>
      </c>
      <c r="F30" t="s">
        <v>0</v>
      </c>
      <c r="G30">
        <v>100</v>
      </c>
      <c r="H30">
        <v>100</v>
      </c>
      <c r="I30" t="s">
        <v>212</v>
      </c>
      <c r="K30">
        <v>100</v>
      </c>
    </row>
    <row r="31" spans="1:12" x14ac:dyDescent="0.25">
      <c r="A31" t="s">
        <v>640</v>
      </c>
      <c r="B31" t="s">
        <v>1784</v>
      </c>
      <c r="C31" t="s">
        <v>1783</v>
      </c>
      <c r="D31" t="s">
        <v>1727</v>
      </c>
      <c r="E31" s="1">
        <v>45329.472858796296</v>
      </c>
      <c r="F31" t="s">
        <v>0</v>
      </c>
      <c r="G31">
        <v>100</v>
      </c>
      <c r="H31">
        <v>100</v>
      </c>
      <c r="I31" t="s">
        <v>212</v>
      </c>
      <c r="K31">
        <v>100</v>
      </c>
    </row>
    <row r="32" spans="1:12" x14ac:dyDescent="0.25">
      <c r="A32" t="s">
        <v>1782</v>
      </c>
      <c r="B32" t="s">
        <v>1781</v>
      </c>
      <c r="C32" t="s">
        <v>1780</v>
      </c>
      <c r="D32" t="s">
        <v>1714</v>
      </c>
      <c r="E32" s="1">
        <v>45327.448379629626</v>
      </c>
      <c r="F32" t="s">
        <v>0</v>
      </c>
      <c r="G32">
        <v>88</v>
      </c>
      <c r="H32">
        <v>88</v>
      </c>
      <c r="I32" t="s">
        <v>212</v>
      </c>
      <c r="K32">
        <v>88</v>
      </c>
    </row>
    <row r="33" spans="1:12" x14ac:dyDescent="0.25">
      <c r="A33" t="s">
        <v>1779</v>
      </c>
      <c r="B33" t="s">
        <v>129</v>
      </c>
      <c r="C33" t="s">
        <v>1778</v>
      </c>
      <c r="D33" t="s">
        <v>1727</v>
      </c>
      <c r="E33" s="1">
        <v>45315.659571759257</v>
      </c>
      <c r="F33" t="s">
        <v>0</v>
      </c>
      <c r="G33">
        <v>96</v>
      </c>
      <c r="H33">
        <v>96</v>
      </c>
      <c r="I33" t="s">
        <v>212</v>
      </c>
      <c r="K33">
        <v>96</v>
      </c>
    </row>
    <row r="34" spans="1:12" x14ac:dyDescent="0.25">
      <c r="A34" t="s">
        <v>1777</v>
      </c>
      <c r="B34" t="s">
        <v>1776</v>
      </c>
      <c r="C34" t="s">
        <v>1775</v>
      </c>
      <c r="D34" t="s">
        <v>1727</v>
      </c>
      <c r="E34" s="1">
        <v>45322.346319444441</v>
      </c>
      <c r="F34" t="s">
        <v>0</v>
      </c>
      <c r="G34">
        <v>93.856530000000006</v>
      </c>
      <c r="H34">
        <v>186.99857</v>
      </c>
      <c r="I34">
        <v>90.998570000000001</v>
      </c>
      <c r="L34">
        <v>96</v>
      </c>
    </row>
    <row r="35" spans="1:12" x14ac:dyDescent="0.25">
      <c r="A35" t="s">
        <v>1774</v>
      </c>
      <c r="B35" t="s">
        <v>1773</v>
      </c>
      <c r="C35" t="s">
        <v>1772</v>
      </c>
      <c r="D35" t="s">
        <v>1717</v>
      </c>
      <c r="E35" s="1">
        <v>45318.875416666669</v>
      </c>
      <c r="F35" t="s">
        <v>0</v>
      </c>
      <c r="G35">
        <v>93.899569999999997</v>
      </c>
      <c r="H35">
        <v>280.99856999999997</v>
      </c>
      <c r="I35">
        <v>90.998570000000001</v>
      </c>
      <c r="J35">
        <v>94</v>
      </c>
      <c r="L35">
        <v>96</v>
      </c>
    </row>
    <row r="36" spans="1:12" x14ac:dyDescent="0.25">
      <c r="A36" t="s">
        <v>1771</v>
      </c>
      <c r="B36" t="s">
        <v>1770</v>
      </c>
      <c r="C36" t="s">
        <v>1769</v>
      </c>
      <c r="D36" t="s">
        <v>1723</v>
      </c>
      <c r="E36" s="1">
        <v>45332.011446759258</v>
      </c>
      <c r="F36" t="s">
        <v>0</v>
      </c>
      <c r="G36">
        <v>83.399569999999997</v>
      </c>
      <c r="H36">
        <v>253.99857</v>
      </c>
      <c r="I36">
        <v>90.998570000000001</v>
      </c>
      <c r="J36">
        <v>91</v>
      </c>
      <c r="L36">
        <v>72</v>
      </c>
    </row>
    <row r="37" spans="1:12" x14ac:dyDescent="0.25">
      <c r="A37" t="s">
        <v>1651</v>
      </c>
      <c r="B37" t="s">
        <v>1768</v>
      </c>
      <c r="C37" t="s">
        <v>1767</v>
      </c>
      <c r="D37" t="s">
        <v>1723</v>
      </c>
      <c r="E37" s="1">
        <v>45319.856712962966</v>
      </c>
      <c r="F37" t="s">
        <v>0</v>
      </c>
      <c r="G37">
        <v>92.599140000000006</v>
      </c>
      <c r="H37">
        <v>277.99714</v>
      </c>
      <c r="I37">
        <v>91.997140000000002</v>
      </c>
      <c r="J37">
        <v>94</v>
      </c>
      <c r="L37">
        <v>92</v>
      </c>
    </row>
    <row r="38" spans="1:12" x14ac:dyDescent="0.25">
      <c r="A38" t="s">
        <v>1766</v>
      </c>
      <c r="B38" t="s">
        <v>48</v>
      </c>
      <c r="C38" t="s">
        <v>1765</v>
      </c>
      <c r="D38" t="s">
        <v>1717</v>
      </c>
      <c r="E38" s="1">
        <v>45321.351180555554</v>
      </c>
      <c r="F38" t="s">
        <v>0</v>
      </c>
      <c r="G38">
        <v>91.598709999999997</v>
      </c>
      <c r="H38">
        <v>275.99570999999997</v>
      </c>
      <c r="I38">
        <v>92.995710000000003</v>
      </c>
      <c r="J38">
        <v>95</v>
      </c>
      <c r="K38">
        <v>88</v>
      </c>
    </row>
    <row r="39" spans="1:12" x14ac:dyDescent="0.25">
      <c r="A39" t="s">
        <v>1764</v>
      </c>
      <c r="B39" t="s">
        <v>300</v>
      </c>
      <c r="C39" t="s">
        <v>1763</v>
      </c>
      <c r="D39" t="s">
        <v>1723</v>
      </c>
      <c r="E39" s="1">
        <v>45321.560902777775</v>
      </c>
      <c r="F39" t="s">
        <v>0</v>
      </c>
      <c r="G39">
        <v>91.29871</v>
      </c>
      <c r="H39">
        <v>274.99570999999997</v>
      </c>
      <c r="I39">
        <v>92.995710000000003</v>
      </c>
      <c r="J39">
        <v>94</v>
      </c>
      <c r="K39">
        <v>88</v>
      </c>
    </row>
    <row r="40" spans="1:12" x14ac:dyDescent="0.25">
      <c r="A40" t="s">
        <v>1762</v>
      </c>
      <c r="B40" t="s">
        <v>1761</v>
      </c>
      <c r="C40" t="s">
        <v>1760</v>
      </c>
      <c r="D40" t="s">
        <v>1714</v>
      </c>
      <c r="E40" s="1">
        <v>45331.401620370372</v>
      </c>
      <c r="F40" t="s">
        <v>0</v>
      </c>
      <c r="G40">
        <v>100</v>
      </c>
      <c r="H40">
        <v>100</v>
      </c>
      <c r="I40" t="s">
        <v>212</v>
      </c>
      <c r="K40">
        <v>100</v>
      </c>
    </row>
    <row r="41" spans="1:12" x14ac:dyDescent="0.25">
      <c r="A41" t="s">
        <v>1759</v>
      </c>
      <c r="B41" t="s">
        <v>1758</v>
      </c>
      <c r="C41" t="s">
        <v>1757</v>
      </c>
      <c r="D41" t="s">
        <v>1727</v>
      </c>
      <c r="E41" s="1">
        <v>45322.34611111111</v>
      </c>
      <c r="F41" t="s">
        <v>0</v>
      </c>
      <c r="G41">
        <v>96</v>
      </c>
      <c r="H41">
        <v>96</v>
      </c>
      <c r="I41" t="s">
        <v>212</v>
      </c>
      <c r="K41">
        <v>96</v>
      </c>
    </row>
    <row r="42" spans="1:12" x14ac:dyDescent="0.25">
      <c r="A42" t="s">
        <v>1201</v>
      </c>
      <c r="B42" t="s">
        <v>560</v>
      </c>
      <c r="C42" t="s">
        <v>1756</v>
      </c>
      <c r="D42" t="s">
        <v>1723</v>
      </c>
      <c r="E42" s="1">
        <v>45321.560844907406</v>
      </c>
      <c r="F42" t="s">
        <v>0</v>
      </c>
      <c r="G42">
        <v>95.99785</v>
      </c>
      <c r="H42">
        <v>287.99286000000001</v>
      </c>
      <c r="I42">
        <v>94.992859999999993</v>
      </c>
      <c r="J42">
        <v>97</v>
      </c>
      <c r="K42">
        <v>96</v>
      </c>
    </row>
    <row r="43" spans="1:12" x14ac:dyDescent="0.25">
      <c r="A43" t="s">
        <v>90</v>
      </c>
      <c r="B43" t="s">
        <v>1629</v>
      </c>
      <c r="C43" t="s">
        <v>1755</v>
      </c>
      <c r="D43" t="s">
        <v>1717</v>
      </c>
      <c r="E43" s="1">
        <v>45315.944988425923</v>
      </c>
      <c r="F43" t="s">
        <v>0</v>
      </c>
      <c r="G43">
        <v>93.198710000000005</v>
      </c>
      <c r="H43">
        <v>279.99570999999997</v>
      </c>
      <c r="I43">
        <v>92.995710000000003</v>
      </c>
      <c r="J43">
        <v>95</v>
      </c>
      <c r="K43">
        <v>92</v>
      </c>
    </row>
    <row r="44" spans="1:12" x14ac:dyDescent="0.25">
      <c r="A44" t="s">
        <v>1754</v>
      </c>
      <c r="B44" t="s">
        <v>1753</v>
      </c>
      <c r="C44" t="s">
        <v>1752</v>
      </c>
      <c r="D44" t="s">
        <v>1714</v>
      </c>
      <c r="E44" s="1">
        <v>45326.890034722222</v>
      </c>
      <c r="F44" t="s">
        <v>0</v>
      </c>
      <c r="G44">
        <v>88</v>
      </c>
      <c r="H44">
        <v>88</v>
      </c>
      <c r="I44" t="s">
        <v>212</v>
      </c>
      <c r="L44">
        <v>88</v>
      </c>
    </row>
    <row r="45" spans="1:12" x14ac:dyDescent="0.25">
      <c r="A45" t="s">
        <v>1751</v>
      </c>
      <c r="B45" t="s">
        <v>291</v>
      </c>
      <c r="C45" t="s">
        <v>1750</v>
      </c>
      <c r="D45" t="s">
        <v>1727</v>
      </c>
      <c r="E45" s="1">
        <v>45331.748842592591</v>
      </c>
      <c r="F45" t="s">
        <v>0</v>
      </c>
      <c r="G45">
        <v>96</v>
      </c>
      <c r="H45">
        <v>96</v>
      </c>
      <c r="I45" t="s">
        <v>212</v>
      </c>
      <c r="K45">
        <v>96</v>
      </c>
    </row>
    <row r="46" spans="1:12" x14ac:dyDescent="0.25">
      <c r="A46" t="s">
        <v>1749</v>
      </c>
      <c r="B46" t="s">
        <v>954</v>
      </c>
      <c r="C46" t="s">
        <v>1748</v>
      </c>
      <c r="D46" t="s">
        <v>1723</v>
      </c>
      <c r="E46" s="1">
        <v>45315.543020833335</v>
      </c>
      <c r="F46" t="s">
        <v>0</v>
      </c>
      <c r="G46">
        <v>90.849140000000006</v>
      </c>
      <c r="H46">
        <v>273.49714</v>
      </c>
      <c r="I46">
        <v>91.997140000000002</v>
      </c>
      <c r="J46">
        <v>93.5</v>
      </c>
      <c r="K46">
        <v>88</v>
      </c>
    </row>
    <row r="47" spans="1:12" x14ac:dyDescent="0.25">
      <c r="A47" t="s">
        <v>1747</v>
      </c>
      <c r="B47" t="s">
        <v>1746</v>
      </c>
      <c r="C47" t="s">
        <v>1745</v>
      </c>
      <c r="D47" t="s">
        <v>1717</v>
      </c>
      <c r="E47" s="1">
        <v>45315.388738425929</v>
      </c>
      <c r="F47" t="s">
        <v>0</v>
      </c>
      <c r="G47">
        <v>94.79871</v>
      </c>
      <c r="H47">
        <v>283.99570999999997</v>
      </c>
      <c r="I47">
        <v>92.995710000000003</v>
      </c>
      <c r="J47">
        <v>95</v>
      </c>
      <c r="K47">
        <v>96</v>
      </c>
    </row>
    <row r="48" spans="1:12" x14ac:dyDescent="0.25">
      <c r="A48" t="s">
        <v>1047</v>
      </c>
      <c r="B48" t="s">
        <v>758</v>
      </c>
      <c r="C48" t="s">
        <v>1744</v>
      </c>
      <c r="D48" t="s">
        <v>1723</v>
      </c>
      <c r="E48" s="1">
        <v>45321.560902777775</v>
      </c>
      <c r="F48" t="s">
        <v>0</v>
      </c>
      <c r="G48">
        <v>92.44914</v>
      </c>
      <c r="H48">
        <v>277.49714</v>
      </c>
      <c r="I48">
        <v>91.997140000000002</v>
      </c>
      <c r="J48">
        <v>93.5</v>
      </c>
      <c r="K48">
        <v>92</v>
      </c>
    </row>
    <row r="49" spans="1:11" x14ac:dyDescent="0.25">
      <c r="A49" t="s">
        <v>1743</v>
      </c>
      <c r="B49" t="s">
        <v>481</v>
      </c>
      <c r="C49" t="s">
        <v>1742</v>
      </c>
      <c r="D49" t="s">
        <v>1714</v>
      </c>
      <c r="E49" s="1">
        <v>45334.341261574074</v>
      </c>
      <c r="F49" t="s">
        <v>0</v>
      </c>
      <c r="G49">
        <v>100</v>
      </c>
      <c r="H49">
        <v>100</v>
      </c>
      <c r="I49" t="s">
        <v>212</v>
      </c>
      <c r="K49">
        <v>100</v>
      </c>
    </row>
    <row r="50" spans="1:11" x14ac:dyDescent="0.25">
      <c r="A50" t="s">
        <v>1741</v>
      </c>
      <c r="B50" t="s">
        <v>1740</v>
      </c>
      <c r="C50" t="s">
        <v>1739</v>
      </c>
      <c r="E50" s="1">
        <v>45313.404270833336</v>
      </c>
      <c r="F50" t="s">
        <v>0</v>
      </c>
    </row>
    <row r="51" spans="1:11" x14ac:dyDescent="0.25">
      <c r="A51" t="s">
        <v>1738</v>
      </c>
      <c r="B51" t="s">
        <v>1737</v>
      </c>
      <c r="C51" t="s">
        <v>1736</v>
      </c>
      <c r="D51" t="s">
        <v>1723</v>
      </c>
      <c r="E51" s="1">
        <v>45323.441851851851</v>
      </c>
      <c r="F51" t="s">
        <v>0</v>
      </c>
      <c r="G51">
        <v>88.847849999999994</v>
      </c>
      <c r="H51">
        <v>269.49286000000001</v>
      </c>
      <c r="I51">
        <v>94.992859999999993</v>
      </c>
      <c r="J51">
        <v>94.5</v>
      </c>
      <c r="K51">
        <v>80</v>
      </c>
    </row>
    <row r="52" spans="1:11" x14ac:dyDescent="0.25">
      <c r="A52" t="s">
        <v>1735</v>
      </c>
      <c r="B52" t="s">
        <v>396</v>
      </c>
      <c r="C52" t="s">
        <v>1734</v>
      </c>
      <c r="D52" t="s">
        <v>1727</v>
      </c>
      <c r="E52" s="1">
        <v>45334.496122685188</v>
      </c>
      <c r="F52" t="s">
        <v>0</v>
      </c>
      <c r="G52">
        <v>100</v>
      </c>
      <c r="H52">
        <v>100</v>
      </c>
      <c r="I52" t="s">
        <v>212</v>
      </c>
      <c r="K52">
        <v>100</v>
      </c>
    </row>
    <row r="53" spans="1:11" x14ac:dyDescent="0.25">
      <c r="A53" t="s">
        <v>1733</v>
      </c>
      <c r="B53" t="s">
        <v>1430</v>
      </c>
      <c r="C53" t="s">
        <v>1732</v>
      </c>
      <c r="D53" t="s">
        <v>1717</v>
      </c>
      <c r="E53" s="1">
        <v>45333.272361111114</v>
      </c>
      <c r="F53" t="s">
        <v>0</v>
      </c>
      <c r="G53">
        <v>94.547849999999997</v>
      </c>
      <c r="H53">
        <v>284.49286000000001</v>
      </c>
      <c r="I53">
        <v>94.992859999999993</v>
      </c>
      <c r="J53">
        <v>97.5</v>
      </c>
      <c r="K53">
        <v>92</v>
      </c>
    </row>
    <row r="54" spans="1:11" x14ac:dyDescent="0.25">
      <c r="A54" t="s">
        <v>1731</v>
      </c>
      <c r="B54" t="s">
        <v>1363</v>
      </c>
      <c r="C54" t="s">
        <v>1730</v>
      </c>
      <c r="D54" t="s">
        <v>1717</v>
      </c>
      <c r="F54" t="s">
        <v>0</v>
      </c>
    </row>
    <row r="55" spans="1:11" x14ac:dyDescent="0.25">
      <c r="A55" t="s">
        <v>1729</v>
      </c>
      <c r="B55" t="s">
        <v>21</v>
      </c>
      <c r="C55" t="s">
        <v>1728</v>
      </c>
      <c r="D55" t="s">
        <v>1727</v>
      </c>
      <c r="E55" s="1">
        <v>45322.347534722219</v>
      </c>
      <c r="F55" t="s">
        <v>0</v>
      </c>
      <c r="G55">
        <v>96</v>
      </c>
      <c r="H55">
        <v>96</v>
      </c>
      <c r="K55">
        <v>96</v>
      </c>
    </row>
    <row r="56" spans="1:11" x14ac:dyDescent="0.25">
      <c r="A56" t="s">
        <v>37</v>
      </c>
      <c r="B56" t="s">
        <v>453</v>
      </c>
      <c r="C56" t="s">
        <v>1726</v>
      </c>
      <c r="D56" t="s">
        <v>1714</v>
      </c>
      <c r="E56" s="1">
        <v>45321.59679398148</v>
      </c>
      <c r="F56" t="s">
        <v>0</v>
      </c>
      <c r="G56">
        <v>80</v>
      </c>
      <c r="H56">
        <v>80</v>
      </c>
      <c r="I56" t="s">
        <v>212</v>
      </c>
      <c r="K56">
        <v>80</v>
      </c>
    </row>
    <row r="57" spans="1:11" x14ac:dyDescent="0.25">
      <c r="A57" t="s">
        <v>1725</v>
      </c>
      <c r="B57" t="s">
        <v>108</v>
      </c>
      <c r="C57" t="s">
        <v>1724</v>
      </c>
      <c r="D57" t="s">
        <v>1723</v>
      </c>
      <c r="E57" s="1">
        <v>45331.540509259263</v>
      </c>
      <c r="F57" t="s">
        <v>0</v>
      </c>
      <c r="G57">
        <v>89.998279999999994</v>
      </c>
      <c r="H57">
        <v>271.99428999999998</v>
      </c>
      <c r="I57">
        <v>93.994290000000007</v>
      </c>
      <c r="J57">
        <v>94</v>
      </c>
      <c r="K57">
        <v>84</v>
      </c>
    </row>
    <row r="58" spans="1:11" x14ac:dyDescent="0.25">
      <c r="A58" t="s">
        <v>1722</v>
      </c>
      <c r="B58" t="s">
        <v>1721</v>
      </c>
      <c r="C58" t="s">
        <v>1720</v>
      </c>
      <c r="D58" t="s">
        <v>1714</v>
      </c>
      <c r="E58" s="1">
        <v>45316.343460648146</v>
      </c>
      <c r="F58" t="s">
        <v>0</v>
      </c>
      <c r="G58">
        <v>96</v>
      </c>
      <c r="H58">
        <v>96</v>
      </c>
      <c r="I58" t="s">
        <v>212</v>
      </c>
      <c r="K58">
        <v>96</v>
      </c>
    </row>
    <row r="59" spans="1:11" x14ac:dyDescent="0.25">
      <c r="A59" t="s">
        <v>1719</v>
      </c>
      <c r="B59" t="s">
        <v>306</v>
      </c>
      <c r="C59" t="s">
        <v>1718</v>
      </c>
      <c r="D59" t="s">
        <v>1717</v>
      </c>
      <c r="E59" s="1">
        <v>45320.740520833337</v>
      </c>
      <c r="F59" t="s">
        <v>0</v>
      </c>
      <c r="G59">
        <v>93.797849999999997</v>
      </c>
      <c r="H59">
        <v>281.99286000000001</v>
      </c>
      <c r="I59">
        <v>94.992859999999993</v>
      </c>
      <c r="J59">
        <v>95</v>
      </c>
      <c r="K59">
        <v>92</v>
      </c>
    </row>
    <row r="60" spans="1:11" x14ac:dyDescent="0.25">
      <c r="A60" t="s">
        <v>1716</v>
      </c>
      <c r="B60" t="s">
        <v>663</v>
      </c>
      <c r="C60" t="s">
        <v>1715</v>
      </c>
      <c r="D60" t="s">
        <v>1714</v>
      </c>
      <c r="E60" s="1">
        <v>45315.717326388891</v>
      </c>
      <c r="F60" t="s">
        <v>0</v>
      </c>
      <c r="G60">
        <v>92</v>
      </c>
      <c r="H60">
        <v>92</v>
      </c>
      <c r="I60" t="s">
        <v>212</v>
      </c>
      <c r="K60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C3AF5-0ACE-4BF6-8A55-955023F836BC}">
  <dimension ref="A1:L58"/>
  <sheetViews>
    <sheetView topLeftCell="A31" workbookViewId="0">
      <selection activeCell="A2" sqref="A2:L58"/>
    </sheetView>
  </sheetViews>
  <sheetFormatPr defaultRowHeight="15" x14ac:dyDescent="0.25"/>
  <sheetData>
    <row r="1" spans="1:12" x14ac:dyDescent="0.25">
      <c r="A1" t="s">
        <v>183</v>
      </c>
      <c r="B1" t="s">
        <v>182</v>
      </c>
      <c r="C1" t="s">
        <v>181</v>
      </c>
      <c r="D1" t="s">
        <v>180</v>
      </c>
      <c r="E1" t="s">
        <v>179</v>
      </c>
      <c r="F1" t="s">
        <v>178</v>
      </c>
      <c r="G1" t="s">
        <v>1713</v>
      </c>
      <c r="H1" t="s">
        <v>1712</v>
      </c>
      <c r="I1" t="s">
        <v>1711</v>
      </c>
      <c r="J1" t="s">
        <v>1710</v>
      </c>
      <c r="K1" t="s">
        <v>1709</v>
      </c>
      <c r="L1" t="s">
        <v>1708</v>
      </c>
    </row>
    <row r="2" spans="1:12" x14ac:dyDescent="0.25">
      <c r="A2" t="s">
        <v>340</v>
      </c>
      <c r="B2" t="s">
        <v>771</v>
      </c>
      <c r="C2" t="s">
        <v>1707</v>
      </c>
      <c r="D2" t="s">
        <v>1580</v>
      </c>
      <c r="E2" s="1">
        <v>45323.413645833331</v>
      </c>
      <c r="F2" t="s">
        <v>0</v>
      </c>
      <c r="G2">
        <v>81.099999999999994</v>
      </c>
      <c r="H2">
        <v>249</v>
      </c>
      <c r="I2">
        <v>90</v>
      </c>
      <c r="J2">
        <v>95</v>
      </c>
      <c r="K2">
        <v>64</v>
      </c>
    </row>
    <row r="3" spans="1:12" x14ac:dyDescent="0.25">
      <c r="A3" t="s">
        <v>1706</v>
      </c>
      <c r="B3" t="s">
        <v>1535</v>
      </c>
      <c r="C3" t="s">
        <v>1705</v>
      </c>
      <c r="D3" t="s">
        <v>1595</v>
      </c>
      <c r="E3" s="1">
        <v>45326.547430555554</v>
      </c>
      <c r="F3" t="s">
        <v>0</v>
      </c>
      <c r="G3">
        <v>96.9</v>
      </c>
      <c r="H3">
        <v>291</v>
      </c>
      <c r="I3">
        <v>95</v>
      </c>
      <c r="J3">
        <v>100</v>
      </c>
      <c r="K3">
        <v>96</v>
      </c>
    </row>
    <row r="4" spans="1:12" x14ac:dyDescent="0.25">
      <c r="A4" t="s">
        <v>1704</v>
      </c>
      <c r="B4" t="s">
        <v>1703</v>
      </c>
      <c r="C4" t="s">
        <v>1702</v>
      </c>
      <c r="D4" t="s">
        <v>1589</v>
      </c>
      <c r="E4" s="1">
        <v>45331.486944444441</v>
      </c>
      <c r="F4" t="s">
        <v>0</v>
      </c>
      <c r="G4">
        <v>92.3</v>
      </c>
      <c r="H4">
        <v>277</v>
      </c>
      <c r="I4">
        <v>90</v>
      </c>
      <c r="J4">
        <v>95</v>
      </c>
      <c r="L4">
        <v>92</v>
      </c>
    </row>
    <row r="5" spans="1:12" x14ac:dyDescent="0.25">
      <c r="A5" t="s">
        <v>1701</v>
      </c>
      <c r="B5" t="s">
        <v>796</v>
      </c>
      <c r="C5" t="s">
        <v>1700</v>
      </c>
      <c r="D5" t="s">
        <v>1584</v>
      </c>
      <c r="E5" s="1">
        <v>45328.555405092593</v>
      </c>
      <c r="F5" t="s">
        <v>0</v>
      </c>
      <c r="G5">
        <v>93.8</v>
      </c>
      <c r="H5">
        <v>282</v>
      </c>
      <c r="I5">
        <v>95</v>
      </c>
      <c r="J5">
        <v>95</v>
      </c>
      <c r="K5">
        <v>92</v>
      </c>
    </row>
    <row r="6" spans="1:12" x14ac:dyDescent="0.25">
      <c r="A6" t="s">
        <v>1699</v>
      </c>
      <c r="B6" t="s">
        <v>1698</v>
      </c>
      <c r="C6" t="s">
        <v>1697</v>
      </c>
      <c r="D6" t="s">
        <v>1580</v>
      </c>
      <c r="E6" s="1">
        <v>45322.540555555555</v>
      </c>
      <c r="F6" t="s">
        <v>0</v>
      </c>
      <c r="G6">
        <v>93.9</v>
      </c>
      <c r="H6">
        <v>281</v>
      </c>
      <c r="I6">
        <v>90</v>
      </c>
      <c r="J6">
        <v>95</v>
      </c>
      <c r="L6">
        <v>96</v>
      </c>
    </row>
    <row r="7" spans="1:12" x14ac:dyDescent="0.25">
      <c r="A7" t="s">
        <v>1696</v>
      </c>
      <c r="B7" t="s">
        <v>1695</v>
      </c>
      <c r="C7" t="s">
        <v>1694</v>
      </c>
      <c r="D7" t="s">
        <v>1589</v>
      </c>
      <c r="E7" s="1">
        <v>45331.398935185185</v>
      </c>
      <c r="F7" t="s">
        <v>0</v>
      </c>
      <c r="G7">
        <v>96.4</v>
      </c>
      <c r="H7">
        <v>288</v>
      </c>
      <c r="I7">
        <v>93</v>
      </c>
      <c r="J7">
        <v>95</v>
      </c>
      <c r="K7">
        <v>100</v>
      </c>
    </row>
    <row r="8" spans="1:12" x14ac:dyDescent="0.25">
      <c r="A8" t="s">
        <v>1693</v>
      </c>
      <c r="B8" t="s">
        <v>1692</v>
      </c>
      <c r="C8" t="s">
        <v>1691</v>
      </c>
      <c r="D8" t="s">
        <v>1595</v>
      </c>
      <c r="E8" s="1">
        <v>45326.347743055558</v>
      </c>
      <c r="F8" t="s">
        <v>0</v>
      </c>
      <c r="G8">
        <v>95.3</v>
      </c>
      <c r="H8">
        <v>287</v>
      </c>
      <c r="I8">
        <v>95</v>
      </c>
      <c r="J8">
        <v>100</v>
      </c>
      <c r="K8">
        <v>92</v>
      </c>
    </row>
    <row r="9" spans="1:12" x14ac:dyDescent="0.25">
      <c r="A9" t="s">
        <v>534</v>
      </c>
      <c r="B9" t="s">
        <v>276</v>
      </c>
      <c r="C9" t="s">
        <v>533</v>
      </c>
      <c r="D9" t="s">
        <v>505</v>
      </c>
      <c r="F9" t="s">
        <v>0</v>
      </c>
    </row>
    <row r="10" spans="1:12" x14ac:dyDescent="0.25">
      <c r="A10" t="s">
        <v>1690</v>
      </c>
      <c r="B10" t="s">
        <v>14</v>
      </c>
      <c r="C10" t="s">
        <v>1689</v>
      </c>
      <c r="D10" t="s">
        <v>1589</v>
      </c>
      <c r="E10" s="1">
        <v>45324.417881944442</v>
      </c>
      <c r="F10" t="s">
        <v>0</v>
      </c>
      <c r="G10">
        <v>94.4</v>
      </c>
      <c r="H10">
        <v>284</v>
      </c>
      <c r="I10">
        <v>92</v>
      </c>
      <c r="J10">
        <v>100</v>
      </c>
      <c r="K10">
        <v>92</v>
      </c>
    </row>
    <row r="11" spans="1:12" x14ac:dyDescent="0.25">
      <c r="A11" t="s">
        <v>1688</v>
      </c>
      <c r="B11" t="s">
        <v>1687</v>
      </c>
      <c r="C11" t="s">
        <v>1686</v>
      </c>
      <c r="D11" t="s">
        <v>1584</v>
      </c>
      <c r="E11" s="1">
        <v>45328.554803240739</v>
      </c>
      <c r="F11" t="s">
        <v>0</v>
      </c>
      <c r="G11">
        <v>93.5</v>
      </c>
      <c r="H11">
        <v>281</v>
      </c>
      <c r="I11">
        <v>94</v>
      </c>
      <c r="J11">
        <v>95</v>
      </c>
      <c r="K11">
        <v>92</v>
      </c>
    </row>
    <row r="12" spans="1:12" x14ac:dyDescent="0.25">
      <c r="A12" t="s">
        <v>1685</v>
      </c>
      <c r="B12" t="s">
        <v>396</v>
      </c>
      <c r="C12" t="s">
        <v>1684</v>
      </c>
      <c r="D12" t="s">
        <v>1595</v>
      </c>
      <c r="E12" s="1">
        <v>45314.443819444445</v>
      </c>
      <c r="F12" t="s">
        <v>0</v>
      </c>
      <c r="G12">
        <v>98.5</v>
      </c>
      <c r="H12">
        <v>295</v>
      </c>
      <c r="I12">
        <v>100</v>
      </c>
      <c r="J12">
        <v>95</v>
      </c>
      <c r="K12">
        <v>100</v>
      </c>
    </row>
    <row r="13" spans="1:12" x14ac:dyDescent="0.25">
      <c r="A13" t="s">
        <v>1683</v>
      </c>
      <c r="B13" t="s">
        <v>1682</v>
      </c>
      <c r="C13" t="s">
        <v>1681</v>
      </c>
      <c r="D13" t="s">
        <v>1584</v>
      </c>
      <c r="E13" s="1">
        <v>45328.508796296293</v>
      </c>
      <c r="F13" t="s">
        <v>0</v>
      </c>
      <c r="G13">
        <v>95.4</v>
      </c>
      <c r="H13">
        <v>286</v>
      </c>
      <c r="I13">
        <v>95</v>
      </c>
      <c r="J13">
        <v>95</v>
      </c>
      <c r="L13">
        <v>96</v>
      </c>
    </row>
    <row r="14" spans="1:12" x14ac:dyDescent="0.25">
      <c r="A14" t="s">
        <v>1680</v>
      </c>
      <c r="B14" t="s">
        <v>1641</v>
      </c>
      <c r="C14" t="s">
        <v>1679</v>
      </c>
      <c r="D14" t="s">
        <v>1580</v>
      </c>
      <c r="E14" s="1">
        <v>45331.412638888891</v>
      </c>
      <c r="F14" t="s">
        <v>0</v>
      </c>
      <c r="G14">
        <v>96.8</v>
      </c>
      <c r="H14">
        <v>292</v>
      </c>
      <c r="I14">
        <v>100</v>
      </c>
      <c r="J14">
        <v>100</v>
      </c>
      <c r="K14">
        <v>92</v>
      </c>
    </row>
    <row r="15" spans="1:12" x14ac:dyDescent="0.25">
      <c r="A15" t="s">
        <v>1678</v>
      </c>
      <c r="B15" t="s">
        <v>1677</v>
      </c>
      <c r="C15" t="s">
        <v>1676</v>
      </c>
      <c r="D15" t="s">
        <v>1584</v>
      </c>
      <c r="E15" s="1">
        <v>45323.557372685187</v>
      </c>
      <c r="F15" t="s">
        <v>0</v>
      </c>
      <c r="G15">
        <v>94.1</v>
      </c>
      <c r="H15">
        <v>283</v>
      </c>
      <c r="I15">
        <v>96</v>
      </c>
      <c r="J15">
        <v>95</v>
      </c>
      <c r="K15">
        <v>92</v>
      </c>
    </row>
    <row r="16" spans="1:12" x14ac:dyDescent="0.25">
      <c r="A16" t="s">
        <v>1675</v>
      </c>
      <c r="B16" t="s">
        <v>1674</v>
      </c>
      <c r="C16" t="s">
        <v>1673</v>
      </c>
      <c r="D16" t="s">
        <v>1584</v>
      </c>
      <c r="E16" s="1">
        <v>45334.321168981478</v>
      </c>
      <c r="F16" t="s">
        <v>0</v>
      </c>
      <c r="G16">
        <v>93.4</v>
      </c>
      <c r="H16">
        <v>282</v>
      </c>
      <c r="I16">
        <v>94</v>
      </c>
      <c r="J16">
        <v>100</v>
      </c>
      <c r="K16">
        <v>88</v>
      </c>
    </row>
    <row r="17" spans="1:12" x14ac:dyDescent="0.25">
      <c r="A17" t="s">
        <v>1533</v>
      </c>
      <c r="B17" t="s">
        <v>771</v>
      </c>
      <c r="C17" t="s">
        <v>1672</v>
      </c>
      <c r="D17" t="s">
        <v>1589</v>
      </c>
      <c r="E17" s="1">
        <v>45323.587002314816</v>
      </c>
      <c r="F17" t="s">
        <v>0</v>
      </c>
      <c r="G17">
        <v>97</v>
      </c>
      <c r="H17">
        <v>290</v>
      </c>
      <c r="I17">
        <v>95</v>
      </c>
      <c r="J17">
        <v>95</v>
      </c>
      <c r="K17">
        <v>100</v>
      </c>
    </row>
    <row r="18" spans="1:12" x14ac:dyDescent="0.25">
      <c r="A18" t="s">
        <v>1670</v>
      </c>
      <c r="B18" t="s">
        <v>120</v>
      </c>
      <c r="C18" t="s">
        <v>1671</v>
      </c>
      <c r="D18" t="s">
        <v>1580</v>
      </c>
      <c r="E18" s="1">
        <v>45320.493518518517</v>
      </c>
      <c r="F18" t="s">
        <v>0</v>
      </c>
      <c r="G18">
        <v>95.4</v>
      </c>
      <c r="H18">
        <v>286</v>
      </c>
      <c r="I18">
        <v>95</v>
      </c>
      <c r="J18">
        <v>95</v>
      </c>
      <c r="K18">
        <v>96</v>
      </c>
    </row>
    <row r="19" spans="1:12" x14ac:dyDescent="0.25">
      <c r="A19" t="s">
        <v>1670</v>
      </c>
      <c r="B19" t="s">
        <v>1669</v>
      </c>
      <c r="C19" t="s">
        <v>1668</v>
      </c>
      <c r="D19" t="s">
        <v>1589</v>
      </c>
      <c r="E19" s="1">
        <v>45324.578993055555</v>
      </c>
      <c r="F19" t="s">
        <v>0</v>
      </c>
      <c r="G19">
        <v>95.4</v>
      </c>
      <c r="H19">
        <v>286</v>
      </c>
      <c r="I19">
        <v>95</v>
      </c>
      <c r="J19">
        <v>95</v>
      </c>
      <c r="K19">
        <v>96</v>
      </c>
    </row>
    <row r="20" spans="1:12" x14ac:dyDescent="0.25">
      <c r="A20" t="s">
        <v>1667</v>
      </c>
      <c r="B20" t="s">
        <v>1666</v>
      </c>
      <c r="C20" t="s">
        <v>1665</v>
      </c>
      <c r="D20" t="s">
        <v>1589</v>
      </c>
      <c r="E20" s="1">
        <v>45325.530381944445</v>
      </c>
      <c r="F20" t="s">
        <v>0</v>
      </c>
      <c r="G20">
        <v>94.4</v>
      </c>
      <c r="H20">
        <v>284</v>
      </c>
      <c r="I20">
        <v>92</v>
      </c>
      <c r="J20">
        <v>100</v>
      </c>
      <c r="K20">
        <v>92</v>
      </c>
    </row>
    <row r="21" spans="1:12" x14ac:dyDescent="0.25">
      <c r="A21" t="s">
        <v>1535</v>
      </c>
      <c r="B21" t="s">
        <v>66</v>
      </c>
      <c r="C21" t="s">
        <v>1664</v>
      </c>
      <c r="D21" t="s">
        <v>1589</v>
      </c>
      <c r="E21" s="1">
        <v>45316.623159722221</v>
      </c>
      <c r="F21" t="s">
        <v>0</v>
      </c>
      <c r="G21">
        <v>96.3</v>
      </c>
      <c r="H21">
        <v>289</v>
      </c>
      <c r="I21">
        <v>93</v>
      </c>
      <c r="J21">
        <v>100</v>
      </c>
      <c r="K21">
        <v>96</v>
      </c>
    </row>
    <row r="22" spans="1:12" x14ac:dyDescent="0.25">
      <c r="A22" t="s">
        <v>1663</v>
      </c>
      <c r="B22" t="s">
        <v>1582</v>
      </c>
      <c r="C22" t="s">
        <v>1662</v>
      </c>
      <c r="D22" t="s">
        <v>1589</v>
      </c>
      <c r="E22" s="1">
        <v>45326.435624999998</v>
      </c>
      <c r="F22" t="s">
        <v>0</v>
      </c>
      <c r="G22">
        <v>98.5</v>
      </c>
      <c r="H22">
        <v>295</v>
      </c>
      <c r="I22">
        <v>95</v>
      </c>
      <c r="J22">
        <v>100</v>
      </c>
      <c r="K22">
        <v>100</v>
      </c>
    </row>
    <row r="23" spans="1:12" x14ac:dyDescent="0.25">
      <c r="A23" t="s">
        <v>1517</v>
      </c>
      <c r="B23" t="s">
        <v>306</v>
      </c>
      <c r="C23" t="s">
        <v>1661</v>
      </c>
      <c r="D23" t="s">
        <v>1595</v>
      </c>
      <c r="E23" s="1">
        <v>45327.344212962962</v>
      </c>
      <c r="F23" t="s">
        <v>0</v>
      </c>
      <c r="G23">
        <v>98.5</v>
      </c>
      <c r="H23">
        <v>295</v>
      </c>
      <c r="I23">
        <v>95</v>
      </c>
      <c r="J23">
        <v>100</v>
      </c>
      <c r="K23">
        <v>100</v>
      </c>
    </row>
    <row r="24" spans="1:12" x14ac:dyDescent="0.25">
      <c r="A24" t="s">
        <v>1660</v>
      </c>
      <c r="B24" t="s">
        <v>796</v>
      </c>
      <c r="C24" t="s">
        <v>1659</v>
      </c>
      <c r="D24" t="s">
        <v>1584</v>
      </c>
      <c r="E24" s="1">
        <v>45328.470682870371</v>
      </c>
      <c r="F24" t="s">
        <v>0</v>
      </c>
      <c r="G24">
        <v>98.5</v>
      </c>
      <c r="H24">
        <v>295</v>
      </c>
      <c r="I24">
        <v>95</v>
      </c>
      <c r="J24">
        <v>100</v>
      </c>
      <c r="K24">
        <v>100</v>
      </c>
    </row>
    <row r="25" spans="1:12" x14ac:dyDescent="0.25">
      <c r="A25" t="s">
        <v>1658</v>
      </c>
      <c r="B25" t="s">
        <v>1657</v>
      </c>
      <c r="C25" t="s">
        <v>1656</v>
      </c>
      <c r="D25" t="s">
        <v>1580</v>
      </c>
      <c r="E25" s="1">
        <v>45316.450231481482</v>
      </c>
      <c r="F25" t="s">
        <v>0</v>
      </c>
      <c r="G25">
        <v>96.9</v>
      </c>
      <c r="H25">
        <v>291</v>
      </c>
      <c r="I25">
        <v>100</v>
      </c>
      <c r="J25">
        <v>95</v>
      </c>
      <c r="K25">
        <v>96</v>
      </c>
    </row>
    <row r="26" spans="1:12" x14ac:dyDescent="0.25">
      <c r="A26" t="s">
        <v>779</v>
      </c>
      <c r="B26" t="s">
        <v>106</v>
      </c>
      <c r="C26" t="s">
        <v>1655</v>
      </c>
      <c r="D26" t="s">
        <v>1580</v>
      </c>
      <c r="E26" s="1">
        <v>45331.808564814812</v>
      </c>
      <c r="F26" t="s">
        <v>0</v>
      </c>
      <c r="G26">
        <v>95.3</v>
      </c>
      <c r="H26">
        <v>287</v>
      </c>
      <c r="I26">
        <v>100</v>
      </c>
      <c r="J26">
        <v>95</v>
      </c>
      <c r="K26">
        <v>92</v>
      </c>
    </row>
    <row r="27" spans="1:12" x14ac:dyDescent="0.25">
      <c r="A27" t="s">
        <v>1654</v>
      </c>
      <c r="B27" t="s">
        <v>186</v>
      </c>
      <c r="C27" t="s">
        <v>1653</v>
      </c>
      <c r="D27" t="s">
        <v>1589</v>
      </c>
      <c r="E27" s="1">
        <v>45331.467592592591</v>
      </c>
      <c r="F27" t="s">
        <v>0</v>
      </c>
      <c r="G27">
        <v>91.6</v>
      </c>
      <c r="H27">
        <v>276</v>
      </c>
      <c r="I27">
        <v>93</v>
      </c>
      <c r="J27">
        <v>95</v>
      </c>
      <c r="K27">
        <v>88</v>
      </c>
    </row>
    <row r="28" spans="1:12" x14ac:dyDescent="0.25">
      <c r="A28" t="s">
        <v>1385</v>
      </c>
      <c r="B28" t="s">
        <v>33</v>
      </c>
      <c r="C28" t="s">
        <v>1652</v>
      </c>
      <c r="D28" t="s">
        <v>1595</v>
      </c>
      <c r="E28" s="1">
        <v>45314.447175925925</v>
      </c>
      <c r="F28" t="s">
        <v>0</v>
      </c>
      <c r="G28">
        <v>96.9</v>
      </c>
      <c r="H28">
        <v>291</v>
      </c>
      <c r="I28">
        <v>100</v>
      </c>
      <c r="J28">
        <v>95</v>
      </c>
      <c r="K28">
        <v>96</v>
      </c>
    </row>
    <row r="29" spans="1:12" x14ac:dyDescent="0.25">
      <c r="A29" t="s">
        <v>1651</v>
      </c>
      <c r="B29" t="s">
        <v>1650</v>
      </c>
      <c r="C29" t="s">
        <v>1649</v>
      </c>
      <c r="D29" t="s">
        <v>1584</v>
      </c>
      <c r="E29" s="1">
        <v>45323.546342592592</v>
      </c>
      <c r="F29" t="s">
        <v>0</v>
      </c>
      <c r="G29">
        <v>93.7</v>
      </c>
      <c r="H29">
        <v>283</v>
      </c>
      <c r="I29">
        <v>95</v>
      </c>
      <c r="J29">
        <v>100</v>
      </c>
      <c r="L29">
        <v>88</v>
      </c>
    </row>
    <row r="30" spans="1:12" x14ac:dyDescent="0.25">
      <c r="A30" t="s">
        <v>1648</v>
      </c>
      <c r="B30" t="s">
        <v>1553</v>
      </c>
      <c r="C30" t="s">
        <v>1647</v>
      </c>
      <c r="D30" t="s">
        <v>1584</v>
      </c>
      <c r="E30" s="1">
        <v>45317.505787037036</v>
      </c>
      <c r="F30" t="s">
        <v>0</v>
      </c>
      <c r="G30">
        <v>95.1</v>
      </c>
      <c r="H30">
        <v>285</v>
      </c>
      <c r="I30">
        <v>94</v>
      </c>
      <c r="J30">
        <v>95</v>
      </c>
      <c r="K30">
        <v>96</v>
      </c>
    </row>
    <row r="31" spans="1:12" x14ac:dyDescent="0.25">
      <c r="A31" t="s">
        <v>1646</v>
      </c>
      <c r="B31" t="s">
        <v>703</v>
      </c>
      <c r="C31" t="s">
        <v>1645</v>
      </c>
      <c r="D31" t="s">
        <v>1584</v>
      </c>
      <c r="E31" s="1">
        <v>45328.536053240743</v>
      </c>
      <c r="F31" t="s">
        <v>0</v>
      </c>
      <c r="G31">
        <v>91.5</v>
      </c>
      <c r="H31">
        <v>277</v>
      </c>
      <c r="I31">
        <v>93</v>
      </c>
      <c r="J31">
        <v>100</v>
      </c>
      <c r="K31">
        <v>84</v>
      </c>
    </row>
    <row r="32" spans="1:12" x14ac:dyDescent="0.25">
      <c r="A32" t="s">
        <v>1644</v>
      </c>
      <c r="B32" t="s">
        <v>1643</v>
      </c>
      <c r="C32" t="s">
        <v>1642</v>
      </c>
      <c r="D32" t="s">
        <v>1589</v>
      </c>
      <c r="E32" s="1">
        <v>45325.506076388891</v>
      </c>
      <c r="F32" t="s">
        <v>0</v>
      </c>
      <c r="G32">
        <v>96.4</v>
      </c>
      <c r="H32">
        <v>288</v>
      </c>
      <c r="I32">
        <v>93</v>
      </c>
      <c r="J32">
        <v>95</v>
      </c>
      <c r="L32">
        <v>100</v>
      </c>
    </row>
    <row r="33" spans="1:12" x14ac:dyDescent="0.25">
      <c r="A33" t="s">
        <v>103</v>
      </c>
      <c r="B33" t="s">
        <v>1641</v>
      </c>
      <c r="C33" t="s">
        <v>1640</v>
      </c>
      <c r="D33" t="s">
        <v>1580</v>
      </c>
      <c r="E33" s="1">
        <v>45323.562314814815</v>
      </c>
      <c r="F33" t="s">
        <v>0</v>
      </c>
      <c r="G33">
        <v>95.4</v>
      </c>
      <c r="H33">
        <v>286</v>
      </c>
      <c r="I33">
        <v>95</v>
      </c>
      <c r="J33">
        <v>95</v>
      </c>
      <c r="K33">
        <v>96</v>
      </c>
    </row>
    <row r="34" spans="1:12" x14ac:dyDescent="0.25">
      <c r="A34" t="s">
        <v>1639</v>
      </c>
      <c r="B34" t="s">
        <v>663</v>
      </c>
      <c r="C34" t="s">
        <v>1638</v>
      </c>
      <c r="D34" t="s">
        <v>1595</v>
      </c>
      <c r="E34" s="1">
        <v>45327.349143518521</v>
      </c>
      <c r="F34" t="s">
        <v>0</v>
      </c>
      <c r="G34">
        <v>95.3</v>
      </c>
      <c r="H34">
        <v>287</v>
      </c>
      <c r="I34">
        <v>95</v>
      </c>
      <c r="J34">
        <v>100</v>
      </c>
      <c r="K34">
        <v>92</v>
      </c>
    </row>
    <row r="35" spans="1:12" x14ac:dyDescent="0.25">
      <c r="A35" t="s">
        <v>1637</v>
      </c>
      <c r="B35" t="s">
        <v>60</v>
      </c>
      <c r="C35" t="s">
        <v>1636</v>
      </c>
      <c r="D35" t="s">
        <v>1584</v>
      </c>
      <c r="E35" s="1">
        <v>45329.551168981481</v>
      </c>
      <c r="F35" t="s">
        <v>0</v>
      </c>
      <c r="G35">
        <v>96.6</v>
      </c>
      <c r="H35">
        <v>290</v>
      </c>
      <c r="I35">
        <v>94</v>
      </c>
      <c r="J35">
        <v>100</v>
      </c>
      <c r="K35">
        <v>96</v>
      </c>
    </row>
    <row r="36" spans="1:12" x14ac:dyDescent="0.25">
      <c r="A36" t="s">
        <v>1635</v>
      </c>
      <c r="B36" t="s">
        <v>69</v>
      </c>
      <c r="C36" t="s">
        <v>1634</v>
      </c>
      <c r="D36" t="s">
        <v>1595</v>
      </c>
      <c r="E36" s="1">
        <v>45314.4999537037</v>
      </c>
      <c r="F36" t="s">
        <v>0</v>
      </c>
      <c r="G36">
        <v>95.4</v>
      </c>
      <c r="H36">
        <v>286</v>
      </c>
      <c r="I36">
        <v>90</v>
      </c>
      <c r="J36">
        <v>100</v>
      </c>
      <c r="L36">
        <v>96</v>
      </c>
    </row>
    <row r="37" spans="1:12" x14ac:dyDescent="0.25">
      <c r="A37" t="s">
        <v>1633</v>
      </c>
      <c r="B37" t="s">
        <v>1632</v>
      </c>
      <c r="C37" t="s">
        <v>1631</v>
      </c>
      <c r="D37" t="s">
        <v>1595</v>
      </c>
      <c r="E37" s="1">
        <v>45327.344282407408</v>
      </c>
      <c r="F37" t="s">
        <v>0</v>
      </c>
      <c r="G37">
        <v>96.9</v>
      </c>
      <c r="H37">
        <v>291</v>
      </c>
      <c r="I37">
        <v>100</v>
      </c>
      <c r="J37">
        <v>95</v>
      </c>
      <c r="K37">
        <v>96</v>
      </c>
    </row>
    <row r="38" spans="1:12" x14ac:dyDescent="0.25">
      <c r="A38" t="s">
        <v>1630</v>
      </c>
      <c r="B38" t="s">
        <v>1629</v>
      </c>
      <c r="C38" t="s">
        <v>1628</v>
      </c>
      <c r="D38" t="s">
        <v>1595</v>
      </c>
      <c r="E38" s="1">
        <v>45314.392199074071</v>
      </c>
      <c r="F38" t="s">
        <v>0</v>
      </c>
      <c r="G38">
        <v>92.3</v>
      </c>
      <c r="H38">
        <v>277</v>
      </c>
      <c r="I38">
        <v>90</v>
      </c>
      <c r="J38">
        <v>95</v>
      </c>
      <c r="K38">
        <v>92</v>
      </c>
    </row>
    <row r="39" spans="1:12" x14ac:dyDescent="0.25">
      <c r="A39" t="s">
        <v>1627</v>
      </c>
      <c r="B39" t="s">
        <v>1005</v>
      </c>
      <c r="C39" t="s">
        <v>1626</v>
      </c>
      <c r="D39" t="s">
        <v>1580</v>
      </c>
      <c r="E39" s="1">
        <v>45322.336539351854</v>
      </c>
      <c r="F39" t="s">
        <v>0</v>
      </c>
      <c r="G39">
        <v>98.5</v>
      </c>
      <c r="H39">
        <v>295</v>
      </c>
      <c r="I39">
        <v>95</v>
      </c>
      <c r="J39">
        <v>100</v>
      </c>
      <c r="K39">
        <v>100</v>
      </c>
    </row>
    <row r="40" spans="1:12" x14ac:dyDescent="0.25">
      <c r="A40" t="s">
        <v>1625</v>
      </c>
      <c r="B40" t="s">
        <v>86</v>
      </c>
      <c r="C40" t="s">
        <v>1624</v>
      </c>
      <c r="D40" t="s">
        <v>1580</v>
      </c>
      <c r="E40" s="1">
        <v>45322.481678240743</v>
      </c>
      <c r="F40" t="s">
        <v>0</v>
      </c>
      <c r="G40">
        <v>93.6</v>
      </c>
      <c r="H40">
        <v>284</v>
      </c>
      <c r="I40">
        <v>100</v>
      </c>
      <c r="J40">
        <v>100</v>
      </c>
      <c r="K40">
        <v>84</v>
      </c>
    </row>
    <row r="41" spans="1:12" x14ac:dyDescent="0.25">
      <c r="A41" t="s">
        <v>906</v>
      </c>
      <c r="B41" t="s">
        <v>676</v>
      </c>
      <c r="C41" t="s">
        <v>1623</v>
      </c>
      <c r="D41" t="s">
        <v>1589</v>
      </c>
      <c r="E41" s="1">
        <v>45315.745682870373</v>
      </c>
      <c r="F41" t="s">
        <v>0</v>
      </c>
      <c r="G41">
        <v>96.6</v>
      </c>
      <c r="H41">
        <v>290</v>
      </c>
      <c r="I41">
        <v>94</v>
      </c>
      <c r="J41">
        <v>100</v>
      </c>
      <c r="K41">
        <v>96</v>
      </c>
    </row>
    <row r="42" spans="1:12" x14ac:dyDescent="0.25">
      <c r="A42" t="s">
        <v>1622</v>
      </c>
      <c r="B42" t="s">
        <v>1621</v>
      </c>
      <c r="C42" t="s">
        <v>1620</v>
      </c>
      <c r="D42" t="s">
        <v>1595</v>
      </c>
      <c r="E42" s="1">
        <v>45327.344652777778</v>
      </c>
      <c r="F42" t="s">
        <v>0</v>
      </c>
      <c r="G42">
        <v>95.3</v>
      </c>
      <c r="H42">
        <v>287</v>
      </c>
      <c r="I42">
        <v>95</v>
      </c>
      <c r="J42">
        <v>100</v>
      </c>
      <c r="K42">
        <v>92</v>
      </c>
    </row>
    <row r="43" spans="1:12" x14ac:dyDescent="0.25">
      <c r="A43" t="s">
        <v>1619</v>
      </c>
      <c r="B43" t="s">
        <v>189</v>
      </c>
      <c r="C43" t="s">
        <v>1618</v>
      </c>
      <c r="D43" t="s">
        <v>1589</v>
      </c>
      <c r="E43" s="1">
        <v>45323.587314814817</v>
      </c>
      <c r="F43" t="s">
        <v>0</v>
      </c>
      <c r="G43">
        <v>96.9</v>
      </c>
      <c r="H43">
        <v>291</v>
      </c>
      <c r="I43">
        <v>95</v>
      </c>
      <c r="J43">
        <v>100</v>
      </c>
      <c r="K43">
        <v>96</v>
      </c>
    </row>
    <row r="44" spans="1:12" x14ac:dyDescent="0.25">
      <c r="A44" t="s">
        <v>1617</v>
      </c>
      <c r="B44" t="s">
        <v>628</v>
      </c>
      <c r="C44" t="s">
        <v>1616</v>
      </c>
      <c r="D44" t="s">
        <v>1595</v>
      </c>
      <c r="E44" s="1">
        <v>45325.594178240739</v>
      </c>
      <c r="F44" t="s">
        <v>0</v>
      </c>
      <c r="G44">
        <v>96.8</v>
      </c>
      <c r="H44">
        <v>292</v>
      </c>
      <c r="I44">
        <v>100</v>
      </c>
      <c r="J44">
        <v>100</v>
      </c>
      <c r="K44">
        <v>92</v>
      </c>
    </row>
    <row r="45" spans="1:12" x14ac:dyDescent="0.25">
      <c r="A45" t="s">
        <v>1615</v>
      </c>
      <c r="B45" t="s">
        <v>483</v>
      </c>
      <c r="C45" t="s">
        <v>1614</v>
      </c>
      <c r="D45" t="s">
        <v>1595</v>
      </c>
      <c r="E45" s="1">
        <v>45315.373703703706</v>
      </c>
      <c r="F45" t="s">
        <v>0</v>
      </c>
      <c r="G45">
        <v>87.5</v>
      </c>
      <c r="H45">
        <v>265</v>
      </c>
      <c r="I45">
        <v>90</v>
      </c>
      <c r="J45">
        <v>95</v>
      </c>
      <c r="K45">
        <v>80</v>
      </c>
    </row>
    <row r="46" spans="1:12" x14ac:dyDescent="0.25">
      <c r="A46" t="s">
        <v>1613</v>
      </c>
      <c r="B46" t="s">
        <v>1612</v>
      </c>
      <c r="C46" t="s">
        <v>1611</v>
      </c>
      <c r="D46" t="s">
        <v>1584</v>
      </c>
      <c r="E46" s="1">
        <v>45328.543263888889</v>
      </c>
      <c r="F46" t="s">
        <v>0</v>
      </c>
      <c r="G46">
        <v>95.3</v>
      </c>
      <c r="H46">
        <v>287</v>
      </c>
      <c r="I46">
        <v>95</v>
      </c>
      <c r="J46">
        <v>100</v>
      </c>
      <c r="K46">
        <v>92</v>
      </c>
    </row>
    <row r="47" spans="1:12" x14ac:dyDescent="0.25">
      <c r="A47" t="s">
        <v>1610</v>
      </c>
      <c r="B47" t="s">
        <v>63</v>
      </c>
      <c r="C47" t="s">
        <v>1609</v>
      </c>
      <c r="D47" t="s">
        <v>1580</v>
      </c>
      <c r="E47" s="1">
        <v>45321.461388888885</v>
      </c>
      <c r="F47" t="s">
        <v>0</v>
      </c>
      <c r="G47">
        <v>93.9</v>
      </c>
      <c r="H47">
        <v>281</v>
      </c>
      <c r="I47">
        <v>90</v>
      </c>
      <c r="J47">
        <v>95</v>
      </c>
      <c r="K47">
        <v>96</v>
      </c>
    </row>
    <row r="48" spans="1:12" x14ac:dyDescent="0.25">
      <c r="A48" t="s">
        <v>1608</v>
      </c>
      <c r="B48" t="s">
        <v>1607</v>
      </c>
      <c r="C48" t="s">
        <v>1606</v>
      </c>
      <c r="D48" t="s">
        <v>1595</v>
      </c>
      <c r="E48" s="1">
        <v>45324.573113425926</v>
      </c>
      <c r="F48" t="s">
        <v>0</v>
      </c>
      <c r="G48">
        <v>95.4</v>
      </c>
      <c r="H48">
        <v>286</v>
      </c>
      <c r="I48">
        <v>95</v>
      </c>
      <c r="J48">
        <v>95</v>
      </c>
      <c r="L48">
        <v>96</v>
      </c>
    </row>
    <row r="49" spans="1:12" x14ac:dyDescent="0.25">
      <c r="A49" t="s">
        <v>1605</v>
      </c>
      <c r="B49" t="s">
        <v>1385</v>
      </c>
      <c r="C49" t="s">
        <v>1604</v>
      </c>
      <c r="D49" t="s">
        <v>1595</v>
      </c>
      <c r="E49" s="1">
        <v>45327.360625000001</v>
      </c>
      <c r="F49" t="s">
        <v>0</v>
      </c>
      <c r="G49">
        <v>96.8</v>
      </c>
      <c r="H49">
        <v>292</v>
      </c>
      <c r="I49">
        <v>100</v>
      </c>
      <c r="J49">
        <v>100</v>
      </c>
      <c r="K49">
        <v>92</v>
      </c>
    </row>
    <row r="50" spans="1:12" x14ac:dyDescent="0.25">
      <c r="A50" t="s">
        <v>714</v>
      </c>
      <c r="B50" t="s">
        <v>1603</v>
      </c>
      <c r="C50" t="s">
        <v>1602</v>
      </c>
      <c r="D50" t="s">
        <v>1580</v>
      </c>
      <c r="E50" s="1">
        <v>45322.356736111113</v>
      </c>
      <c r="F50" t="s">
        <v>0</v>
      </c>
      <c r="G50">
        <v>87.5</v>
      </c>
      <c r="H50">
        <v>265</v>
      </c>
      <c r="I50">
        <v>90</v>
      </c>
      <c r="J50">
        <v>95</v>
      </c>
      <c r="K50">
        <v>80</v>
      </c>
    </row>
    <row r="51" spans="1:12" x14ac:dyDescent="0.25">
      <c r="A51" t="s">
        <v>1601</v>
      </c>
      <c r="B51" t="s">
        <v>483</v>
      </c>
      <c r="C51" t="s">
        <v>1600</v>
      </c>
      <c r="D51" t="s">
        <v>1580</v>
      </c>
      <c r="E51" s="1">
        <v>45328.356712962966</v>
      </c>
      <c r="F51" t="s">
        <v>0</v>
      </c>
      <c r="G51">
        <v>95.3</v>
      </c>
      <c r="H51">
        <v>287</v>
      </c>
      <c r="I51">
        <v>95</v>
      </c>
      <c r="J51">
        <v>100</v>
      </c>
      <c r="K51">
        <v>92</v>
      </c>
    </row>
    <row r="52" spans="1:12" x14ac:dyDescent="0.25">
      <c r="A52" t="s">
        <v>1599</v>
      </c>
      <c r="B52" t="s">
        <v>979</v>
      </c>
      <c r="C52" t="s">
        <v>1598</v>
      </c>
      <c r="D52" t="s">
        <v>1584</v>
      </c>
      <c r="E52" s="1">
        <v>45328.535358796296</v>
      </c>
      <c r="F52" t="s">
        <v>0</v>
      </c>
      <c r="G52">
        <v>92.2</v>
      </c>
      <c r="H52">
        <v>278</v>
      </c>
      <c r="I52">
        <v>95</v>
      </c>
      <c r="J52">
        <v>95</v>
      </c>
      <c r="K52">
        <v>88</v>
      </c>
    </row>
    <row r="53" spans="1:12" x14ac:dyDescent="0.25">
      <c r="A53" t="s">
        <v>1597</v>
      </c>
      <c r="B53" t="s">
        <v>132</v>
      </c>
      <c r="C53" t="s">
        <v>1596</v>
      </c>
      <c r="D53" t="s">
        <v>1595</v>
      </c>
      <c r="E53" s="1">
        <v>45315.438263888886</v>
      </c>
      <c r="F53" t="s">
        <v>0</v>
      </c>
      <c r="G53">
        <v>93.7</v>
      </c>
      <c r="H53">
        <v>283</v>
      </c>
      <c r="I53">
        <v>100</v>
      </c>
      <c r="J53">
        <v>95</v>
      </c>
      <c r="K53">
        <v>88</v>
      </c>
    </row>
    <row r="54" spans="1:12" x14ac:dyDescent="0.25">
      <c r="A54" t="s">
        <v>1594</v>
      </c>
      <c r="B54" t="s">
        <v>1593</v>
      </c>
      <c r="C54" t="s">
        <v>1592</v>
      </c>
      <c r="D54" t="s">
        <v>1580</v>
      </c>
      <c r="E54" s="1">
        <v>45321.922708333332</v>
      </c>
      <c r="F54" t="s">
        <v>0</v>
      </c>
      <c r="G54">
        <v>87.4</v>
      </c>
      <c r="H54">
        <v>266</v>
      </c>
      <c r="I54">
        <v>90</v>
      </c>
      <c r="J54">
        <v>100</v>
      </c>
      <c r="L54">
        <v>76</v>
      </c>
    </row>
    <row r="55" spans="1:12" x14ac:dyDescent="0.25">
      <c r="A55" t="s">
        <v>1591</v>
      </c>
      <c r="B55" t="s">
        <v>48</v>
      </c>
      <c r="C55" t="s">
        <v>1590</v>
      </c>
      <c r="D55" t="s">
        <v>1589</v>
      </c>
      <c r="E55" s="1">
        <v>45334.454305555555</v>
      </c>
      <c r="F55" t="s">
        <v>0</v>
      </c>
      <c r="G55">
        <v>96.4</v>
      </c>
      <c r="H55">
        <v>288</v>
      </c>
      <c r="I55">
        <v>93</v>
      </c>
      <c r="J55">
        <v>95</v>
      </c>
      <c r="K55">
        <v>100</v>
      </c>
    </row>
    <row r="56" spans="1:12" x14ac:dyDescent="0.25">
      <c r="A56" t="s">
        <v>1588</v>
      </c>
      <c r="B56" t="s">
        <v>796</v>
      </c>
      <c r="C56" t="s">
        <v>1587</v>
      </c>
      <c r="D56" t="s">
        <v>1580</v>
      </c>
      <c r="E56" s="1">
        <v>45324.346261574072</v>
      </c>
      <c r="F56" t="s">
        <v>0</v>
      </c>
      <c r="G56">
        <v>97</v>
      </c>
      <c r="H56">
        <v>290</v>
      </c>
      <c r="I56">
        <v>95</v>
      </c>
      <c r="J56">
        <v>95</v>
      </c>
      <c r="K56">
        <v>100</v>
      </c>
    </row>
    <row r="57" spans="1:12" x14ac:dyDescent="0.25">
      <c r="A57" t="s">
        <v>1006</v>
      </c>
      <c r="B57" t="s">
        <v>1586</v>
      </c>
      <c r="C57" t="s">
        <v>1585</v>
      </c>
      <c r="D57" t="s">
        <v>1584</v>
      </c>
      <c r="E57" s="1">
        <v>45328.718599537038</v>
      </c>
      <c r="F57" t="s">
        <v>0</v>
      </c>
      <c r="G57">
        <v>91.6</v>
      </c>
      <c r="H57">
        <v>276</v>
      </c>
      <c r="I57">
        <v>93</v>
      </c>
      <c r="J57">
        <v>95</v>
      </c>
      <c r="K57">
        <v>88</v>
      </c>
    </row>
    <row r="58" spans="1:12" x14ac:dyDescent="0.25">
      <c r="A58" t="s">
        <v>1583</v>
      </c>
      <c r="B58" t="s">
        <v>1582</v>
      </c>
      <c r="C58" t="s">
        <v>1581</v>
      </c>
      <c r="D58" t="s">
        <v>1580</v>
      </c>
      <c r="E58" s="1">
        <v>45334.468148148146</v>
      </c>
      <c r="F58" t="s">
        <v>0</v>
      </c>
      <c r="G58">
        <v>95.3</v>
      </c>
      <c r="H58">
        <v>287</v>
      </c>
      <c r="I58">
        <v>95</v>
      </c>
      <c r="J58">
        <v>100</v>
      </c>
      <c r="K58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9C3FF-171C-4BE4-9122-6B1FF82D1A96}">
  <dimension ref="A1:L58"/>
  <sheetViews>
    <sheetView topLeftCell="A31" workbookViewId="0">
      <selection activeCell="A2" sqref="A2:L58"/>
    </sheetView>
  </sheetViews>
  <sheetFormatPr defaultRowHeight="15" x14ac:dyDescent="0.25"/>
  <sheetData>
    <row r="1" spans="1:12" x14ac:dyDescent="0.25">
      <c r="A1" t="s">
        <v>183</v>
      </c>
      <c r="B1" t="s">
        <v>182</v>
      </c>
      <c r="C1" t="s">
        <v>181</v>
      </c>
      <c r="D1" t="s">
        <v>180</v>
      </c>
      <c r="E1" t="s">
        <v>179</v>
      </c>
      <c r="F1" t="s">
        <v>178</v>
      </c>
      <c r="G1" t="s">
        <v>1579</v>
      </c>
      <c r="H1" t="s">
        <v>1578</v>
      </c>
      <c r="I1" t="s">
        <v>1577</v>
      </c>
      <c r="J1" t="s">
        <v>1576</v>
      </c>
      <c r="K1" t="s">
        <v>1575</v>
      </c>
      <c r="L1" t="s">
        <v>1574</v>
      </c>
    </row>
    <row r="2" spans="1:12" x14ac:dyDescent="0.25">
      <c r="A2" t="s">
        <v>1573</v>
      </c>
      <c r="B2" t="s">
        <v>1572</v>
      </c>
      <c r="C2" t="s">
        <v>1571</v>
      </c>
      <c r="D2" t="s">
        <v>1438</v>
      </c>
      <c r="E2" s="1">
        <v>45331.35083333333</v>
      </c>
      <c r="F2" t="s">
        <v>0</v>
      </c>
      <c r="G2">
        <v>85.8</v>
      </c>
      <c r="H2">
        <v>262</v>
      </c>
      <c r="I2">
        <v>92</v>
      </c>
      <c r="J2">
        <v>98</v>
      </c>
      <c r="L2">
        <v>72</v>
      </c>
    </row>
    <row r="3" spans="1:12" x14ac:dyDescent="0.25">
      <c r="A3" t="s">
        <v>1570</v>
      </c>
      <c r="B3" t="s">
        <v>1569</v>
      </c>
      <c r="C3" t="s">
        <v>1568</v>
      </c>
      <c r="D3" t="s">
        <v>1448</v>
      </c>
      <c r="E3" s="1">
        <v>45317.487222222226</v>
      </c>
      <c r="F3" t="s">
        <v>0</v>
      </c>
      <c r="G3">
        <v>95.4</v>
      </c>
      <c r="H3">
        <v>286</v>
      </c>
      <c r="I3">
        <v>95</v>
      </c>
      <c r="J3">
        <v>95</v>
      </c>
      <c r="K3">
        <v>96</v>
      </c>
    </row>
    <row r="4" spans="1:12" x14ac:dyDescent="0.25">
      <c r="A4" t="s">
        <v>1567</v>
      </c>
      <c r="B4" t="s">
        <v>147</v>
      </c>
      <c r="C4" t="s">
        <v>1566</v>
      </c>
      <c r="D4" t="s">
        <v>1456</v>
      </c>
      <c r="E4" s="1">
        <v>45326.656782407408</v>
      </c>
      <c r="F4" t="s">
        <v>0</v>
      </c>
      <c r="G4">
        <v>98.2</v>
      </c>
      <c r="H4">
        <v>294</v>
      </c>
      <c r="I4">
        <v>96</v>
      </c>
      <c r="J4">
        <v>98</v>
      </c>
      <c r="K4">
        <v>100</v>
      </c>
    </row>
    <row r="5" spans="1:12" x14ac:dyDescent="0.25">
      <c r="A5" t="s">
        <v>1565</v>
      </c>
      <c r="B5" t="s">
        <v>1564</v>
      </c>
      <c r="C5" t="s">
        <v>1563</v>
      </c>
      <c r="D5" t="s">
        <v>1438</v>
      </c>
      <c r="E5" s="1">
        <v>45328.64984953704</v>
      </c>
      <c r="F5" t="s">
        <v>0</v>
      </c>
      <c r="G5">
        <v>95.6</v>
      </c>
      <c r="H5">
        <v>288</v>
      </c>
      <c r="I5">
        <v>98</v>
      </c>
      <c r="J5">
        <v>98</v>
      </c>
      <c r="K5">
        <v>92</v>
      </c>
    </row>
    <row r="6" spans="1:12" x14ac:dyDescent="0.25">
      <c r="A6" t="s">
        <v>165</v>
      </c>
      <c r="B6" t="s">
        <v>1066</v>
      </c>
      <c r="C6" t="s">
        <v>1562</v>
      </c>
      <c r="D6" t="s">
        <v>1456</v>
      </c>
      <c r="E6" s="1">
        <v>45322.280289351853</v>
      </c>
      <c r="F6" t="s">
        <v>0</v>
      </c>
      <c r="G6">
        <v>97.2</v>
      </c>
      <c r="H6">
        <v>292</v>
      </c>
      <c r="I6">
        <v>98</v>
      </c>
      <c r="J6">
        <v>98</v>
      </c>
      <c r="K6">
        <v>96</v>
      </c>
    </row>
    <row r="7" spans="1:12" x14ac:dyDescent="0.25">
      <c r="A7" t="s">
        <v>1561</v>
      </c>
      <c r="B7" t="s">
        <v>63</v>
      </c>
      <c r="C7" t="s">
        <v>1560</v>
      </c>
      <c r="D7" t="s">
        <v>1438</v>
      </c>
      <c r="E7" s="1">
        <v>45322.479444444441</v>
      </c>
      <c r="F7" t="s">
        <v>0</v>
      </c>
      <c r="G7">
        <v>94.7</v>
      </c>
      <c r="H7">
        <v>285</v>
      </c>
      <c r="I7">
        <v>95</v>
      </c>
      <c r="J7">
        <v>98</v>
      </c>
      <c r="K7">
        <v>92</v>
      </c>
    </row>
    <row r="8" spans="1:12" x14ac:dyDescent="0.25">
      <c r="A8" t="s">
        <v>1559</v>
      </c>
      <c r="B8" t="s">
        <v>36</v>
      </c>
      <c r="C8" t="s">
        <v>1558</v>
      </c>
      <c r="D8" t="s">
        <v>1442</v>
      </c>
      <c r="E8" s="1">
        <v>45322.682916666665</v>
      </c>
      <c r="F8" t="s">
        <v>0</v>
      </c>
      <c r="G8">
        <v>95.997</v>
      </c>
      <c r="H8">
        <v>287.99</v>
      </c>
      <c r="I8">
        <v>96.99</v>
      </c>
      <c r="J8">
        <v>95</v>
      </c>
      <c r="K8">
        <v>96</v>
      </c>
    </row>
    <row r="9" spans="1:12" x14ac:dyDescent="0.25">
      <c r="A9" t="s">
        <v>1557</v>
      </c>
      <c r="B9" t="s">
        <v>1556</v>
      </c>
      <c r="C9" t="s">
        <v>1555</v>
      </c>
      <c r="D9" t="s">
        <v>1448</v>
      </c>
      <c r="E9" s="1">
        <v>45332.679398148146</v>
      </c>
      <c r="F9" t="s">
        <v>0</v>
      </c>
      <c r="G9">
        <v>90.6</v>
      </c>
      <c r="H9">
        <v>274</v>
      </c>
      <c r="I9">
        <v>95</v>
      </c>
      <c r="J9">
        <v>95</v>
      </c>
      <c r="K9">
        <v>84</v>
      </c>
    </row>
    <row r="10" spans="1:12" x14ac:dyDescent="0.25">
      <c r="A10" t="s">
        <v>1554</v>
      </c>
      <c r="B10" t="s">
        <v>1553</v>
      </c>
      <c r="C10" t="s">
        <v>1552</v>
      </c>
      <c r="D10" t="s">
        <v>1442</v>
      </c>
      <c r="E10" s="1">
        <v>45321.648194444446</v>
      </c>
      <c r="F10" t="s">
        <v>0</v>
      </c>
      <c r="G10">
        <v>92.8</v>
      </c>
      <c r="H10">
        <v>280</v>
      </c>
      <c r="I10">
        <v>97</v>
      </c>
      <c r="J10">
        <v>95</v>
      </c>
      <c r="K10">
        <v>88</v>
      </c>
    </row>
    <row r="11" spans="1:12" x14ac:dyDescent="0.25">
      <c r="A11" t="s">
        <v>1551</v>
      </c>
      <c r="B11" t="s">
        <v>521</v>
      </c>
      <c r="C11" t="s">
        <v>1550</v>
      </c>
      <c r="D11" t="s">
        <v>1456</v>
      </c>
      <c r="E11" s="1">
        <v>45319.716435185182</v>
      </c>
      <c r="F11" t="s">
        <v>0</v>
      </c>
      <c r="G11">
        <v>94</v>
      </c>
      <c r="H11">
        <v>284</v>
      </c>
      <c r="I11">
        <v>98</v>
      </c>
      <c r="J11">
        <v>98</v>
      </c>
      <c r="K11">
        <v>88</v>
      </c>
    </row>
    <row r="12" spans="1:12" x14ac:dyDescent="0.25">
      <c r="A12" t="s">
        <v>1549</v>
      </c>
      <c r="B12" t="s">
        <v>129</v>
      </c>
      <c r="C12" t="s">
        <v>1548</v>
      </c>
      <c r="D12" t="s">
        <v>1448</v>
      </c>
      <c r="E12" s="1">
        <v>45325.639780092592</v>
      </c>
      <c r="F12" t="s">
        <v>0</v>
      </c>
      <c r="G12">
        <v>92.2</v>
      </c>
      <c r="H12">
        <v>278</v>
      </c>
      <c r="I12">
        <v>95</v>
      </c>
      <c r="J12">
        <v>95</v>
      </c>
      <c r="K12">
        <v>88</v>
      </c>
    </row>
    <row r="13" spans="1:12" x14ac:dyDescent="0.25">
      <c r="A13" t="s">
        <v>1547</v>
      </c>
      <c r="B13" t="s">
        <v>129</v>
      </c>
      <c r="C13" t="s">
        <v>1546</v>
      </c>
      <c r="D13" t="s">
        <v>1456</v>
      </c>
      <c r="E13" s="1">
        <v>45319.742627314816</v>
      </c>
      <c r="F13" t="s">
        <v>0</v>
      </c>
      <c r="G13">
        <v>96.6</v>
      </c>
      <c r="H13">
        <v>290</v>
      </c>
      <c r="I13">
        <v>96</v>
      </c>
      <c r="J13">
        <v>98</v>
      </c>
      <c r="K13">
        <v>96</v>
      </c>
    </row>
    <row r="14" spans="1:12" x14ac:dyDescent="0.25">
      <c r="A14" t="s">
        <v>1545</v>
      </c>
      <c r="B14" t="s">
        <v>1544</v>
      </c>
      <c r="C14" t="s">
        <v>1543</v>
      </c>
      <c r="D14" t="s">
        <v>1448</v>
      </c>
      <c r="E14" s="1">
        <v>45327.552986111114</v>
      </c>
      <c r="F14" t="s">
        <v>0</v>
      </c>
      <c r="G14">
        <v>95.4</v>
      </c>
      <c r="H14">
        <v>286</v>
      </c>
      <c r="I14">
        <v>95</v>
      </c>
      <c r="J14">
        <v>95</v>
      </c>
      <c r="K14">
        <v>96</v>
      </c>
    </row>
    <row r="15" spans="1:12" x14ac:dyDescent="0.25">
      <c r="A15" t="s">
        <v>1542</v>
      </c>
      <c r="B15" t="s">
        <v>120</v>
      </c>
      <c r="C15" t="s">
        <v>1541</v>
      </c>
      <c r="D15" t="s">
        <v>1442</v>
      </c>
      <c r="E15" s="1">
        <v>45316.408587962964</v>
      </c>
      <c r="F15" t="s">
        <v>0</v>
      </c>
      <c r="G15">
        <v>94.397000000000006</v>
      </c>
      <c r="H15">
        <v>283.99</v>
      </c>
      <c r="I15">
        <v>96.99</v>
      </c>
      <c r="J15">
        <v>95</v>
      </c>
      <c r="K15">
        <v>92</v>
      </c>
    </row>
    <row r="16" spans="1:12" x14ac:dyDescent="0.25">
      <c r="A16" t="s">
        <v>1540</v>
      </c>
      <c r="B16" t="s">
        <v>262</v>
      </c>
      <c r="C16" t="s">
        <v>1539</v>
      </c>
      <c r="D16" t="s">
        <v>1442</v>
      </c>
      <c r="E16" s="1">
        <v>45322.517152777778</v>
      </c>
      <c r="F16" t="s">
        <v>0</v>
      </c>
      <c r="G16">
        <v>97.9</v>
      </c>
      <c r="H16">
        <v>293</v>
      </c>
      <c r="I16">
        <v>98</v>
      </c>
      <c r="J16">
        <v>95</v>
      </c>
      <c r="K16">
        <v>100</v>
      </c>
    </row>
    <row r="17" spans="1:12" x14ac:dyDescent="0.25">
      <c r="A17" t="s">
        <v>1538</v>
      </c>
      <c r="B17" t="s">
        <v>186</v>
      </c>
      <c r="C17" t="s">
        <v>1537</v>
      </c>
      <c r="D17" t="s">
        <v>1456</v>
      </c>
      <c r="E17" s="1">
        <v>45314.367893518516</v>
      </c>
      <c r="F17" t="s">
        <v>0</v>
      </c>
      <c r="G17">
        <v>97.2</v>
      </c>
      <c r="H17">
        <v>292</v>
      </c>
      <c r="I17">
        <v>98</v>
      </c>
      <c r="J17">
        <v>98</v>
      </c>
      <c r="K17">
        <v>96</v>
      </c>
    </row>
    <row r="18" spans="1:12" x14ac:dyDescent="0.25">
      <c r="A18" t="s">
        <v>1536</v>
      </c>
      <c r="B18" t="s">
        <v>1535</v>
      </c>
      <c r="C18" t="s">
        <v>1534</v>
      </c>
      <c r="D18" t="s">
        <v>1456</v>
      </c>
      <c r="E18" s="1">
        <v>45322.607372685183</v>
      </c>
      <c r="F18" t="s">
        <v>0</v>
      </c>
      <c r="G18">
        <v>96.3</v>
      </c>
      <c r="H18">
        <v>289</v>
      </c>
      <c r="I18">
        <v>95</v>
      </c>
      <c r="J18">
        <v>98</v>
      </c>
      <c r="K18">
        <v>96</v>
      </c>
    </row>
    <row r="19" spans="1:12" x14ac:dyDescent="0.25">
      <c r="A19" t="s">
        <v>1533</v>
      </c>
      <c r="B19" t="s">
        <v>1532</v>
      </c>
      <c r="C19" t="s">
        <v>1531</v>
      </c>
      <c r="D19" t="s">
        <v>1442</v>
      </c>
      <c r="E19" s="1">
        <v>45333.853807870371</v>
      </c>
      <c r="F19" t="s">
        <v>0</v>
      </c>
      <c r="G19">
        <v>95.397850000000005</v>
      </c>
      <c r="H19">
        <v>285.99286000000001</v>
      </c>
      <c r="I19">
        <v>94.992859999999993</v>
      </c>
      <c r="J19">
        <v>95</v>
      </c>
      <c r="K19">
        <v>96</v>
      </c>
    </row>
    <row r="20" spans="1:12" x14ac:dyDescent="0.25">
      <c r="A20" t="s">
        <v>1530</v>
      </c>
      <c r="B20" t="s">
        <v>27</v>
      </c>
      <c r="C20" t="s">
        <v>1529</v>
      </c>
      <c r="D20" t="s">
        <v>1438</v>
      </c>
      <c r="E20" s="1">
        <v>45329.673437500001</v>
      </c>
      <c r="F20" t="s">
        <v>0</v>
      </c>
      <c r="G20">
        <v>90.6</v>
      </c>
      <c r="H20">
        <v>274</v>
      </c>
      <c r="I20">
        <v>92</v>
      </c>
      <c r="J20">
        <v>98</v>
      </c>
      <c r="K20">
        <v>84</v>
      </c>
    </row>
    <row r="21" spans="1:12" x14ac:dyDescent="0.25">
      <c r="A21" t="s">
        <v>1528</v>
      </c>
      <c r="B21" t="s">
        <v>1527</v>
      </c>
      <c r="C21" t="s">
        <v>1526</v>
      </c>
      <c r="D21" t="s">
        <v>1456</v>
      </c>
      <c r="E21" s="1">
        <v>45324.452280092592</v>
      </c>
      <c r="F21" t="s">
        <v>0</v>
      </c>
      <c r="G21">
        <v>95</v>
      </c>
      <c r="H21">
        <v>286</v>
      </c>
      <c r="I21">
        <v>96</v>
      </c>
      <c r="J21">
        <v>98</v>
      </c>
      <c r="K21">
        <v>92</v>
      </c>
    </row>
    <row r="22" spans="1:12" x14ac:dyDescent="0.25">
      <c r="A22" t="s">
        <v>1240</v>
      </c>
      <c r="B22" t="s">
        <v>319</v>
      </c>
      <c r="C22" t="s">
        <v>1525</v>
      </c>
      <c r="D22" t="s">
        <v>1448</v>
      </c>
      <c r="E22" s="1">
        <v>45321.437777777777</v>
      </c>
      <c r="F22" t="s">
        <v>0</v>
      </c>
      <c r="G22">
        <v>95.7</v>
      </c>
      <c r="H22">
        <v>287</v>
      </c>
      <c r="I22">
        <v>96</v>
      </c>
      <c r="J22">
        <v>95</v>
      </c>
      <c r="K22">
        <v>96</v>
      </c>
    </row>
    <row r="23" spans="1:12" x14ac:dyDescent="0.25">
      <c r="A23" t="s">
        <v>1524</v>
      </c>
      <c r="B23" t="s">
        <v>453</v>
      </c>
      <c r="C23" t="s">
        <v>1523</v>
      </c>
      <c r="D23" t="s">
        <v>1442</v>
      </c>
      <c r="E23" s="1">
        <v>45321.741273148145</v>
      </c>
      <c r="F23" t="s">
        <v>0</v>
      </c>
      <c r="G23">
        <v>94.397000000000006</v>
      </c>
      <c r="H23">
        <v>283.99</v>
      </c>
      <c r="I23">
        <v>96.99</v>
      </c>
      <c r="J23">
        <v>95</v>
      </c>
      <c r="L23">
        <v>92</v>
      </c>
    </row>
    <row r="24" spans="1:12" x14ac:dyDescent="0.25">
      <c r="A24" t="s">
        <v>1522</v>
      </c>
      <c r="B24" t="s">
        <v>1521</v>
      </c>
      <c r="C24" t="s">
        <v>1520</v>
      </c>
      <c r="D24" t="s">
        <v>1442</v>
      </c>
      <c r="E24" s="1">
        <v>45328.752025462964</v>
      </c>
      <c r="F24" t="s">
        <v>0</v>
      </c>
      <c r="G24">
        <v>96.3</v>
      </c>
      <c r="H24">
        <v>289</v>
      </c>
      <c r="I24">
        <v>98</v>
      </c>
      <c r="J24">
        <v>95</v>
      </c>
      <c r="K24">
        <v>96</v>
      </c>
    </row>
    <row r="25" spans="1:12" x14ac:dyDescent="0.25">
      <c r="A25" t="s">
        <v>942</v>
      </c>
      <c r="B25" t="s">
        <v>1519</v>
      </c>
      <c r="C25" t="s">
        <v>1518</v>
      </c>
      <c r="D25" t="s">
        <v>1438</v>
      </c>
      <c r="E25" s="1">
        <v>45331.457268518519</v>
      </c>
      <c r="F25" t="s">
        <v>0</v>
      </c>
      <c r="G25">
        <v>96.3</v>
      </c>
      <c r="H25">
        <v>289</v>
      </c>
      <c r="I25">
        <v>95</v>
      </c>
      <c r="J25">
        <v>98</v>
      </c>
      <c r="K25">
        <v>96</v>
      </c>
    </row>
    <row r="26" spans="1:12" x14ac:dyDescent="0.25">
      <c r="A26" t="s">
        <v>1517</v>
      </c>
      <c r="B26" t="s">
        <v>214</v>
      </c>
      <c r="C26" t="s">
        <v>1516</v>
      </c>
      <c r="D26" t="s">
        <v>1448</v>
      </c>
      <c r="E26" s="1">
        <v>45322.714166666665</v>
      </c>
      <c r="F26" t="s">
        <v>0</v>
      </c>
      <c r="G26">
        <v>95.4</v>
      </c>
      <c r="H26">
        <v>286</v>
      </c>
      <c r="I26">
        <v>95</v>
      </c>
      <c r="J26">
        <v>95</v>
      </c>
      <c r="K26">
        <v>96</v>
      </c>
    </row>
    <row r="27" spans="1:12" x14ac:dyDescent="0.25">
      <c r="A27" t="s">
        <v>1515</v>
      </c>
      <c r="B27" t="s">
        <v>616</v>
      </c>
      <c r="C27" t="s">
        <v>1514</v>
      </c>
      <c r="D27" t="s">
        <v>1438</v>
      </c>
      <c r="E27" s="1">
        <v>45331.519583333335</v>
      </c>
      <c r="F27" t="s">
        <v>0</v>
      </c>
      <c r="G27">
        <v>92.4</v>
      </c>
      <c r="H27">
        <v>280</v>
      </c>
      <c r="I27">
        <v>98</v>
      </c>
      <c r="J27">
        <v>98</v>
      </c>
      <c r="K27">
        <v>84</v>
      </c>
    </row>
    <row r="28" spans="1:12" x14ac:dyDescent="0.25">
      <c r="A28" t="s">
        <v>1513</v>
      </c>
      <c r="B28" t="s">
        <v>663</v>
      </c>
      <c r="C28" t="s">
        <v>1512</v>
      </c>
      <c r="D28" t="s">
        <v>1448</v>
      </c>
      <c r="E28" s="1">
        <v>45321.4372337963</v>
      </c>
      <c r="F28" t="s">
        <v>0</v>
      </c>
      <c r="G28">
        <v>93.8</v>
      </c>
      <c r="H28">
        <v>282</v>
      </c>
      <c r="I28">
        <v>95</v>
      </c>
      <c r="J28">
        <v>95</v>
      </c>
      <c r="K28">
        <v>92</v>
      </c>
    </row>
    <row r="29" spans="1:12" x14ac:dyDescent="0.25">
      <c r="A29" t="s">
        <v>1511</v>
      </c>
      <c r="B29" t="s">
        <v>1510</v>
      </c>
      <c r="C29" t="s">
        <v>1509</v>
      </c>
      <c r="D29" t="s">
        <v>1448</v>
      </c>
      <c r="E29" s="1">
        <v>45316.737754629627</v>
      </c>
      <c r="F29" t="s">
        <v>0</v>
      </c>
      <c r="G29">
        <v>97</v>
      </c>
      <c r="H29">
        <v>290</v>
      </c>
      <c r="I29">
        <v>95</v>
      </c>
      <c r="J29">
        <v>95</v>
      </c>
      <c r="L29">
        <v>100</v>
      </c>
    </row>
    <row r="30" spans="1:12" x14ac:dyDescent="0.25">
      <c r="A30" t="s">
        <v>528</v>
      </c>
      <c r="B30" t="s">
        <v>1508</v>
      </c>
      <c r="C30" t="s">
        <v>1507</v>
      </c>
      <c r="D30" t="s">
        <v>1438</v>
      </c>
      <c r="E30" s="1">
        <v>45322.473240740743</v>
      </c>
      <c r="F30" t="s">
        <v>0</v>
      </c>
      <c r="G30">
        <v>92.2</v>
      </c>
      <c r="H30">
        <v>278</v>
      </c>
      <c r="I30">
        <v>92</v>
      </c>
      <c r="J30">
        <v>98</v>
      </c>
      <c r="K30">
        <v>88</v>
      </c>
    </row>
    <row r="31" spans="1:12" x14ac:dyDescent="0.25">
      <c r="A31" t="s">
        <v>1506</v>
      </c>
      <c r="B31" t="s">
        <v>1505</v>
      </c>
      <c r="C31" t="s">
        <v>1504</v>
      </c>
      <c r="D31" t="s">
        <v>1456</v>
      </c>
      <c r="E31" s="1">
        <v>45315.52484953704</v>
      </c>
      <c r="F31" t="s">
        <v>0</v>
      </c>
      <c r="G31">
        <v>94.7</v>
      </c>
      <c r="H31">
        <v>285</v>
      </c>
      <c r="I31">
        <v>95</v>
      </c>
      <c r="J31">
        <v>98</v>
      </c>
      <c r="L31">
        <v>92</v>
      </c>
    </row>
    <row r="32" spans="1:12" x14ac:dyDescent="0.25">
      <c r="A32" t="s">
        <v>1503</v>
      </c>
      <c r="B32" t="s">
        <v>69</v>
      </c>
      <c r="C32" t="s">
        <v>1502</v>
      </c>
      <c r="D32" t="s">
        <v>1442</v>
      </c>
      <c r="E32" s="1">
        <v>45322.514374999999</v>
      </c>
      <c r="F32" t="s">
        <v>0</v>
      </c>
      <c r="G32">
        <v>91.197000000000003</v>
      </c>
      <c r="H32">
        <v>275.99</v>
      </c>
      <c r="I32">
        <v>96.99</v>
      </c>
      <c r="J32">
        <v>95</v>
      </c>
      <c r="K32">
        <v>84</v>
      </c>
    </row>
    <row r="33" spans="1:12" x14ac:dyDescent="0.25">
      <c r="A33" t="s">
        <v>1501</v>
      </c>
      <c r="B33" t="s">
        <v>1500</v>
      </c>
      <c r="C33" t="s">
        <v>1499</v>
      </c>
      <c r="D33" t="s">
        <v>1442</v>
      </c>
      <c r="E33" s="1">
        <v>45322.352569444447</v>
      </c>
      <c r="F33" t="s">
        <v>0</v>
      </c>
      <c r="G33">
        <v>91.89828</v>
      </c>
      <c r="H33">
        <v>276.99428999999998</v>
      </c>
      <c r="I33">
        <v>93.994290000000007</v>
      </c>
      <c r="J33">
        <v>95</v>
      </c>
      <c r="K33">
        <v>88</v>
      </c>
    </row>
    <row r="34" spans="1:12" x14ac:dyDescent="0.25">
      <c r="A34" t="s">
        <v>1498</v>
      </c>
      <c r="B34" t="s">
        <v>1497</v>
      </c>
      <c r="C34" t="s">
        <v>1496</v>
      </c>
      <c r="D34" t="s">
        <v>1456</v>
      </c>
      <c r="E34" s="1">
        <v>45323.403287037036</v>
      </c>
      <c r="F34" t="s">
        <v>0</v>
      </c>
      <c r="G34">
        <v>98.8</v>
      </c>
      <c r="H34">
        <v>296</v>
      </c>
      <c r="I34">
        <v>98</v>
      </c>
      <c r="J34">
        <v>98</v>
      </c>
      <c r="K34">
        <v>100</v>
      </c>
    </row>
    <row r="35" spans="1:12" x14ac:dyDescent="0.25">
      <c r="A35" t="s">
        <v>1495</v>
      </c>
      <c r="B35" t="s">
        <v>1430</v>
      </c>
      <c r="C35" t="s">
        <v>1494</v>
      </c>
      <c r="D35" t="s">
        <v>1442</v>
      </c>
      <c r="E35" s="1">
        <v>45328.833182870374</v>
      </c>
      <c r="F35" t="s">
        <v>0</v>
      </c>
      <c r="G35">
        <v>94.397000000000006</v>
      </c>
      <c r="H35">
        <v>283.99</v>
      </c>
      <c r="I35">
        <v>96.99</v>
      </c>
      <c r="J35">
        <v>95</v>
      </c>
      <c r="K35">
        <v>92</v>
      </c>
    </row>
    <row r="36" spans="1:12" x14ac:dyDescent="0.25">
      <c r="A36" t="s">
        <v>103</v>
      </c>
      <c r="B36" t="s">
        <v>257</v>
      </c>
      <c r="C36" t="s">
        <v>1493</v>
      </c>
      <c r="D36" t="s">
        <v>1456</v>
      </c>
      <c r="E36" s="1">
        <v>45314.552847222221</v>
      </c>
      <c r="F36" t="s">
        <v>0</v>
      </c>
      <c r="G36">
        <v>96.3</v>
      </c>
      <c r="H36">
        <v>289</v>
      </c>
      <c r="I36">
        <v>95</v>
      </c>
      <c r="J36">
        <v>98</v>
      </c>
      <c r="K36">
        <v>96</v>
      </c>
    </row>
    <row r="37" spans="1:12" x14ac:dyDescent="0.25">
      <c r="A37" t="s">
        <v>1492</v>
      </c>
      <c r="B37" t="s">
        <v>83</v>
      </c>
      <c r="C37" t="s">
        <v>1491</v>
      </c>
      <c r="D37" t="s">
        <v>1438</v>
      </c>
      <c r="E37" s="1">
        <v>45319.591932870368</v>
      </c>
      <c r="F37" t="s">
        <v>0</v>
      </c>
      <c r="G37">
        <v>97.9</v>
      </c>
      <c r="H37">
        <v>293</v>
      </c>
      <c r="I37">
        <v>95</v>
      </c>
      <c r="J37">
        <v>98</v>
      </c>
      <c r="K37">
        <v>100</v>
      </c>
    </row>
    <row r="38" spans="1:12" x14ac:dyDescent="0.25">
      <c r="A38" t="s">
        <v>1490</v>
      </c>
      <c r="B38" t="s">
        <v>1489</v>
      </c>
      <c r="C38" t="s">
        <v>1488</v>
      </c>
      <c r="D38" t="s">
        <v>1442</v>
      </c>
      <c r="E38" s="1">
        <v>45322.452361111114</v>
      </c>
      <c r="F38" t="s">
        <v>0</v>
      </c>
      <c r="G38">
        <v>95.098280000000003</v>
      </c>
      <c r="H38">
        <v>284.99428999999998</v>
      </c>
      <c r="I38">
        <v>93.994290000000007</v>
      </c>
      <c r="J38">
        <v>95</v>
      </c>
      <c r="K38">
        <v>96</v>
      </c>
    </row>
    <row r="39" spans="1:12" x14ac:dyDescent="0.25">
      <c r="A39" t="s">
        <v>1487</v>
      </c>
      <c r="B39" t="s">
        <v>60</v>
      </c>
      <c r="C39" t="s">
        <v>1486</v>
      </c>
      <c r="D39" t="s">
        <v>1448</v>
      </c>
      <c r="E39" s="1">
        <v>45332.832280092596</v>
      </c>
      <c r="F39" t="s">
        <v>0</v>
      </c>
      <c r="G39">
        <v>93.8</v>
      </c>
      <c r="H39">
        <v>282</v>
      </c>
      <c r="I39">
        <v>95</v>
      </c>
      <c r="J39">
        <v>95</v>
      </c>
      <c r="K39">
        <v>92</v>
      </c>
    </row>
    <row r="40" spans="1:12" x14ac:dyDescent="0.25">
      <c r="A40" t="s">
        <v>1201</v>
      </c>
      <c r="B40" t="s">
        <v>1485</v>
      </c>
      <c r="C40" t="s">
        <v>1484</v>
      </c>
      <c r="D40" t="s">
        <v>1438</v>
      </c>
      <c r="E40" s="1">
        <v>45331.462777777779</v>
      </c>
      <c r="F40" t="s">
        <v>0</v>
      </c>
      <c r="G40">
        <v>93</v>
      </c>
      <c r="H40">
        <v>282</v>
      </c>
      <c r="I40">
        <v>98</v>
      </c>
      <c r="J40">
        <v>100</v>
      </c>
      <c r="K40">
        <v>84</v>
      </c>
    </row>
    <row r="41" spans="1:12" x14ac:dyDescent="0.25">
      <c r="A41" t="s">
        <v>1483</v>
      </c>
      <c r="B41" t="s">
        <v>434</v>
      </c>
      <c r="C41" t="s">
        <v>1482</v>
      </c>
      <c r="D41" t="s">
        <v>1438</v>
      </c>
      <c r="E41" s="1">
        <v>45317.360671296294</v>
      </c>
      <c r="F41" t="s">
        <v>0</v>
      </c>
      <c r="G41">
        <v>95.3</v>
      </c>
      <c r="H41">
        <v>287</v>
      </c>
      <c r="I41">
        <v>95</v>
      </c>
      <c r="J41">
        <v>100</v>
      </c>
      <c r="K41">
        <v>92</v>
      </c>
    </row>
    <row r="42" spans="1:12" x14ac:dyDescent="0.25">
      <c r="A42" t="s">
        <v>1481</v>
      </c>
      <c r="B42" t="s">
        <v>663</v>
      </c>
      <c r="C42" t="s">
        <v>1480</v>
      </c>
      <c r="D42" t="s">
        <v>1448</v>
      </c>
      <c r="E42" s="1">
        <v>45316.44122685185</v>
      </c>
      <c r="F42" t="s">
        <v>0</v>
      </c>
      <c r="G42">
        <v>95.4</v>
      </c>
      <c r="H42">
        <v>286</v>
      </c>
      <c r="I42">
        <v>95</v>
      </c>
      <c r="J42">
        <v>95</v>
      </c>
      <c r="K42">
        <v>96</v>
      </c>
    </row>
    <row r="43" spans="1:12" x14ac:dyDescent="0.25">
      <c r="A43" t="s">
        <v>1479</v>
      </c>
      <c r="B43" t="s">
        <v>1478</v>
      </c>
      <c r="C43" t="s">
        <v>1477</v>
      </c>
      <c r="D43" t="s">
        <v>1456</v>
      </c>
      <c r="E43" s="1">
        <v>45323.455740740741</v>
      </c>
      <c r="F43" t="s">
        <v>0</v>
      </c>
      <c r="G43">
        <v>98.2</v>
      </c>
      <c r="H43">
        <v>294</v>
      </c>
      <c r="I43">
        <v>96</v>
      </c>
      <c r="J43">
        <v>98</v>
      </c>
      <c r="K43">
        <v>100</v>
      </c>
    </row>
    <row r="44" spans="1:12" x14ac:dyDescent="0.25">
      <c r="A44" t="s">
        <v>1476</v>
      </c>
      <c r="B44" t="s">
        <v>1475</v>
      </c>
      <c r="C44" t="s">
        <v>1474</v>
      </c>
      <c r="D44" t="s">
        <v>1438</v>
      </c>
      <c r="E44" s="1">
        <v>45334.430196759262</v>
      </c>
      <c r="F44" t="s">
        <v>0</v>
      </c>
      <c r="G44">
        <v>93.8</v>
      </c>
      <c r="H44">
        <v>282</v>
      </c>
      <c r="I44">
        <v>92</v>
      </c>
      <c r="J44">
        <v>98</v>
      </c>
      <c r="L44">
        <v>92</v>
      </c>
    </row>
    <row r="45" spans="1:12" x14ac:dyDescent="0.25">
      <c r="A45" t="s">
        <v>1473</v>
      </c>
      <c r="B45" t="s">
        <v>459</v>
      </c>
      <c r="C45" t="s">
        <v>1472</v>
      </c>
      <c r="D45" t="s">
        <v>1438</v>
      </c>
      <c r="E45" s="1">
        <v>45322.585740740738</v>
      </c>
      <c r="F45" t="s">
        <v>0</v>
      </c>
      <c r="G45">
        <v>90.5</v>
      </c>
      <c r="H45">
        <v>275</v>
      </c>
      <c r="I45">
        <v>95</v>
      </c>
      <c r="J45">
        <v>100</v>
      </c>
      <c r="K45">
        <v>80</v>
      </c>
    </row>
    <row r="46" spans="1:12" x14ac:dyDescent="0.25">
      <c r="A46" t="s">
        <v>1471</v>
      </c>
      <c r="B46" t="s">
        <v>99</v>
      </c>
      <c r="C46" t="s">
        <v>1470</v>
      </c>
      <c r="D46" t="s">
        <v>1442</v>
      </c>
      <c r="E46" s="1">
        <v>45322.514861111114</v>
      </c>
      <c r="F46" t="s">
        <v>0</v>
      </c>
      <c r="G46">
        <v>97.6</v>
      </c>
      <c r="H46">
        <v>292</v>
      </c>
      <c r="I46">
        <v>97</v>
      </c>
      <c r="J46">
        <v>95</v>
      </c>
      <c r="K46">
        <v>100</v>
      </c>
    </row>
    <row r="47" spans="1:12" x14ac:dyDescent="0.25">
      <c r="A47" t="s">
        <v>1469</v>
      </c>
      <c r="B47" t="s">
        <v>111</v>
      </c>
      <c r="C47" t="s">
        <v>1468</v>
      </c>
      <c r="D47" t="s">
        <v>1448</v>
      </c>
      <c r="E47" s="1">
        <v>45319.548877314817</v>
      </c>
      <c r="F47" t="s">
        <v>0</v>
      </c>
      <c r="G47">
        <v>92.2</v>
      </c>
      <c r="H47">
        <v>278</v>
      </c>
      <c r="I47">
        <v>95</v>
      </c>
      <c r="J47">
        <v>95</v>
      </c>
      <c r="K47">
        <v>88</v>
      </c>
    </row>
    <row r="48" spans="1:12" x14ac:dyDescent="0.25">
      <c r="A48" t="s">
        <v>724</v>
      </c>
      <c r="B48" t="s">
        <v>214</v>
      </c>
      <c r="C48" t="s">
        <v>1467</v>
      </c>
      <c r="D48" t="s">
        <v>1456</v>
      </c>
      <c r="E48" s="1">
        <v>45314.377847222226</v>
      </c>
      <c r="F48" t="s">
        <v>0</v>
      </c>
      <c r="G48">
        <v>95</v>
      </c>
      <c r="H48">
        <v>286</v>
      </c>
      <c r="I48">
        <v>96</v>
      </c>
      <c r="J48">
        <v>98</v>
      </c>
      <c r="K48">
        <v>92</v>
      </c>
    </row>
    <row r="49" spans="1:12" x14ac:dyDescent="0.25">
      <c r="A49" t="s">
        <v>1466</v>
      </c>
      <c r="B49" t="s">
        <v>796</v>
      </c>
      <c r="C49" t="s">
        <v>1465</v>
      </c>
      <c r="D49" t="s">
        <v>1456</v>
      </c>
      <c r="E49" s="1">
        <v>45315.543715277781</v>
      </c>
      <c r="F49" t="s">
        <v>0</v>
      </c>
      <c r="G49">
        <v>88.3</v>
      </c>
      <c r="H49">
        <v>269</v>
      </c>
      <c r="I49">
        <v>95</v>
      </c>
      <c r="J49">
        <v>98</v>
      </c>
      <c r="K49">
        <v>76</v>
      </c>
    </row>
    <row r="50" spans="1:12" x14ac:dyDescent="0.25">
      <c r="A50" t="s">
        <v>1464</v>
      </c>
      <c r="B50" t="s">
        <v>339</v>
      </c>
      <c r="C50" t="s">
        <v>1463</v>
      </c>
      <c r="D50" t="s">
        <v>1456</v>
      </c>
      <c r="E50" s="1">
        <v>45318.392129629632</v>
      </c>
      <c r="F50" t="s">
        <v>0</v>
      </c>
      <c r="G50">
        <v>96.3</v>
      </c>
      <c r="H50">
        <v>289</v>
      </c>
      <c r="I50">
        <v>95</v>
      </c>
      <c r="J50">
        <v>98</v>
      </c>
      <c r="K50">
        <v>96</v>
      </c>
    </row>
    <row r="51" spans="1:12" x14ac:dyDescent="0.25">
      <c r="A51" t="s">
        <v>1462</v>
      </c>
      <c r="B51" t="s">
        <v>1461</v>
      </c>
      <c r="C51" t="s">
        <v>1460</v>
      </c>
      <c r="D51" t="s">
        <v>1448</v>
      </c>
      <c r="E51" s="1">
        <v>45327.582152777781</v>
      </c>
      <c r="F51" t="s">
        <v>0</v>
      </c>
      <c r="G51">
        <v>95.4</v>
      </c>
      <c r="H51">
        <v>286</v>
      </c>
      <c r="I51">
        <v>95</v>
      </c>
      <c r="J51">
        <v>95</v>
      </c>
      <c r="L51">
        <v>96</v>
      </c>
    </row>
    <row r="52" spans="1:12" x14ac:dyDescent="0.25">
      <c r="A52" t="s">
        <v>1459</v>
      </c>
      <c r="B52" t="s">
        <v>1458</v>
      </c>
      <c r="C52" t="s">
        <v>1457</v>
      </c>
      <c r="D52" t="s">
        <v>1456</v>
      </c>
      <c r="E52" s="1">
        <v>45319.589305555557</v>
      </c>
      <c r="F52" t="s">
        <v>0</v>
      </c>
      <c r="G52">
        <v>86.7</v>
      </c>
      <c r="H52">
        <v>265</v>
      </c>
      <c r="I52">
        <v>95</v>
      </c>
      <c r="J52">
        <v>98</v>
      </c>
      <c r="K52">
        <v>72</v>
      </c>
    </row>
    <row r="53" spans="1:12" x14ac:dyDescent="0.25">
      <c r="A53" t="s">
        <v>1455</v>
      </c>
      <c r="B53" t="s">
        <v>407</v>
      </c>
      <c r="C53" t="s">
        <v>1454</v>
      </c>
      <c r="D53" t="s">
        <v>1442</v>
      </c>
      <c r="E53" s="1">
        <v>45331.381481481483</v>
      </c>
      <c r="F53" t="s">
        <v>0</v>
      </c>
      <c r="G53">
        <v>94.4</v>
      </c>
      <c r="H53">
        <v>284</v>
      </c>
      <c r="I53">
        <v>97</v>
      </c>
      <c r="J53">
        <v>95</v>
      </c>
      <c r="K53">
        <v>92</v>
      </c>
    </row>
    <row r="54" spans="1:12" x14ac:dyDescent="0.25">
      <c r="A54" t="s">
        <v>1453</v>
      </c>
      <c r="B54" t="s">
        <v>291</v>
      </c>
      <c r="C54" t="s">
        <v>1452</v>
      </c>
      <c r="D54" t="s">
        <v>1438</v>
      </c>
      <c r="E54" s="1">
        <v>45314.513969907406</v>
      </c>
      <c r="F54" t="s">
        <v>0</v>
      </c>
      <c r="G54">
        <v>96.2</v>
      </c>
      <c r="H54">
        <v>290</v>
      </c>
      <c r="I54">
        <v>98</v>
      </c>
      <c r="J54">
        <v>100</v>
      </c>
      <c r="K54">
        <v>92</v>
      </c>
    </row>
    <row r="55" spans="1:12" x14ac:dyDescent="0.25">
      <c r="A55" t="s">
        <v>1451</v>
      </c>
      <c r="B55" t="s">
        <v>1450</v>
      </c>
      <c r="C55" t="s">
        <v>1449</v>
      </c>
      <c r="D55" t="s">
        <v>1448</v>
      </c>
      <c r="E55" s="1">
        <v>45314.854131944441</v>
      </c>
      <c r="F55" t="s">
        <v>0</v>
      </c>
      <c r="G55">
        <v>95.4</v>
      </c>
      <c r="H55">
        <v>286</v>
      </c>
      <c r="I55">
        <v>95</v>
      </c>
      <c r="J55">
        <v>95</v>
      </c>
      <c r="K55">
        <v>96</v>
      </c>
    </row>
    <row r="56" spans="1:12" x14ac:dyDescent="0.25">
      <c r="A56" t="s">
        <v>1447</v>
      </c>
      <c r="B56" t="s">
        <v>1446</v>
      </c>
      <c r="C56" t="s">
        <v>1445</v>
      </c>
      <c r="D56" t="s">
        <v>1438</v>
      </c>
      <c r="E56" s="1">
        <v>45322.447650462964</v>
      </c>
      <c r="F56" t="s">
        <v>0</v>
      </c>
      <c r="G56">
        <v>92.2</v>
      </c>
      <c r="H56">
        <v>278</v>
      </c>
      <c r="I56">
        <v>92</v>
      </c>
      <c r="J56">
        <v>98</v>
      </c>
      <c r="K56">
        <v>88</v>
      </c>
    </row>
    <row r="57" spans="1:12" x14ac:dyDescent="0.25">
      <c r="A57" t="s">
        <v>1444</v>
      </c>
      <c r="B57" t="s">
        <v>186</v>
      </c>
      <c r="C57" t="s">
        <v>1443</v>
      </c>
      <c r="D57" t="s">
        <v>1442</v>
      </c>
      <c r="E57" s="1">
        <v>45322.515601851854</v>
      </c>
      <c r="F57" t="s">
        <v>0</v>
      </c>
      <c r="G57">
        <v>93.198710000000005</v>
      </c>
      <c r="H57">
        <v>279.99570999999997</v>
      </c>
      <c r="I57">
        <v>92.995710000000003</v>
      </c>
      <c r="J57">
        <v>95</v>
      </c>
      <c r="K57">
        <v>92</v>
      </c>
    </row>
    <row r="58" spans="1:12" x14ac:dyDescent="0.25">
      <c r="A58" t="s">
        <v>1441</v>
      </c>
      <c r="B58" t="s">
        <v>1440</v>
      </c>
      <c r="C58" t="s">
        <v>1439</v>
      </c>
      <c r="D58" t="s">
        <v>1438</v>
      </c>
      <c r="E58" s="1">
        <v>45328.649942129632</v>
      </c>
      <c r="F58" t="s">
        <v>0</v>
      </c>
      <c r="G58">
        <v>93.1</v>
      </c>
      <c r="H58">
        <v>281</v>
      </c>
      <c r="I58">
        <v>95</v>
      </c>
      <c r="J58">
        <v>98</v>
      </c>
      <c r="K58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36512-267B-4D64-9EDA-AC731D4A0775}">
  <dimension ref="A1:L60"/>
  <sheetViews>
    <sheetView topLeftCell="A33" workbookViewId="0">
      <selection activeCell="A2" sqref="A2:L60"/>
    </sheetView>
  </sheetViews>
  <sheetFormatPr defaultRowHeight="15" x14ac:dyDescent="0.25"/>
  <sheetData>
    <row r="1" spans="1:12" x14ac:dyDescent="0.25">
      <c r="A1" t="s">
        <v>183</v>
      </c>
      <c r="B1" t="s">
        <v>182</v>
      </c>
      <c r="C1" t="s">
        <v>181</v>
      </c>
      <c r="D1" t="s">
        <v>180</v>
      </c>
      <c r="E1" t="s">
        <v>179</v>
      </c>
      <c r="F1" t="s">
        <v>178</v>
      </c>
      <c r="G1" t="s">
        <v>1437</v>
      </c>
      <c r="H1" t="s">
        <v>1436</v>
      </c>
      <c r="I1" t="s">
        <v>1435</v>
      </c>
      <c r="J1" t="s">
        <v>1434</v>
      </c>
      <c r="K1" t="s">
        <v>1433</v>
      </c>
      <c r="L1" t="s">
        <v>1432</v>
      </c>
    </row>
    <row r="2" spans="1:12" x14ac:dyDescent="0.25">
      <c r="A2" t="s">
        <v>1431</v>
      </c>
      <c r="B2" t="s">
        <v>1430</v>
      </c>
      <c r="C2" t="s">
        <v>1429</v>
      </c>
      <c r="D2" t="s">
        <v>1300</v>
      </c>
      <c r="E2" s="1">
        <v>45319.358055555553</v>
      </c>
      <c r="F2" t="s">
        <v>0</v>
      </c>
      <c r="G2">
        <v>93.49785</v>
      </c>
      <c r="H2">
        <v>280.99286000000001</v>
      </c>
      <c r="I2">
        <v>94.992859999999993</v>
      </c>
      <c r="J2">
        <v>94</v>
      </c>
      <c r="K2">
        <v>92</v>
      </c>
    </row>
    <row r="3" spans="1:12" x14ac:dyDescent="0.25">
      <c r="A3" t="s">
        <v>1428</v>
      </c>
      <c r="B3" t="s">
        <v>1427</v>
      </c>
      <c r="C3" t="s">
        <v>1426</v>
      </c>
      <c r="D3" t="s">
        <v>1290</v>
      </c>
      <c r="E3" s="1">
        <v>45334.566122685188</v>
      </c>
      <c r="F3" t="s">
        <v>0</v>
      </c>
      <c r="G3">
        <v>95.697850000000003</v>
      </c>
      <c r="H3">
        <v>286.99286000000001</v>
      </c>
      <c r="I3">
        <v>94.992859999999993</v>
      </c>
      <c r="J3">
        <v>96</v>
      </c>
      <c r="K3">
        <v>96</v>
      </c>
    </row>
    <row r="4" spans="1:12" x14ac:dyDescent="0.25">
      <c r="A4" t="s">
        <v>1425</v>
      </c>
      <c r="B4" t="s">
        <v>1424</v>
      </c>
      <c r="C4" t="s">
        <v>1423</v>
      </c>
      <c r="D4" t="s">
        <v>1297</v>
      </c>
      <c r="E4" s="1">
        <v>45328.354004629633</v>
      </c>
      <c r="F4" t="s">
        <v>0</v>
      </c>
      <c r="G4">
        <v>98.1</v>
      </c>
      <c r="H4">
        <v>295</v>
      </c>
      <c r="I4">
        <v>100</v>
      </c>
      <c r="J4">
        <v>99</v>
      </c>
      <c r="K4">
        <v>96</v>
      </c>
    </row>
    <row r="5" spans="1:12" x14ac:dyDescent="0.25">
      <c r="A5" t="s">
        <v>1422</v>
      </c>
      <c r="B5" t="s">
        <v>63</v>
      </c>
      <c r="C5" t="s">
        <v>1421</v>
      </c>
      <c r="D5" t="s">
        <v>1290</v>
      </c>
      <c r="E5" s="1">
        <v>45327.460879629631</v>
      </c>
      <c r="F5" t="s">
        <v>0</v>
      </c>
      <c r="G5">
        <v>98.5</v>
      </c>
      <c r="H5">
        <v>295</v>
      </c>
      <c r="I5">
        <v>98</v>
      </c>
      <c r="J5">
        <v>97</v>
      </c>
      <c r="K5">
        <v>100</v>
      </c>
    </row>
    <row r="6" spans="1:12" x14ac:dyDescent="0.25">
      <c r="A6" t="s">
        <v>1420</v>
      </c>
      <c r="B6" t="s">
        <v>69</v>
      </c>
      <c r="C6" t="s">
        <v>1419</v>
      </c>
      <c r="D6" t="s">
        <v>1290</v>
      </c>
      <c r="E6" s="1">
        <v>45327.490740740737</v>
      </c>
      <c r="F6" t="s">
        <v>0</v>
      </c>
      <c r="G6">
        <v>90.897850000000005</v>
      </c>
      <c r="H6">
        <v>274.99286000000001</v>
      </c>
      <c r="I6">
        <v>94.992859999999993</v>
      </c>
      <c r="J6">
        <v>96</v>
      </c>
      <c r="K6">
        <v>84</v>
      </c>
    </row>
    <row r="7" spans="1:12" x14ac:dyDescent="0.25">
      <c r="A7" t="s">
        <v>1418</v>
      </c>
      <c r="B7" t="s">
        <v>257</v>
      </c>
      <c r="C7" t="s">
        <v>1417</v>
      </c>
      <c r="D7" t="s">
        <v>1294</v>
      </c>
      <c r="E7" s="1">
        <v>45329.450636574074</v>
      </c>
      <c r="F7" t="s">
        <v>0</v>
      </c>
      <c r="G7">
        <v>92.197419999999994</v>
      </c>
      <c r="H7">
        <v>277.99142999999998</v>
      </c>
      <c r="I7">
        <v>95.991429999999994</v>
      </c>
      <c r="J7">
        <v>94</v>
      </c>
      <c r="K7">
        <v>88</v>
      </c>
    </row>
    <row r="8" spans="1:12" x14ac:dyDescent="0.25">
      <c r="A8" t="s">
        <v>1416</v>
      </c>
      <c r="B8" t="s">
        <v>89</v>
      </c>
      <c r="C8" t="s">
        <v>1415</v>
      </c>
      <c r="D8" t="s">
        <v>1300</v>
      </c>
      <c r="E8" s="1">
        <v>45315.542453703703</v>
      </c>
      <c r="F8" t="s">
        <v>0</v>
      </c>
      <c r="G8">
        <v>90.497299999999996</v>
      </c>
      <c r="H8">
        <v>270.99099999999999</v>
      </c>
      <c r="I8">
        <v>88.991</v>
      </c>
      <c r="J8">
        <v>90</v>
      </c>
      <c r="K8">
        <v>92</v>
      </c>
    </row>
    <row r="9" spans="1:12" x14ac:dyDescent="0.25">
      <c r="A9" t="s">
        <v>1414</v>
      </c>
      <c r="B9" t="s">
        <v>242</v>
      </c>
      <c r="C9" t="s">
        <v>1413</v>
      </c>
      <c r="D9" t="s">
        <v>1294</v>
      </c>
      <c r="E9" s="1">
        <v>45331.58222222222</v>
      </c>
      <c r="F9" t="s">
        <v>0</v>
      </c>
      <c r="G9">
        <v>93.797420000000002</v>
      </c>
      <c r="H9">
        <v>281.99142999999998</v>
      </c>
      <c r="I9">
        <v>95.991429999999994</v>
      </c>
      <c r="J9">
        <v>94</v>
      </c>
      <c r="K9">
        <v>92</v>
      </c>
    </row>
    <row r="10" spans="1:12" x14ac:dyDescent="0.25">
      <c r="A10" t="s">
        <v>1412</v>
      </c>
      <c r="B10" t="s">
        <v>1411</v>
      </c>
      <c r="C10" t="s">
        <v>1410</v>
      </c>
      <c r="D10" t="s">
        <v>1300</v>
      </c>
      <c r="E10" s="1">
        <v>45320.374571759261</v>
      </c>
      <c r="F10" t="s">
        <v>0</v>
      </c>
      <c r="G10">
        <v>92.998710000000003</v>
      </c>
      <c r="H10">
        <v>277.99570999999997</v>
      </c>
      <c r="I10">
        <v>92.995710000000003</v>
      </c>
      <c r="J10">
        <v>89</v>
      </c>
      <c r="L10">
        <v>96</v>
      </c>
    </row>
    <row r="11" spans="1:12" x14ac:dyDescent="0.25">
      <c r="A11" t="s">
        <v>1409</v>
      </c>
      <c r="B11" t="s">
        <v>663</v>
      </c>
      <c r="C11" t="s">
        <v>1408</v>
      </c>
      <c r="D11" t="s">
        <v>1294</v>
      </c>
      <c r="E11" s="1">
        <v>45331.416805555556</v>
      </c>
      <c r="F11" t="s">
        <v>0</v>
      </c>
      <c r="G11">
        <v>90.298280000000005</v>
      </c>
      <c r="H11">
        <v>272.99428999999998</v>
      </c>
      <c r="I11">
        <v>93.994290000000007</v>
      </c>
      <c r="J11">
        <v>95</v>
      </c>
      <c r="K11">
        <v>84</v>
      </c>
    </row>
    <row r="12" spans="1:12" x14ac:dyDescent="0.25">
      <c r="A12" t="s">
        <v>1407</v>
      </c>
      <c r="B12" t="s">
        <v>63</v>
      </c>
      <c r="C12" t="s">
        <v>1406</v>
      </c>
      <c r="D12" t="s">
        <v>1294</v>
      </c>
      <c r="E12" s="1">
        <v>45316.412754629629</v>
      </c>
      <c r="F12" t="s">
        <v>0</v>
      </c>
      <c r="G12">
        <v>92.197850000000003</v>
      </c>
      <c r="H12">
        <v>277.99286000000001</v>
      </c>
      <c r="I12">
        <v>94.992859999999993</v>
      </c>
      <c r="J12">
        <v>95</v>
      </c>
      <c r="K12">
        <v>88</v>
      </c>
    </row>
    <row r="13" spans="1:12" x14ac:dyDescent="0.25">
      <c r="A13" t="s">
        <v>1405</v>
      </c>
      <c r="B13" t="s">
        <v>1404</v>
      </c>
      <c r="C13" t="s">
        <v>1403</v>
      </c>
      <c r="D13" t="s">
        <v>1297</v>
      </c>
      <c r="E13" s="1">
        <v>45331.446157407408</v>
      </c>
      <c r="F13" t="s">
        <v>0</v>
      </c>
      <c r="G13">
        <v>88.2</v>
      </c>
      <c r="H13">
        <v>266</v>
      </c>
      <c r="I13">
        <v>89</v>
      </c>
      <c r="J13">
        <v>93</v>
      </c>
      <c r="L13">
        <v>84</v>
      </c>
    </row>
    <row r="14" spans="1:12" x14ac:dyDescent="0.25">
      <c r="A14" t="s">
        <v>1402</v>
      </c>
      <c r="B14" t="s">
        <v>1401</v>
      </c>
      <c r="C14" t="s">
        <v>1400</v>
      </c>
      <c r="D14" t="s">
        <v>1297</v>
      </c>
      <c r="E14" s="1">
        <v>45317.350254629629</v>
      </c>
      <c r="F14" t="s">
        <v>0</v>
      </c>
      <c r="G14">
        <v>97.59742</v>
      </c>
      <c r="H14">
        <v>291.99142999999998</v>
      </c>
      <c r="I14">
        <v>95.991429999999994</v>
      </c>
      <c r="J14">
        <v>96</v>
      </c>
      <c r="K14">
        <v>100</v>
      </c>
    </row>
    <row r="15" spans="1:12" x14ac:dyDescent="0.25">
      <c r="A15" t="s">
        <v>1399</v>
      </c>
      <c r="B15" t="s">
        <v>89</v>
      </c>
      <c r="C15" t="s">
        <v>1398</v>
      </c>
      <c r="D15" t="s">
        <v>1300</v>
      </c>
      <c r="E15" s="1">
        <v>45323.820590277777</v>
      </c>
      <c r="F15" t="s">
        <v>0</v>
      </c>
      <c r="G15">
        <v>91.99785</v>
      </c>
      <c r="H15">
        <v>275.99286000000001</v>
      </c>
      <c r="I15">
        <v>94.992859999999993</v>
      </c>
      <c r="J15">
        <v>89</v>
      </c>
      <c r="K15">
        <v>92</v>
      </c>
    </row>
    <row r="16" spans="1:12" x14ac:dyDescent="0.25">
      <c r="A16" t="s">
        <v>1397</v>
      </c>
      <c r="B16" t="s">
        <v>628</v>
      </c>
      <c r="C16" t="s">
        <v>1396</v>
      </c>
      <c r="D16" t="s">
        <v>1300</v>
      </c>
      <c r="E16" s="1">
        <v>45323.546342592592</v>
      </c>
      <c r="F16" t="s">
        <v>0</v>
      </c>
      <c r="G16">
        <v>93.898709999999994</v>
      </c>
      <c r="H16">
        <v>280.99570999999997</v>
      </c>
      <c r="I16">
        <v>92.995710000000003</v>
      </c>
      <c r="J16">
        <v>92</v>
      </c>
      <c r="K16">
        <v>96</v>
      </c>
    </row>
    <row r="17" spans="1:11" x14ac:dyDescent="0.25">
      <c r="A17" t="s">
        <v>1395</v>
      </c>
      <c r="B17" t="s">
        <v>27</v>
      </c>
      <c r="C17" t="s">
        <v>1394</v>
      </c>
      <c r="D17" t="s">
        <v>1294</v>
      </c>
      <c r="E17" s="1">
        <v>45321.321770833332</v>
      </c>
      <c r="F17" t="s">
        <v>0</v>
      </c>
      <c r="G17">
        <v>90.59742</v>
      </c>
      <c r="H17">
        <v>273.99142999999998</v>
      </c>
      <c r="I17">
        <v>95.991429999999994</v>
      </c>
      <c r="J17">
        <v>94</v>
      </c>
      <c r="K17">
        <v>84</v>
      </c>
    </row>
    <row r="18" spans="1:11" x14ac:dyDescent="0.25">
      <c r="A18" t="s">
        <v>1393</v>
      </c>
      <c r="B18" t="s">
        <v>1392</v>
      </c>
      <c r="C18" t="s">
        <v>1391</v>
      </c>
      <c r="D18" t="s">
        <v>1297</v>
      </c>
      <c r="E18" s="1">
        <v>45327.355069444442</v>
      </c>
      <c r="F18" t="s">
        <v>0</v>
      </c>
      <c r="G18">
        <v>97.897000000000006</v>
      </c>
      <c r="H18">
        <v>292.99</v>
      </c>
      <c r="I18">
        <v>96.99</v>
      </c>
      <c r="J18">
        <v>96</v>
      </c>
      <c r="K18">
        <v>100</v>
      </c>
    </row>
    <row r="19" spans="1:11" x14ac:dyDescent="0.25">
      <c r="A19" t="s">
        <v>659</v>
      </c>
      <c r="B19" t="s">
        <v>1390</v>
      </c>
      <c r="C19" t="s">
        <v>1389</v>
      </c>
      <c r="D19" t="s">
        <v>1290</v>
      </c>
      <c r="E19" s="1">
        <v>45331.441250000003</v>
      </c>
      <c r="F19" t="s">
        <v>0</v>
      </c>
      <c r="G19">
        <v>90.598280000000003</v>
      </c>
      <c r="H19">
        <v>273.99428999999998</v>
      </c>
      <c r="I19">
        <v>93.994290000000007</v>
      </c>
      <c r="J19">
        <v>96</v>
      </c>
      <c r="K19">
        <v>84</v>
      </c>
    </row>
    <row r="20" spans="1:11" x14ac:dyDescent="0.25">
      <c r="A20" t="s">
        <v>1388</v>
      </c>
      <c r="B20" t="s">
        <v>186</v>
      </c>
      <c r="C20" t="s">
        <v>1387</v>
      </c>
      <c r="D20" t="s">
        <v>1290</v>
      </c>
      <c r="E20" s="1">
        <v>45322.542638888888</v>
      </c>
      <c r="F20" t="s">
        <v>0</v>
      </c>
      <c r="G20">
        <v>94.798280000000005</v>
      </c>
      <c r="H20">
        <v>283.99428999999998</v>
      </c>
      <c r="I20">
        <v>93.994290000000007</v>
      </c>
      <c r="J20">
        <v>94</v>
      </c>
      <c r="K20">
        <v>96</v>
      </c>
    </row>
    <row r="21" spans="1:11" x14ac:dyDescent="0.25">
      <c r="A21" t="s">
        <v>1386</v>
      </c>
      <c r="B21" t="s">
        <v>1385</v>
      </c>
      <c r="C21" t="s">
        <v>1384</v>
      </c>
      <c r="D21" t="s">
        <v>1297</v>
      </c>
      <c r="E21" s="1">
        <v>45327.450462962966</v>
      </c>
      <c r="F21" t="s">
        <v>0</v>
      </c>
      <c r="G21">
        <v>95.997420000000005</v>
      </c>
      <c r="H21">
        <v>287.99142999999998</v>
      </c>
      <c r="I21">
        <v>95.991429999999994</v>
      </c>
      <c r="J21">
        <v>96</v>
      </c>
      <c r="K21">
        <v>96</v>
      </c>
    </row>
    <row r="22" spans="1:11" x14ac:dyDescent="0.25">
      <c r="A22" t="s">
        <v>1383</v>
      </c>
      <c r="B22" t="s">
        <v>1382</v>
      </c>
      <c r="C22" t="s">
        <v>1381</v>
      </c>
      <c r="D22" t="s">
        <v>1290</v>
      </c>
      <c r="E22" s="1">
        <v>45331.389814814815</v>
      </c>
      <c r="F22" t="s">
        <v>0</v>
      </c>
      <c r="G22">
        <v>92.898709999999994</v>
      </c>
      <c r="H22">
        <v>278.99570999999997</v>
      </c>
      <c r="I22">
        <v>92.995710000000003</v>
      </c>
      <c r="J22">
        <v>94</v>
      </c>
      <c r="K22">
        <v>92</v>
      </c>
    </row>
    <row r="23" spans="1:11" x14ac:dyDescent="0.25">
      <c r="A23" t="s">
        <v>1380</v>
      </c>
      <c r="B23" t="s">
        <v>63</v>
      </c>
      <c r="C23" t="s">
        <v>1379</v>
      </c>
      <c r="D23" t="s">
        <v>1300</v>
      </c>
      <c r="E23" s="1">
        <v>45324.355752314812</v>
      </c>
      <c r="F23" t="s">
        <v>0</v>
      </c>
      <c r="G23">
        <v>97.297420000000002</v>
      </c>
      <c r="H23">
        <v>290.99142999999998</v>
      </c>
      <c r="I23">
        <v>95.991429999999994</v>
      </c>
      <c r="J23">
        <v>95</v>
      </c>
      <c r="K23">
        <v>100</v>
      </c>
    </row>
    <row r="24" spans="1:11" x14ac:dyDescent="0.25">
      <c r="A24" t="s">
        <v>1378</v>
      </c>
      <c r="B24" t="s">
        <v>723</v>
      </c>
      <c r="C24" t="s">
        <v>1377</v>
      </c>
      <c r="D24" t="s">
        <v>1297</v>
      </c>
      <c r="E24" s="1">
        <v>45330.414120370369</v>
      </c>
      <c r="F24" t="s">
        <v>0</v>
      </c>
      <c r="G24">
        <v>99.4</v>
      </c>
      <c r="H24">
        <v>298</v>
      </c>
      <c r="I24">
        <v>100</v>
      </c>
      <c r="J24">
        <v>98</v>
      </c>
      <c r="K24">
        <v>100</v>
      </c>
    </row>
    <row r="25" spans="1:11" x14ac:dyDescent="0.25">
      <c r="A25" t="s">
        <v>1376</v>
      </c>
      <c r="B25" t="s">
        <v>42</v>
      </c>
      <c r="C25" t="s">
        <v>1375</v>
      </c>
      <c r="D25" t="s">
        <v>1290</v>
      </c>
      <c r="E25" s="1">
        <v>45332.568333333336</v>
      </c>
      <c r="F25" t="s">
        <v>0</v>
      </c>
      <c r="G25">
        <v>90.998710000000003</v>
      </c>
      <c r="H25">
        <v>273.99570999999997</v>
      </c>
      <c r="I25">
        <v>92.995710000000003</v>
      </c>
      <c r="J25">
        <v>93</v>
      </c>
      <c r="K25">
        <v>88</v>
      </c>
    </row>
    <row r="26" spans="1:11" x14ac:dyDescent="0.25">
      <c r="A26" t="s">
        <v>1374</v>
      </c>
      <c r="B26" t="s">
        <v>1373</v>
      </c>
      <c r="C26" t="s">
        <v>1372</v>
      </c>
      <c r="D26" t="s">
        <v>1297</v>
      </c>
      <c r="E26" s="1">
        <v>45319.477500000001</v>
      </c>
      <c r="F26" t="s">
        <v>0</v>
      </c>
      <c r="G26">
        <v>97.297849999999997</v>
      </c>
      <c r="H26">
        <v>290.99286000000001</v>
      </c>
      <c r="I26">
        <v>94.992859999999993</v>
      </c>
      <c r="J26">
        <v>96</v>
      </c>
      <c r="K26">
        <v>100</v>
      </c>
    </row>
    <row r="27" spans="1:11" x14ac:dyDescent="0.25">
      <c r="A27" t="s">
        <v>1371</v>
      </c>
      <c r="B27" t="s">
        <v>1370</v>
      </c>
      <c r="C27" t="s">
        <v>1369</v>
      </c>
      <c r="D27" t="s">
        <v>1290</v>
      </c>
      <c r="E27" s="1">
        <v>45316.639826388891</v>
      </c>
      <c r="F27" t="s">
        <v>0</v>
      </c>
      <c r="G27">
        <v>94.097849999999994</v>
      </c>
      <c r="H27">
        <v>282.99286000000001</v>
      </c>
      <c r="I27">
        <v>94.992859999999993</v>
      </c>
      <c r="J27">
        <v>96</v>
      </c>
      <c r="K27">
        <v>92</v>
      </c>
    </row>
    <row r="28" spans="1:11" x14ac:dyDescent="0.25">
      <c r="A28" t="s">
        <v>1368</v>
      </c>
      <c r="B28" t="s">
        <v>1367</v>
      </c>
      <c r="C28" t="s">
        <v>1366</v>
      </c>
      <c r="D28" t="s">
        <v>1294</v>
      </c>
      <c r="E28" s="1">
        <v>45320.531018518515</v>
      </c>
      <c r="F28" t="s">
        <v>0</v>
      </c>
      <c r="G28">
        <v>95.397419999999997</v>
      </c>
      <c r="H28">
        <v>285.99142999999998</v>
      </c>
      <c r="I28">
        <v>95.991429999999994</v>
      </c>
      <c r="J28">
        <v>94</v>
      </c>
      <c r="K28">
        <v>96</v>
      </c>
    </row>
    <row r="29" spans="1:11" x14ac:dyDescent="0.25">
      <c r="A29" t="s">
        <v>1365</v>
      </c>
      <c r="B29" t="s">
        <v>324</v>
      </c>
      <c r="C29" t="s">
        <v>1364</v>
      </c>
      <c r="D29" t="s">
        <v>1294</v>
      </c>
      <c r="E29" s="1">
        <v>45331.212083333332</v>
      </c>
      <c r="F29" t="s">
        <v>0</v>
      </c>
      <c r="G29">
        <v>93.798280000000005</v>
      </c>
      <c r="H29">
        <v>281.99428999999998</v>
      </c>
      <c r="I29">
        <v>93.994290000000007</v>
      </c>
      <c r="J29">
        <v>96</v>
      </c>
      <c r="K29">
        <v>92</v>
      </c>
    </row>
    <row r="30" spans="1:11" x14ac:dyDescent="0.25">
      <c r="A30" t="s">
        <v>103</v>
      </c>
      <c r="B30" t="s">
        <v>1363</v>
      </c>
      <c r="C30" t="s">
        <v>1362</v>
      </c>
      <c r="D30" t="s">
        <v>1300</v>
      </c>
      <c r="E30" s="1">
        <v>45328.417129629626</v>
      </c>
      <c r="F30" t="s">
        <v>0</v>
      </c>
      <c r="G30">
        <v>90.998710000000003</v>
      </c>
      <c r="H30">
        <v>273.99570999999997</v>
      </c>
      <c r="I30">
        <v>92.995710000000003</v>
      </c>
      <c r="J30">
        <v>93</v>
      </c>
      <c r="K30">
        <v>88</v>
      </c>
    </row>
    <row r="31" spans="1:11" x14ac:dyDescent="0.25">
      <c r="A31" t="s">
        <v>1361</v>
      </c>
      <c r="B31" t="s">
        <v>1360</v>
      </c>
      <c r="C31" t="s">
        <v>1359</v>
      </c>
      <c r="D31" t="s">
        <v>1297</v>
      </c>
      <c r="E31" s="1">
        <v>45327.828680555554</v>
      </c>
      <c r="F31" t="s">
        <v>0</v>
      </c>
      <c r="G31">
        <v>94.798280000000005</v>
      </c>
      <c r="H31">
        <v>283.99428999999998</v>
      </c>
      <c r="I31">
        <v>93.994290000000007</v>
      </c>
      <c r="J31">
        <v>94</v>
      </c>
      <c r="K31">
        <v>96</v>
      </c>
    </row>
    <row r="32" spans="1:11" x14ac:dyDescent="0.25">
      <c r="A32" t="s">
        <v>1358</v>
      </c>
      <c r="B32" t="s">
        <v>1357</v>
      </c>
      <c r="C32" t="s">
        <v>1356</v>
      </c>
      <c r="D32" t="s">
        <v>1294</v>
      </c>
      <c r="E32" s="1">
        <v>45329.487025462964</v>
      </c>
      <c r="F32" t="s">
        <v>0</v>
      </c>
      <c r="G32">
        <v>94.198279999999997</v>
      </c>
      <c r="H32">
        <v>281.99428999999998</v>
      </c>
      <c r="I32">
        <v>93.994290000000007</v>
      </c>
      <c r="J32">
        <v>92</v>
      </c>
      <c r="K32">
        <v>96</v>
      </c>
    </row>
    <row r="33" spans="1:12" x14ac:dyDescent="0.25">
      <c r="A33" t="s">
        <v>1355</v>
      </c>
      <c r="B33" t="s">
        <v>156</v>
      </c>
      <c r="C33" t="s">
        <v>1354</v>
      </c>
      <c r="D33" t="s">
        <v>1297</v>
      </c>
      <c r="E33" s="1">
        <v>45327.398125</v>
      </c>
      <c r="F33" t="s">
        <v>0</v>
      </c>
      <c r="G33">
        <v>95.7</v>
      </c>
      <c r="H33">
        <v>287</v>
      </c>
      <c r="I33">
        <v>95</v>
      </c>
      <c r="J33">
        <v>96</v>
      </c>
      <c r="K33">
        <v>96</v>
      </c>
    </row>
    <row r="34" spans="1:12" x14ac:dyDescent="0.25">
      <c r="A34" t="s">
        <v>1353</v>
      </c>
      <c r="B34" t="s">
        <v>521</v>
      </c>
      <c r="C34" t="s">
        <v>1352</v>
      </c>
      <c r="D34" t="s">
        <v>1297</v>
      </c>
      <c r="E34" s="1">
        <v>45327.452546296299</v>
      </c>
      <c r="F34" t="s">
        <v>0</v>
      </c>
      <c r="G34">
        <v>95.997420000000005</v>
      </c>
      <c r="H34">
        <v>287.99142999999998</v>
      </c>
      <c r="I34">
        <v>95.991429999999994</v>
      </c>
      <c r="J34">
        <v>96</v>
      </c>
      <c r="K34">
        <v>96</v>
      </c>
    </row>
    <row r="35" spans="1:12" x14ac:dyDescent="0.25">
      <c r="A35" t="s">
        <v>1351</v>
      </c>
      <c r="B35" t="s">
        <v>453</v>
      </c>
      <c r="C35" t="s">
        <v>1350</v>
      </c>
      <c r="D35" t="s">
        <v>1290</v>
      </c>
      <c r="E35" s="1">
        <v>45328.344652777778</v>
      </c>
      <c r="F35" t="s">
        <v>0</v>
      </c>
      <c r="G35">
        <v>92.89828</v>
      </c>
      <c r="H35">
        <v>278.99428999999998</v>
      </c>
      <c r="I35">
        <v>93.994290000000007</v>
      </c>
      <c r="J35">
        <v>93</v>
      </c>
      <c r="K35">
        <v>92</v>
      </c>
    </row>
    <row r="36" spans="1:12" x14ac:dyDescent="0.25">
      <c r="A36" t="s">
        <v>1349</v>
      </c>
      <c r="B36" t="s">
        <v>521</v>
      </c>
      <c r="C36" t="s">
        <v>1348</v>
      </c>
      <c r="D36" t="s">
        <v>1300</v>
      </c>
      <c r="E36" s="1">
        <v>45323.551203703704</v>
      </c>
      <c r="F36" t="s">
        <v>0</v>
      </c>
      <c r="G36">
        <v>92.29871</v>
      </c>
      <c r="H36">
        <v>276.99570999999997</v>
      </c>
      <c r="I36">
        <v>92.995710000000003</v>
      </c>
      <c r="J36">
        <v>92</v>
      </c>
      <c r="K36">
        <v>92</v>
      </c>
    </row>
    <row r="37" spans="1:12" x14ac:dyDescent="0.25">
      <c r="A37" t="s">
        <v>1347</v>
      </c>
      <c r="B37" t="s">
        <v>1346</v>
      </c>
      <c r="C37" t="s">
        <v>1345</v>
      </c>
      <c r="D37" t="s">
        <v>1300</v>
      </c>
      <c r="E37" s="1">
        <v>45331.539027777777</v>
      </c>
      <c r="F37" t="s">
        <v>0</v>
      </c>
      <c r="G37">
        <v>87.6</v>
      </c>
      <c r="H37">
        <v>264</v>
      </c>
      <c r="I37">
        <v>90</v>
      </c>
      <c r="J37">
        <v>90</v>
      </c>
      <c r="K37">
        <v>84</v>
      </c>
    </row>
    <row r="38" spans="1:12" x14ac:dyDescent="0.25">
      <c r="A38" t="s">
        <v>1344</v>
      </c>
      <c r="B38" t="s">
        <v>796</v>
      </c>
      <c r="C38" t="s">
        <v>1343</v>
      </c>
      <c r="D38" t="s">
        <v>1294</v>
      </c>
      <c r="E38" s="1">
        <v>45324.503923611112</v>
      </c>
      <c r="F38" t="s">
        <v>0</v>
      </c>
      <c r="G38">
        <v>96.997</v>
      </c>
      <c r="H38">
        <v>289.99</v>
      </c>
      <c r="I38">
        <v>96.99</v>
      </c>
      <c r="J38">
        <v>93</v>
      </c>
      <c r="K38">
        <v>100</v>
      </c>
    </row>
    <row r="39" spans="1:12" x14ac:dyDescent="0.25">
      <c r="A39" t="s">
        <v>1342</v>
      </c>
      <c r="B39" t="s">
        <v>521</v>
      </c>
      <c r="C39" t="s">
        <v>1341</v>
      </c>
      <c r="D39" t="s">
        <v>1300</v>
      </c>
      <c r="E39" s="1">
        <v>45320.442777777775</v>
      </c>
      <c r="F39" t="s">
        <v>0</v>
      </c>
      <c r="G39">
        <v>94.697000000000003</v>
      </c>
      <c r="H39">
        <v>284.99</v>
      </c>
      <c r="I39">
        <v>96.99</v>
      </c>
      <c r="J39">
        <v>96</v>
      </c>
      <c r="K39">
        <v>92</v>
      </c>
    </row>
    <row r="40" spans="1:12" x14ac:dyDescent="0.25">
      <c r="A40" t="s">
        <v>1340</v>
      </c>
      <c r="B40" t="s">
        <v>89</v>
      </c>
      <c r="C40" t="s">
        <v>1339</v>
      </c>
      <c r="D40" t="s">
        <v>1297</v>
      </c>
      <c r="E40" s="1">
        <v>45328.370775462965</v>
      </c>
      <c r="F40" t="s">
        <v>0</v>
      </c>
      <c r="G40">
        <v>94.397419999999997</v>
      </c>
      <c r="H40">
        <v>283.99142999999998</v>
      </c>
      <c r="I40">
        <v>95.991429999999994</v>
      </c>
      <c r="J40">
        <v>96</v>
      </c>
      <c r="K40">
        <v>92</v>
      </c>
    </row>
    <row r="41" spans="1:12" x14ac:dyDescent="0.25">
      <c r="A41" t="s">
        <v>1338</v>
      </c>
      <c r="B41" t="s">
        <v>257</v>
      </c>
      <c r="C41" t="s">
        <v>1337</v>
      </c>
      <c r="D41" t="s">
        <v>1294</v>
      </c>
      <c r="E41" s="1">
        <v>45330.509305555555</v>
      </c>
      <c r="F41" t="s">
        <v>0</v>
      </c>
      <c r="G41">
        <v>91.89828</v>
      </c>
      <c r="H41">
        <v>276.99428999999998</v>
      </c>
      <c r="I41">
        <v>93.994290000000007</v>
      </c>
      <c r="J41">
        <v>95</v>
      </c>
      <c r="K41">
        <v>88</v>
      </c>
    </row>
    <row r="42" spans="1:12" x14ac:dyDescent="0.25">
      <c r="A42" t="s">
        <v>1336</v>
      </c>
      <c r="B42" t="s">
        <v>1335</v>
      </c>
      <c r="C42" t="s">
        <v>1334</v>
      </c>
      <c r="D42" t="s">
        <v>1297</v>
      </c>
      <c r="E42" s="1">
        <v>45327.456087962964</v>
      </c>
      <c r="F42" t="s">
        <v>0</v>
      </c>
      <c r="G42">
        <v>95.4</v>
      </c>
      <c r="H42">
        <v>286</v>
      </c>
      <c r="I42">
        <v>94</v>
      </c>
      <c r="J42">
        <v>96</v>
      </c>
      <c r="L42">
        <v>96</v>
      </c>
    </row>
    <row r="43" spans="1:12" x14ac:dyDescent="0.25">
      <c r="A43" t="s">
        <v>1333</v>
      </c>
      <c r="B43" t="s">
        <v>1332</v>
      </c>
      <c r="C43" t="s">
        <v>1331</v>
      </c>
      <c r="D43" t="s">
        <v>1290</v>
      </c>
      <c r="E43" s="1">
        <v>45321.460694444446</v>
      </c>
      <c r="F43" t="s">
        <v>0</v>
      </c>
      <c r="G43">
        <v>96.698279999999997</v>
      </c>
      <c r="H43">
        <v>288.99428999999998</v>
      </c>
      <c r="I43">
        <v>93.994290000000007</v>
      </c>
      <c r="J43">
        <v>95</v>
      </c>
      <c r="L43">
        <v>100</v>
      </c>
    </row>
    <row r="44" spans="1:12" x14ac:dyDescent="0.25">
      <c r="A44" t="s">
        <v>1330</v>
      </c>
      <c r="B44" t="s">
        <v>132</v>
      </c>
      <c r="C44" t="s">
        <v>1329</v>
      </c>
      <c r="D44" t="s">
        <v>1290</v>
      </c>
      <c r="E44" s="1">
        <v>45316.435671296298</v>
      </c>
      <c r="F44" t="s">
        <v>0</v>
      </c>
      <c r="G44">
        <v>95.697850000000003</v>
      </c>
      <c r="H44">
        <v>286.99286000000001</v>
      </c>
      <c r="I44">
        <v>94.992859999999993</v>
      </c>
      <c r="J44">
        <v>96</v>
      </c>
      <c r="K44">
        <v>96</v>
      </c>
    </row>
    <row r="45" spans="1:12" x14ac:dyDescent="0.25">
      <c r="A45" t="s">
        <v>1328</v>
      </c>
      <c r="B45" t="s">
        <v>226</v>
      </c>
      <c r="C45" t="s">
        <v>1327</v>
      </c>
      <c r="D45" t="s">
        <v>1290</v>
      </c>
      <c r="E45" s="1">
        <v>45327.421296296299</v>
      </c>
      <c r="F45" t="s">
        <v>0</v>
      </c>
      <c r="G45">
        <v>94.3</v>
      </c>
      <c r="H45">
        <v>285</v>
      </c>
      <c r="I45">
        <v>99</v>
      </c>
      <c r="J45">
        <v>98</v>
      </c>
      <c r="K45">
        <v>88</v>
      </c>
    </row>
    <row r="46" spans="1:12" x14ac:dyDescent="0.25">
      <c r="A46" t="s">
        <v>1326</v>
      </c>
      <c r="B46" t="s">
        <v>89</v>
      </c>
      <c r="C46" t="s">
        <v>1325</v>
      </c>
      <c r="D46" t="s">
        <v>1290</v>
      </c>
      <c r="E46" s="1">
        <v>45331.452407407407</v>
      </c>
      <c r="F46" t="s">
        <v>0</v>
      </c>
      <c r="G46">
        <v>95.39828</v>
      </c>
      <c r="H46">
        <v>285.99428999999998</v>
      </c>
      <c r="I46">
        <v>93.994290000000007</v>
      </c>
      <c r="J46">
        <v>96</v>
      </c>
      <c r="K46">
        <v>96</v>
      </c>
    </row>
    <row r="47" spans="1:12" x14ac:dyDescent="0.25">
      <c r="A47" t="s">
        <v>1324</v>
      </c>
      <c r="B47" t="s">
        <v>1323</v>
      </c>
      <c r="C47" t="s">
        <v>1322</v>
      </c>
      <c r="D47" t="s">
        <v>1290</v>
      </c>
      <c r="E47" s="1">
        <v>45327.408101851855</v>
      </c>
      <c r="F47" t="s">
        <v>0</v>
      </c>
      <c r="G47">
        <v>97.59742</v>
      </c>
      <c r="H47">
        <v>291.99142999999998</v>
      </c>
      <c r="I47">
        <v>95.991429999999994</v>
      </c>
      <c r="J47">
        <v>96</v>
      </c>
      <c r="L47">
        <v>100</v>
      </c>
    </row>
    <row r="48" spans="1:12" x14ac:dyDescent="0.25">
      <c r="A48" t="s">
        <v>1321</v>
      </c>
      <c r="B48" t="s">
        <v>186</v>
      </c>
      <c r="C48" t="s">
        <v>1320</v>
      </c>
      <c r="D48" t="s">
        <v>1297</v>
      </c>
      <c r="E48" s="1">
        <v>45331.383472222224</v>
      </c>
      <c r="F48" t="s">
        <v>0</v>
      </c>
      <c r="G48">
        <v>97</v>
      </c>
      <c r="H48">
        <v>290</v>
      </c>
      <c r="I48">
        <v>94</v>
      </c>
      <c r="J48">
        <v>96</v>
      </c>
      <c r="K48">
        <v>100</v>
      </c>
    </row>
    <row r="49" spans="1:12" x14ac:dyDescent="0.25">
      <c r="A49" t="s">
        <v>1319</v>
      </c>
      <c r="B49" t="s">
        <v>1318</v>
      </c>
      <c r="C49" t="s">
        <v>1317</v>
      </c>
      <c r="D49" t="s">
        <v>1294</v>
      </c>
      <c r="E49" s="1">
        <v>45330.458460648151</v>
      </c>
      <c r="F49" t="s">
        <v>0</v>
      </c>
      <c r="G49">
        <v>93.198279999999997</v>
      </c>
      <c r="H49">
        <v>279.99428999999998</v>
      </c>
      <c r="I49">
        <v>93.994290000000007</v>
      </c>
      <c r="J49">
        <v>94</v>
      </c>
      <c r="L49">
        <v>92</v>
      </c>
    </row>
    <row r="50" spans="1:12" x14ac:dyDescent="0.25">
      <c r="A50" t="s">
        <v>1316</v>
      </c>
      <c r="B50" t="s">
        <v>111</v>
      </c>
      <c r="C50" t="s">
        <v>1315</v>
      </c>
      <c r="D50" t="s">
        <v>1294</v>
      </c>
      <c r="E50" s="1">
        <v>45330.486238425925</v>
      </c>
      <c r="F50" t="s">
        <v>0</v>
      </c>
      <c r="G50">
        <v>94.397850000000005</v>
      </c>
      <c r="H50">
        <v>283.99286000000001</v>
      </c>
      <c r="I50">
        <v>94.992859999999993</v>
      </c>
      <c r="J50">
        <v>97</v>
      </c>
      <c r="K50">
        <v>92</v>
      </c>
    </row>
    <row r="51" spans="1:12" x14ac:dyDescent="0.25">
      <c r="A51" t="s">
        <v>1314</v>
      </c>
      <c r="B51" t="s">
        <v>1313</v>
      </c>
      <c r="C51" t="s">
        <v>1312</v>
      </c>
      <c r="D51" t="s">
        <v>1300</v>
      </c>
      <c r="E51" s="1">
        <v>45325.769189814811</v>
      </c>
      <c r="F51" t="s">
        <v>0</v>
      </c>
      <c r="G51">
        <v>94.096999999999994</v>
      </c>
      <c r="H51">
        <v>282.99</v>
      </c>
      <c r="I51">
        <v>96.99</v>
      </c>
      <c r="J51">
        <v>94</v>
      </c>
      <c r="K51">
        <v>92</v>
      </c>
    </row>
    <row r="52" spans="1:12" x14ac:dyDescent="0.25">
      <c r="A52" t="s">
        <v>1311</v>
      </c>
      <c r="B52" t="s">
        <v>663</v>
      </c>
      <c r="C52" t="s">
        <v>1310</v>
      </c>
      <c r="D52" t="s">
        <v>1300</v>
      </c>
      <c r="E52" s="1">
        <v>45323.547650462962</v>
      </c>
      <c r="F52" t="s">
        <v>0</v>
      </c>
      <c r="G52">
        <v>92.197000000000003</v>
      </c>
      <c r="H52">
        <v>277.99</v>
      </c>
      <c r="I52">
        <v>96.99</v>
      </c>
      <c r="J52">
        <v>93</v>
      </c>
      <c r="K52">
        <v>88</v>
      </c>
    </row>
    <row r="53" spans="1:12" x14ac:dyDescent="0.25">
      <c r="A53" t="s">
        <v>1309</v>
      </c>
      <c r="B53" t="s">
        <v>1308</v>
      </c>
      <c r="C53" t="s">
        <v>1307</v>
      </c>
      <c r="D53" t="s">
        <v>1294</v>
      </c>
      <c r="E53" s="1">
        <v>45329.48841435185</v>
      </c>
      <c r="F53" t="s">
        <v>0</v>
      </c>
      <c r="G53">
        <v>94.197419999999994</v>
      </c>
      <c r="H53">
        <v>281.99142999999998</v>
      </c>
      <c r="I53">
        <v>95.991429999999994</v>
      </c>
      <c r="J53">
        <v>90</v>
      </c>
      <c r="K53">
        <v>96</v>
      </c>
    </row>
    <row r="54" spans="1:12" x14ac:dyDescent="0.25">
      <c r="A54" t="s">
        <v>561</v>
      </c>
      <c r="B54" t="s">
        <v>42</v>
      </c>
      <c r="C54" t="s">
        <v>1306</v>
      </c>
      <c r="D54" t="s">
        <v>1300</v>
      </c>
      <c r="E54" s="1">
        <v>45323.33384259259</v>
      </c>
      <c r="F54" t="s">
        <v>0</v>
      </c>
      <c r="G54">
        <v>93.49785</v>
      </c>
      <c r="H54">
        <v>280.99286000000001</v>
      </c>
      <c r="I54">
        <v>94.992859999999993</v>
      </c>
      <c r="J54">
        <v>94</v>
      </c>
      <c r="K54">
        <v>92</v>
      </c>
    </row>
    <row r="55" spans="1:12" x14ac:dyDescent="0.25">
      <c r="A55" t="s">
        <v>601</v>
      </c>
      <c r="B55" t="s">
        <v>616</v>
      </c>
      <c r="C55" t="s">
        <v>1305</v>
      </c>
      <c r="D55" t="s">
        <v>1297</v>
      </c>
      <c r="E55" s="1">
        <v>45327.474768518521</v>
      </c>
      <c r="F55" t="s">
        <v>0</v>
      </c>
      <c r="G55">
        <v>96.6</v>
      </c>
      <c r="H55">
        <v>290</v>
      </c>
      <c r="I55">
        <v>97</v>
      </c>
      <c r="J55">
        <v>97</v>
      </c>
      <c r="K55">
        <v>96</v>
      </c>
    </row>
    <row r="56" spans="1:12" x14ac:dyDescent="0.25">
      <c r="A56" t="s">
        <v>1304</v>
      </c>
      <c r="B56" t="s">
        <v>69</v>
      </c>
      <c r="C56" t="s">
        <v>1303</v>
      </c>
      <c r="D56" t="s">
        <v>1300</v>
      </c>
      <c r="E56" s="1">
        <v>45323.546284722222</v>
      </c>
      <c r="F56" t="s">
        <v>0</v>
      </c>
      <c r="G56">
        <v>90.497299999999996</v>
      </c>
      <c r="H56">
        <v>270.99099999999999</v>
      </c>
      <c r="I56">
        <v>88.991</v>
      </c>
      <c r="J56">
        <v>90</v>
      </c>
      <c r="K56">
        <v>92</v>
      </c>
    </row>
    <row r="57" spans="1:12" x14ac:dyDescent="0.25">
      <c r="A57" t="s">
        <v>1302</v>
      </c>
      <c r="B57" t="s">
        <v>1005</v>
      </c>
      <c r="C57" t="s">
        <v>1301</v>
      </c>
      <c r="D57" t="s">
        <v>1300</v>
      </c>
      <c r="E57" s="1">
        <v>45318.445601851854</v>
      </c>
      <c r="F57" t="s">
        <v>0</v>
      </c>
      <c r="G57">
        <v>95.098280000000003</v>
      </c>
      <c r="H57">
        <v>284.99428999999998</v>
      </c>
      <c r="I57">
        <v>93.994290000000007</v>
      </c>
      <c r="J57">
        <v>95</v>
      </c>
      <c r="K57">
        <v>96</v>
      </c>
    </row>
    <row r="58" spans="1:12" x14ac:dyDescent="0.25">
      <c r="A58" t="s">
        <v>1299</v>
      </c>
      <c r="B58" t="s">
        <v>226</v>
      </c>
      <c r="C58" t="s">
        <v>1298</v>
      </c>
      <c r="D58" t="s">
        <v>1297</v>
      </c>
      <c r="E58" s="1">
        <v>45328.351851851854</v>
      </c>
      <c r="F58" t="s">
        <v>0</v>
      </c>
      <c r="G58">
        <v>97.59742</v>
      </c>
      <c r="H58">
        <v>291.99142999999998</v>
      </c>
      <c r="I58">
        <v>95.991429999999994</v>
      </c>
      <c r="J58">
        <v>96</v>
      </c>
      <c r="K58">
        <v>100</v>
      </c>
    </row>
    <row r="59" spans="1:12" x14ac:dyDescent="0.25">
      <c r="A59" t="s">
        <v>1009</v>
      </c>
      <c r="B59" t="s">
        <v>1296</v>
      </c>
      <c r="C59" t="s">
        <v>1295</v>
      </c>
      <c r="D59" t="s">
        <v>1294</v>
      </c>
      <c r="E59" s="1">
        <v>45330.376018518517</v>
      </c>
      <c r="F59" t="s">
        <v>0</v>
      </c>
      <c r="G59">
        <v>95.697000000000003</v>
      </c>
      <c r="H59">
        <v>286.99</v>
      </c>
      <c r="I59">
        <v>96.99</v>
      </c>
      <c r="J59">
        <v>94</v>
      </c>
      <c r="K59">
        <v>96</v>
      </c>
      <c r="L59">
        <v>0</v>
      </c>
    </row>
    <row r="60" spans="1:12" x14ac:dyDescent="0.25">
      <c r="A60" t="s">
        <v>1293</v>
      </c>
      <c r="B60" t="s">
        <v>1292</v>
      </c>
      <c r="C60" t="s">
        <v>1291</v>
      </c>
      <c r="D60" t="s">
        <v>1290</v>
      </c>
      <c r="E60" s="1">
        <v>45327.483865740738</v>
      </c>
      <c r="F60" t="s">
        <v>0</v>
      </c>
      <c r="G60">
        <v>95.997420000000005</v>
      </c>
      <c r="H60">
        <v>287.99142999999998</v>
      </c>
      <c r="I60">
        <v>95.991429999999994</v>
      </c>
      <c r="J60">
        <v>96</v>
      </c>
      <c r="K6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8D185-6C23-416E-B489-9A868CCDD2CC}">
  <dimension ref="A1:L59"/>
  <sheetViews>
    <sheetView topLeftCell="A32" workbookViewId="0">
      <selection activeCell="A2" sqref="A2:L59"/>
    </sheetView>
  </sheetViews>
  <sheetFormatPr defaultRowHeight="15" x14ac:dyDescent="0.25"/>
  <sheetData>
    <row r="1" spans="1:12" x14ac:dyDescent="0.25">
      <c r="A1" t="s">
        <v>183</v>
      </c>
      <c r="B1" t="s">
        <v>182</v>
      </c>
      <c r="C1" t="s">
        <v>181</v>
      </c>
      <c r="D1" t="s">
        <v>180</v>
      </c>
      <c r="E1" t="s">
        <v>179</v>
      </c>
      <c r="F1" t="s">
        <v>178</v>
      </c>
      <c r="G1" t="s">
        <v>1289</v>
      </c>
      <c r="H1" t="s">
        <v>1288</v>
      </c>
      <c r="I1" t="s">
        <v>1287</v>
      </c>
      <c r="J1" t="s">
        <v>1286</v>
      </c>
      <c r="K1" t="s">
        <v>1285</v>
      </c>
      <c r="L1" t="s">
        <v>1284</v>
      </c>
    </row>
    <row r="2" spans="1:12" x14ac:dyDescent="0.25">
      <c r="A2" t="s">
        <v>1283</v>
      </c>
      <c r="B2" t="s">
        <v>1282</v>
      </c>
      <c r="C2" t="s">
        <v>1281</v>
      </c>
      <c r="D2" t="s">
        <v>1166</v>
      </c>
      <c r="E2" s="1">
        <v>45333.868842592594</v>
      </c>
      <c r="F2" t="s">
        <v>0</v>
      </c>
      <c r="G2">
        <v>91.6</v>
      </c>
      <c r="H2">
        <v>276</v>
      </c>
      <c r="I2">
        <v>93</v>
      </c>
      <c r="J2">
        <v>95</v>
      </c>
      <c r="L2">
        <v>88</v>
      </c>
    </row>
    <row r="3" spans="1:12" x14ac:dyDescent="0.25">
      <c r="A3" t="s">
        <v>1280</v>
      </c>
      <c r="B3" t="s">
        <v>21</v>
      </c>
      <c r="C3" t="s">
        <v>1279</v>
      </c>
      <c r="D3" t="s">
        <v>1150</v>
      </c>
      <c r="E3" s="1">
        <v>45323.378981481481</v>
      </c>
      <c r="F3" t="s">
        <v>0</v>
      </c>
      <c r="G3">
        <v>91.897850000000005</v>
      </c>
      <c r="H3">
        <v>276.99286000000001</v>
      </c>
      <c r="I3">
        <v>94.992859999999993</v>
      </c>
      <c r="J3">
        <v>94</v>
      </c>
      <c r="K3">
        <v>88</v>
      </c>
    </row>
    <row r="4" spans="1:12" x14ac:dyDescent="0.25">
      <c r="A4" t="s">
        <v>1278</v>
      </c>
      <c r="B4" t="s">
        <v>639</v>
      </c>
      <c r="C4" t="s">
        <v>1277</v>
      </c>
      <c r="D4" t="s">
        <v>1150</v>
      </c>
      <c r="E4" s="1">
        <v>45334.378564814811</v>
      </c>
      <c r="F4" t="s">
        <v>0</v>
      </c>
      <c r="G4">
        <v>91.2</v>
      </c>
      <c r="H4">
        <v>276</v>
      </c>
      <c r="I4">
        <v>98</v>
      </c>
      <c r="J4">
        <v>94</v>
      </c>
      <c r="K4">
        <v>84</v>
      </c>
    </row>
    <row r="5" spans="1:12" x14ac:dyDescent="0.25">
      <c r="A5" t="s">
        <v>1276</v>
      </c>
      <c r="B5" t="s">
        <v>1275</v>
      </c>
      <c r="C5" t="s">
        <v>1274</v>
      </c>
      <c r="D5" t="s">
        <v>1147</v>
      </c>
      <c r="E5" s="1">
        <v>45315.889560185184</v>
      </c>
      <c r="F5" t="s">
        <v>0</v>
      </c>
      <c r="G5">
        <v>90.4</v>
      </c>
      <c r="H5">
        <v>272</v>
      </c>
      <c r="I5">
        <v>94</v>
      </c>
      <c r="J5">
        <v>90</v>
      </c>
      <c r="K5">
        <v>88</v>
      </c>
    </row>
    <row r="6" spans="1:12" x14ac:dyDescent="0.25">
      <c r="A6" t="s">
        <v>1273</v>
      </c>
      <c r="B6" t="s">
        <v>663</v>
      </c>
      <c r="C6" t="s">
        <v>1272</v>
      </c>
      <c r="D6" t="s">
        <v>1147</v>
      </c>
      <c r="E6" s="1">
        <v>45333.590567129628</v>
      </c>
      <c r="F6" t="s">
        <v>0</v>
      </c>
      <c r="G6">
        <v>97.6</v>
      </c>
      <c r="H6">
        <v>292</v>
      </c>
      <c r="I6">
        <v>97</v>
      </c>
      <c r="J6">
        <v>95</v>
      </c>
      <c r="K6">
        <v>100</v>
      </c>
    </row>
    <row r="7" spans="1:12" x14ac:dyDescent="0.25">
      <c r="A7" t="s">
        <v>1271</v>
      </c>
      <c r="B7" t="s">
        <v>1270</v>
      </c>
      <c r="C7" t="s">
        <v>1269</v>
      </c>
      <c r="D7" t="s">
        <v>1166</v>
      </c>
      <c r="E7" s="1">
        <v>45330.341087962966</v>
      </c>
      <c r="F7" t="s">
        <v>0</v>
      </c>
      <c r="G7">
        <v>98.1</v>
      </c>
      <c r="H7">
        <v>295</v>
      </c>
      <c r="I7">
        <v>99</v>
      </c>
      <c r="J7">
        <v>100</v>
      </c>
      <c r="K7">
        <v>96</v>
      </c>
    </row>
    <row r="8" spans="1:12" x14ac:dyDescent="0.25">
      <c r="A8" t="s">
        <v>1268</v>
      </c>
      <c r="B8" t="s">
        <v>1267</v>
      </c>
      <c r="C8" t="s">
        <v>1266</v>
      </c>
      <c r="D8" t="s">
        <v>1150</v>
      </c>
      <c r="E8" s="1">
        <v>45323.449062500003</v>
      </c>
      <c r="F8" t="s">
        <v>0</v>
      </c>
      <c r="G8">
        <v>95.7</v>
      </c>
      <c r="H8">
        <v>287</v>
      </c>
      <c r="I8">
        <v>97</v>
      </c>
      <c r="J8">
        <v>94</v>
      </c>
      <c r="K8">
        <v>96</v>
      </c>
    </row>
    <row r="9" spans="1:12" x14ac:dyDescent="0.25">
      <c r="A9" t="s">
        <v>1124</v>
      </c>
      <c r="B9" t="s">
        <v>359</v>
      </c>
      <c r="C9" t="s">
        <v>1265</v>
      </c>
      <c r="D9" t="s">
        <v>1147</v>
      </c>
      <c r="E9" s="1">
        <v>45321.475277777776</v>
      </c>
      <c r="F9" t="s">
        <v>0</v>
      </c>
      <c r="G9">
        <v>96.3</v>
      </c>
      <c r="H9">
        <v>289</v>
      </c>
      <c r="I9">
        <v>98</v>
      </c>
      <c r="J9">
        <v>95</v>
      </c>
      <c r="K9">
        <v>96</v>
      </c>
    </row>
    <row r="10" spans="1:12" x14ac:dyDescent="0.25">
      <c r="A10" t="s">
        <v>1264</v>
      </c>
      <c r="B10" t="s">
        <v>63</v>
      </c>
      <c r="C10" t="s">
        <v>1263</v>
      </c>
      <c r="D10" t="s">
        <v>1166</v>
      </c>
      <c r="E10" s="1">
        <v>45330.454398148147</v>
      </c>
      <c r="F10" t="s">
        <v>0</v>
      </c>
      <c r="G10">
        <v>82.4</v>
      </c>
      <c r="H10">
        <v>252</v>
      </c>
      <c r="I10">
        <v>94</v>
      </c>
      <c r="J10">
        <v>90</v>
      </c>
      <c r="K10">
        <v>68</v>
      </c>
    </row>
    <row r="11" spans="1:12" x14ac:dyDescent="0.25">
      <c r="A11" t="s">
        <v>1262</v>
      </c>
      <c r="B11" t="s">
        <v>276</v>
      </c>
      <c r="C11" t="s">
        <v>1261</v>
      </c>
      <c r="D11" t="s">
        <v>1166</v>
      </c>
      <c r="E11" s="1">
        <v>45324.474826388891</v>
      </c>
      <c r="F11" t="s">
        <v>0</v>
      </c>
      <c r="G11">
        <v>99.1</v>
      </c>
      <c r="H11">
        <v>297</v>
      </c>
      <c r="I11">
        <v>97</v>
      </c>
      <c r="J11">
        <v>100</v>
      </c>
      <c r="K11">
        <v>100</v>
      </c>
    </row>
    <row r="12" spans="1:12" x14ac:dyDescent="0.25">
      <c r="A12" t="s">
        <v>1260</v>
      </c>
      <c r="B12" t="s">
        <v>257</v>
      </c>
      <c r="C12" t="s">
        <v>1259</v>
      </c>
      <c r="D12" t="s">
        <v>1166</v>
      </c>
      <c r="E12" s="1">
        <v>45323.357395833336</v>
      </c>
      <c r="F12" t="s">
        <v>0</v>
      </c>
      <c r="G12">
        <v>95.997</v>
      </c>
      <c r="H12">
        <v>287.99</v>
      </c>
      <c r="I12">
        <v>96.99</v>
      </c>
      <c r="J12">
        <v>95</v>
      </c>
      <c r="K12">
        <v>96</v>
      </c>
    </row>
    <row r="13" spans="1:12" x14ac:dyDescent="0.25">
      <c r="A13" t="s">
        <v>1258</v>
      </c>
      <c r="B13" t="s">
        <v>1257</v>
      </c>
      <c r="C13" t="s">
        <v>1256</v>
      </c>
      <c r="D13" t="s">
        <v>1153</v>
      </c>
      <c r="E13" s="1">
        <v>45328.447685185187</v>
      </c>
      <c r="F13" t="s">
        <v>0</v>
      </c>
      <c r="G13">
        <v>91.7</v>
      </c>
      <c r="H13">
        <v>275</v>
      </c>
      <c r="I13">
        <v>90</v>
      </c>
      <c r="J13">
        <v>93</v>
      </c>
      <c r="K13">
        <v>92</v>
      </c>
    </row>
    <row r="14" spans="1:12" x14ac:dyDescent="0.25">
      <c r="A14" t="s">
        <v>304</v>
      </c>
      <c r="B14" t="s">
        <v>234</v>
      </c>
      <c r="C14" t="s">
        <v>1255</v>
      </c>
      <c r="D14" t="s">
        <v>1150</v>
      </c>
      <c r="E14" s="1">
        <v>45324.387002314812</v>
      </c>
      <c r="F14" t="s">
        <v>0</v>
      </c>
      <c r="G14">
        <v>94.798280000000005</v>
      </c>
      <c r="H14">
        <v>283.99428999999998</v>
      </c>
      <c r="I14">
        <v>93.994290000000007</v>
      </c>
      <c r="J14">
        <v>94</v>
      </c>
      <c r="K14">
        <v>96</v>
      </c>
    </row>
    <row r="15" spans="1:12" x14ac:dyDescent="0.25">
      <c r="A15" t="s">
        <v>703</v>
      </c>
      <c r="B15" t="s">
        <v>291</v>
      </c>
      <c r="C15" t="s">
        <v>1254</v>
      </c>
      <c r="D15" t="s">
        <v>1153</v>
      </c>
      <c r="E15" s="1">
        <v>45334.370474537034</v>
      </c>
      <c r="F15" t="s">
        <v>0</v>
      </c>
      <c r="G15">
        <v>91.6</v>
      </c>
      <c r="H15">
        <v>276</v>
      </c>
      <c r="I15">
        <v>95</v>
      </c>
      <c r="J15">
        <v>93</v>
      </c>
      <c r="K15">
        <v>88</v>
      </c>
    </row>
    <row r="16" spans="1:12" x14ac:dyDescent="0.25">
      <c r="A16" t="s">
        <v>1253</v>
      </c>
      <c r="B16" t="s">
        <v>1252</v>
      </c>
      <c r="C16" t="s">
        <v>1251</v>
      </c>
      <c r="D16" t="s">
        <v>1166</v>
      </c>
      <c r="E16" s="1">
        <v>45330.341898148145</v>
      </c>
      <c r="F16" t="s">
        <v>0</v>
      </c>
      <c r="G16">
        <v>99.096999999999994</v>
      </c>
      <c r="H16">
        <v>296.99</v>
      </c>
      <c r="I16">
        <v>96.99</v>
      </c>
      <c r="J16">
        <v>100</v>
      </c>
      <c r="K16">
        <v>100</v>
      </c>
    </row>
    <row r="17" spans="1:12" x14ac:dyDescent="0.25">
      <c r="A17" t="s">
        <v>1250</v>
      </c>
      <c r="B17" t="s">
        <v>194</v>
      </c>
      <c r="C17" t="s">
        <v>1249</v>
      </c>
      <c r="D17" t="s">
        <v>1166</v>
      </c>
      <c r="E17" s="1">
        <v>45330.341296296298</v>
      </c>
      <c r="F17" t="s">
        <v>0</v>
      </c>
      <c r="G17">
        <v>96.2</v>
      </c>
      <c r="H17">
        <v>290</v>
      </c>
      <c r="I17">
        <v>98</v>
      </c>
      <c r="J17">
        <v>100</v>
      </c>
      <c r="K17">
        <v>92</v>
      </c>
    </row>
    <row r="18" spans="1:12" x14ac:dyDescent="0.25">
      <c r="A18" t="s">
        <v>1248</v>
      </c>
      <c r="B18" t="s">
        <v>1247</v>
      </c>
      <c r="C18" t="s">
        <v>1246</v>
      </c>
      <c r="D18" t="s">
        <v>1153</v>
      </c>
      <c r="E18" s="1">
        <v>45334.364224537036</v>
      </c>
      <c r="F18" t="s">
        <v>0</v>
      </c>
      <c r="G18">
        <v>93.6</v>
      </c>
      <c r="H18">
        <v>280</v>
      </c>
      <c r="I18">
        <v>91</v>
      </c>
      <c r="J18">
        <v>93</v>
      </c>
      <c r="K18">
        <v>96</v>
      </c>
    </row>
    <row r="19" spans="1:12" x14ac:dyDescent="0.25">
      <c r="A19" t="s">
        <v>1245</v>
      </c>
      <c r="B19" t="s">
        <v>141</v>
      </c>
      <c r="C19" t="s">
        <v>1244</v>
      </c>
      <c r="D19" t="s">
        <v>1147</v>
      </c>
      <c r="E19" s="1">
        <v>45327.248368055552</v>
      </c>
      <c r="F19" t="s">
        <v>0</v>
      </c>
      <c r="G19">
        <v>94.498279999999994</v>
      </c>
      <c r="H19">
        <v>282.99428999999998</v>
      </c>
      <c r="I19">
        <v>93.994290000000007</v>
      </c>
      <c r="J19">
        <v>93</v>
      </c>
      <c r="K19">
        <v>96</v>
      </c>
    </row>
    <row r="20" spans="1:12" x14ac:dyDescent="0.25">
      <c r="A20" t="s">
        <v>1243</v>
      </c>
      <c r="B20" t="s">
        <v>1242</v>
      </c>
      <c r="C20" t="s">
        <v>1241</v>
      </c>
      <c r="D20" t="s">
        <v>1147</v>
      </c>
      <c r="E20" s="1">
        <v>45330.447546296295</v>
      </c>
      <c r="F20" t="s">
        <v>0</v>
      </c>
      <c r="G20">
        <v>93.29871</v>
      </c>
      <c r="H20">
        <v>278.99570999999997</v>
      </c>
      <c r="I20">
        <v>92.995710000000003</v>
      </c>
      <c r="J20">
        <v>90</v>
      </c>
      <c r="K20">
        <v>96</v>
      </c>
    </row>
    <row r="21" spans="1:12" x14ac:dyDescent="0.25">
      <c r="A21" t="s">
        <v>1240</v>
      </c>
      <c r="B21" t="s">
        <v>1239</v>
      </c>
      <c r="C21" t="s">
        <v>1238</v>
      </c>
      <c r="D21" t="s">
        <v>1150</v>
      </c>
      <c r="E21" s="1">
        <v>45333.587789351855</v>
      </c>
      <c r="F21" t="s">
        <v>0</v>
      </c>
      <c r="G21">
        <v>93.2</v>
      </c>
      <c r="H21">
        <v>280</v>
      </c>
      <c r="I21">
        <v>94</v>
      </c>
      <c r="J21">
        <v>94</v>
      </c>
      <c r="K21">
        <v>92</v>
      </c>
    </row>
    <row r="22" spans="1:12" x14ac:dyDescent="0.25">
      <c r="A22" t="s">
        <v>1237</v>
      </c>
      <c r="B22" t="s">
        <v>117</v>
      </c>
      <c r="C22" t="s">
        <v>1236</v>
      </c>
      <c r="D22" t="s">
        <v>1147</v>
      </c>
      <c r="E22" s="1">
        <v>45315.932754629626</v>
      </c>
      <c r="F22" t="s">
        <v>0</v>
      </c>
      <c r="G22">
        <v>96.897850000000005</v>
      </c>
      <c r="H22">
        <v>290.99286000000001</v>
      </c>
      <c r="I22">
        <v>94.992859999999993</v>
      </c>
      <c r="J22">
        <v>100</v>
      </c>
      <c r="K22">
        <v>96</v>
      </c>
    </row>
    <row r="23" spans="1:12" x14ac:dyDescent="0.25">
      <c r="A23" t="s">
        <v>451</v>
      </c>
      <c r="B23" t="s">
        <v>1235</v>
      </c>
      <c r="C23" t="s">
        <v>1234</v>
      </c>
      <c r="D23" t="s">
        <v>1166</v>
      </c>
      <c r="E23" s="1">
        <v>45330.341296296298</v>
      </c>
      <c r="F23" t="s">
        <v>0</v>
      </c>
      <c r="G23">
        <v>96.9</v>
      </c>
      <c r="H23">
        <v>291</v>
      </c>
      <c r="I23">
        <v>95</v>
      </c>
      <c r="J23">
        <v>100</v>
      </c>
      <c r="K23">
        <v>96</v>
      </c>
    </row>
    <row r="24" spans="1:12" x14ac:dyDescent="0.25">
      <c r="A24" t="s">
        <v>1233</v>
      </c>
      <c r="B24" t="s">
        <v>198</v>
      </c>
      <c r="C24" t="s">
        <v>1232</v>
      </c>
      <c r="D24" t="s">
        <v>1150</v>
      </c>
      <c r="E24" s="1">
        <v>45323.351111111115</v>
      </c>
      <c r="F24" t="s">
        <v>0</v>
      </c>
      <c r="G24">
        <v>96</v>
      </c>
      <c r="H24">
        <v>288</v>
      </c>
      <c r="I24">
        <v>98</v>
      </c>
      <c r="J24">
        <v>94</v>
      </c>
      <c r="K24">
        <v>96</v>
      </c>
    </row>
    <row r="25" spans="1:12" x14ac:dyDescent="0.25">
      <c r="A25" t="s">
        <v>1231</v>
      </c>
      <c r="B25" t="s">
        <v>156</v>
      </c>
      <c r="C25" t="s">
        <v>1230</v>
      </c>
      <c r="D25" t="s">
        <v>1147</v>
      </c>
      <c r="E25" s="1">
        <v>45330.444571759261</v>
      </c>
      <c r="F25" t="s">
        <v>0</v>
      </c>
      <c r="G25">
        <v>93.4</v>
      </c>
      <c r="H25">
        <v>282</v>
      </c>
      <c r="I25">
        <v>99</v>
      </c>
      <c r="J25">
        <v>95</v>
      </c>
      <c r="K25">
        <v>88</v>
      </c>
    </row>
    <row r="26" spans="1:12" x14ac:dyDescent="0.25">
      <c r="A26" t="s">
        <v>1229</v>
      </c>
      <c r="B26" t="s">
        <v>1228</v>
      </c>
      <c r="C26" t="s">
        <v>1227</v>
      </c>
      <c r="D26" t="s">
        <v>1153</v>
      </c>
      <c r="E26" s="1">
        <v>45331.568981481483</v>
      </c>
      <c r="F26" t="s">
        <v>0</v>
      </c>
      <c r="G26">
        <v>94.8</v>
      </c>
      <c r="H26">
        <v>284</v>
      </c>
      <c r="I26">
        <v>95</v>
      </c>
      <c r="J26">
        <v>93</v>
      </c>
      <c r="L26">
        <v>96</v>
      </c>
    </row>
    <row r="27" spans="1:12" x14ac:dyDescent="0.25">
      <c r="A27" t="s">
        <v>1226</v>
      </c>
      <c r="B27" t="s">
        <v>1225</v>
      </c>
      <c r="C27" t="s">
        <v>1224</v>
      </c>
      <c r="D27" t="s">
        <v>1166</v>
      </c>
      <c r="E27" s="1">
        <v>45330.449583333335</v>
      </c>
      <c r="F27" t="s">
        <v>0</v>
      </c>
      <c r="G27">
        <v>87.796999999999997</v>
      </c>
      <c r="H27">
        <v>261.99</v>
      </c>
      <c r="I27">
        <v>89.99</v>
      </c>
      <c r="J27">
        <v>80</v>
      </c>
      <c r="L27">
        <v>92</v>
      </c>
    </row>
    <row r="28" spans="1:12" x14ac:dyDescent="0.25">
      <c r="A28" t="s">
        <v>1223</v>
      </c>
      <c r="B28" t="s">
        <v>1222</v>
      </c>
      <c r="C28" t="s">
        <v>1221</v>
      </c>
      <c r="D28" t="s">
        <v>1153</v>
      </c>
      <c r="E28" s="1">
        <v>45315.51326388889</v>
      </c>
      <c r="F28" t="s">
        <v>0</v>
      </c>
      <c r="G28">
        <v>93.6</v>
      </c>
      <c r="H28">
        <v>280</v>
      </c>
      <c r="I28">
        <v>91</v>
      </c>
      <c r="J28">
        <v>93</v>
      </c>
      <c r="K28">
        <v>96</v>
      </c>
    </row>
    <row r="29" spans="1:12" x14ac:dyDescent="0.25">
      <c r="A29" t="s">
        <v>1220</v>
      </c>
      <c r="B29" t="s">
        <v>63</v>
      </c>
      <c r="C29" t="s">
        <v>1219</v>
      </c>
      <c r="D29" t="s">
        <v>1166</v>
      </c>
      <c r="E29" s="1">
        <v>45330.270416666666</v>
      </c>
      <c r="F29" t="s">
        <v>0</v>
      </c>
      <c r="G29">
        <v>99.7</v>
      </c>
      <c r="H29">
        <v>299</v>
      </c>
      <c r="I29">
        <v>99</v>
      </c>
      <c r="J29">
        <v>100</v>
      </c>
      <c r="K29">
        <v>100</v>
      </c>
    </row>
    <row r="30" spans="1:12" x14ac:dyDescent="0.25">
      <c r="A30" t="s">
        <v>1218</v>
      </c>
      <c r="B30" t="s">
        <v>1217</v>
      </c>
      <c r="C30" t="s">
        <v>1216</v>
      </c>
      <c r="D30" t="s">
        <v>1147</v>
      </c>
      <c r="E30" s="1">
        <v>45331.274537037039</v>
      </c>
      <c r="F30" t="s">
        <v>0</v>
      </c>
      <c r="G30">
        <v>91.9</v>
      </c>
      <c r="H30">
        <v>277</v>
      </c>
      <c r="I30">
        <v>94</v>
      </c>
      <c r="J30">
        <v>95</v>
      </c>
      <c r="K30">
        <v>88</v>
      </c>
    </row>
    <row r="31" spans="1:12" x14ac:dyDescent="0.25">
      <c r="A31" t="s">
        <v>1215</v>
      </c>
      <c r="B31" t="s">
        <v>186</v>
      </c>
      <c r="C31" t="s">
        <v>1214</v>
      </c>
      <c r="D31" t="s">
        <v>1166</v>
      </c>
      <c r="E31" s="1">
        <v>45330.441944444443</v>
      </c>
      <c r="F31" t="s">
        <v>0</v>
      </c>
      <c r="G31">
        <v>86.197419999999994</v>
      </c>
      <c r="H31">
        <v>261.99142999999998</v>
      </c>
      <c r="I31">
        <v>95.991429999999994</v>
      </c>
      <c r="J31">
        <v>90</v>
      </c>
      <c r="K31">
        <v>76</v>
      </c>
    </row>
    <row r="32" spans="1:12" x14ac:dyDescent="0.25">
      <c r="A32" t="s">
        <v>97</v>
      </c>
      <c r="B32" t="s">
        <v>60</v>
      </c>
      <c r="C32" t="s">
        <v>1213</v>
      </c>
      <c r="D32" t="s">
        <v>1147</v>
      </c>
      <c r="E32" s="1">
        <v>45331.398842592593</v>
      </c>
      <c r="F32" t="s">
        <v>0</v>
      </c>
      <c r="G32">
        <v>97.596999999999994</v>
      </c>
      <c r="H32">
        <v>291.99</v>
      </c>
      <c r="I32">
        <v>96.99</v>
      </c>
      <c r="J32">
        <v>95</v>
      </c>
      <c r="K32">
        <v>100</v>
      </c>
    </row>
    <row r="33" spans="1:12" x14ac:dyDescent="0.25">
      <c r="A33" t="s">
        <v>1212</v>
      </c>
      <c r="B33" t="s">
        <v>1211</v>
      </c>
      <c r="C33" t="s">
        <v>1210</v>
      </c>
      <c r="D33" t="s">
        <v>1147</v>
      </c>
      <c r="E33" s="1">
        <v>45324.503900462965</v>
      </c>
      <c r="F33" t="s">
        <v>0</v>
      </c>
      <c r="G33">
        <v>91.89828</v>
      </c>
      <c r="H33">
        <v>276.99428999999998</v>
      </c>
      <c r="I33">
        <v>93.994290000000007</v>
      </c>
      <c r="J33">
        <v>95</v>
      </c>
      <c r="L33">
        <v>88</v>
      </c>
    </row>
    <row r="34" spans="1:12" x14ac:dyDescent="0.25">
      <c r="A34" t="s">
        <v>1209</v>
      </c>
      <c r="B34" t="s">
        <v>1208</v>
      </c>
      <c r="C34" t="s">
        <v>1207</v>
      </c>
      <c r="D34" t="s">
        <v>1166</v>
      </c>
      <c r="E34" s="1">
        <v>45327.354375000003</v>
      </c>
      <c r="F34" t="s">
        <v>0</v>
      </c>
      <c r="G34">
        <v>95.497</v>
      </c>
      <c r="H34">
        <v>284.99</v>
      </c>
      <c r="I34">
        <v>89.99</v>
      </c>
      <c r="J34">
        <v>95</v>
      </c>
      <c r="K34">
        <v>100</v>
      </c>
    </row>
    <row r="35" spans="1:12" x14ac:dyDescent="0.25">
      <c r="A35" t="s">
        <v>1206</v>
      </c>
      <c r="B35" t="s">
        <v>27</v>
      </c>
      <c r="C35" t="s">
        <v>1205</v>
      </c>
      <c r="D35" t="s">
        <v>1147</v>
      </c>
      <c r="E35" s="1">
        <v>45334.352418981478</v>
      </c>
      <c r="F35" t="s">
        <v>0</v>
      </c>
      <c r="G35">
        <v>97.297420000000002</v>
      </c>
      <c r="H35">
        <v>290.99142999999998</v>
      </c>
      <c r="I35">
        <v>95.991429999999994</v>
      </c>
      <c r="J35">
        <v>95</v>
      </c>
      <c r="K35">
        <v>100</v>
      </c>
    </row>
    <row r="36" spans="1:12" x14ac:dyDescent="0.25">
      <c r="A36" t="s">
        <v>1204</v>
      </c>
      <c r="B36" t="s">
        <v>1203</v>
      </c>
      <c r="C36" t="s">
        <v>1202</v>
      </c>
      <c r="D36" t="s">
        <v>1150</v>
      </c>
      <c r="E36" s="1">
        <v>45323.356006944443</v>
      </c>
      <c r="F36" t="s">
        <v>0</v>
      </c>
      <c r="G36">
        <v>96.697850000000003</v>
      </c>
      <c r="H36">
        <v>288.99286000000001</v>
      </c>
      <c r="I36">
        <v>94.992859999999993</v>
      </c>
      <c r="J36">
        <v>94</v>
      </c>
      <c r="K36">
        <v>100</v>
      </c>
    </row>
    <row r="37" spans="1:12" x14ac:dyDescent="0.25">
      <c r="A37" t="s">
        <v>1201</v>
      </c>
      <c r="B37" t="s">
        <v>80</v>
      </c>
      <c r="C37" t="s">
        <v>1200</v>
      </c>
      <c r="D37" t="s">
        <v>1150</v>
      </c>
      <c r="E37" s="1">
        <v>45330.840405092589</v>
      </c>
      <c r="F37" t="s">
        <v>0</v>
      </c>
      <c r="G37">
        <v>87.397419999999997</v>
      </c>
      <c r="H37">
        <v>265.99142999999998</v>
      </c>
      <c r="I37">
        <v>95.991429999999994</v>
      </c>
      <c r="J37">
        <v>94</v>
      </c>
      <c r="K37">
        <v>76</v>
      </c>
    </row>
    <row r="38" spans="1:12" x14ac:dyDescent="0.25">
      <c r="A38" t="s">
        <v>1199</v>
      </c>
      <c r="B38" t="s">
        <v>1198</v>
      </c>
      <c r="C38" t="s">
        <v>1197</v>
      </c>
      <c r="D38" t="s">
        <v>1153</v>
      </c>
      <c r="E38" s="1">
        <v>45315.895254629628</v>
      </c>
      <c r="F38" t="s">
        <v>0</v>
      </c>
      <c r="G38">
        <v>94.8</v>
      </c>
      <c r="H38">
        <v>284</v>
      </c>
      <c r="I38">
        <v>95</v>
      </c>
      <c r="J38">
        <v>93</v>
      </c>
      <c r="K38">
        <v>96</v>
      </c>
    </row>
    <row r="39" spans="1:12" x14ac:dyDescent="0.25">
      <c r="A39" t="s">
        <v>1196</v>
      </c>
      <c r="B39" t="s">
        <v>1195</v>
      </c>
      <c r="C39" t="s">
        <v>1194</v>
      </c>
      <c r="D39" t="s">
        <v>1150</v>
      </c>
      <c r="E39" s="1">
        <v>45328.447685185187</v>
      </c>
      <c r="F39" t="s">
        <v>0</v>
      </c>
      <c r="G39">
        <v>96.697850000000003</v>
      </c>
      <c r="H39">
        <v>288.99286000000001</v>
      </c>
      <c r="I39">
        <v>94.992859999999993</v>
      </c>
      <c r="J39">
        <v>94</v>
      </c>
      <c r="L39">
        <v>100</v>
      </c>
    </row>
    <row r="40" spans="1:12" x14ac:dyDescent="0.25">
      <c r="A40" t="s">
        <v>1193</v>
      </c>
      <c r="B40" t="s">
        <v>521</v>
      </c>
      <c r="C40" t="s">
        <v>1192</v>
      </c>
      <c r="D40" t="s">
        <v>1153</v>
      </c>
      <c r="E40" s="1">
        <v>45327.638402777775</v>
      </c>
      <c r="F40" t="s">
        <v>0</v>
      </c>
      <c r="G40">
        <v>97</v>
      </c>
      <c r="H40">
        <v>290</v>
      </c>
      <c r="I40">
        <v>97</v>
      </c>
      <c r="J40">
        <v>93</v>
      </c>
      <c r="K40">
        <v>100</v>
      </c>
    </row>
    <row r="41" spans="1:12" x14ac:dyDescent="0.25">
      <c r="A41" t="s">
        <v>1191</v>
      </c>
      <c r="B41" t="s">
        <v>1190</v>
      </c>
      <c r="C41" t="s">
        <v>1189</v>
      </c>
      <c r="D41" t="s">
        <v>1147</v>
      </c>
      <c r="E41" s="1">
        <v>45331.879305555558</v>
      </c>
      <c r="F41" t="s">
        <v>0</v>
      </c>
      <c r="G41">
        <v>93.4</v>
      </c>
      <c r="H41">
        <v>282</v>
      </c>
      <c r="I41">
        <v>99</v>
      </c>
      <c r="J41">
        <v>95</v>
      </c>
      <c r="K41">
        <v>88</v>
      </c>
    </row>
    <row r="42" spans="1:12" x14ac:dyDescent="0.25">
      <c r="A42" t="s">
        <v>1188</v>
      </c>
      <c r="B42" t="s">
        <v>663</v>
      </c>
      <c r="C42" t="s">
        <v>1187</v>
      </c>
      <c r="D42" t="s">
        <v>1153</v>
      </c>
      <c r="E42" s="1">
        <v>45328.502546296295</v>
      </c>
      <c r="F42" t="s">
        <v>0</v>
      </c>
      <c r="G42">
        <v>92.6</v>
      </c>
      <c r="H42">
        <v>278</v>
      </c>
      <c r="I42">
        <v>93</v>
      </c>
      <c r="J42">
        <v>93</v>
      </c>
      <c r="K42">
        <v>92</v>
      </c>
    </row>
    <row r="43" spans="1:12" x14ac:dyDescent="0.25">
      <c r="A43" t="s">
        <v>591</v>
      </c>
      <c r="B43" t="s">
        <v>1186</v>
      </c>
      <c r="C43" t="s">
        <v>1185</v>
      </c>
      <c r="D43" t="s">
        <v>1153</v>
      </c>
      <c r="E43" s="1">
        <v>45315.879143518519</v>
      </c>
      <c r="F43" t="s">
        <v>0</v>
      </c>
      <c r="G43">
        <v>89.7</v>
      </c>
      <c r="H43">
        <v>271</v>
      </c>
      <c r="I43">
        <v>94</v>
      </c>
      <c r="J43">
        <v>93</v>
      </c>
      <c r="K43">
        <v>84</v>
      </c>
    </row>
    <row r="44" spans="1:12" x14ac:dyDescent="0.25">
      <c r="A44" t="s">
        <v>1184</v>
      </c>
      <c r="B44" t="s">
        <v>257</v>
      </c>
      <c r="C44" t="s">
        <v>1183</v>
      </c>
      <c r="D44" t="s">
        <v>1166</v>
      </c>
      <c r="E44" s="1">
        <v>45331.466990740744</v>
      </c>
      <c r="F44" t="s">
        <v>0</v>
      </c>
      <c r="G44">
        <v>95.098280000000003</v>
      </c>
      <c r="H44">
        <v>284.99428999999998</v>
      </c>
      <c r="I44">
        <v>93.994290000000007</v>
      </c>
      <c r="J44">
        <v>95</v>
      </c>
      <c r="K44">
        <v>96</v>
      </c>
    </row>
    <row r="45" spans="1:12" x14ac:dyDescent="0.25">
      <c r="A45" t="s">
        <v>1182</v>
      </c>
      <c r="B45" t="s">
        <v>1181</v>
      </c>
      <c r="C45" t="s">
        <v>1180</v>
      </c>
      <c r="D45" t="s">
        <v>1150</v>
      </c>
      <c r="E45" s="1">
        <v>45324.399502314816</v>
      </c>
      <c r="F45" t="s">
        <v>0</v>
      </c>
      <c r="G45">
        <v>94.4</v>
      </c>
      <c r="H45">
        <v>284</v>
      </c>
      <c r="I45">
        <v>98</v>
      </c>
      <c r="J45">
        <v>94</v>
      </c>
      <c r="K45">
        <v>92</v>
      </c>
    </row>
    <row r="46" spans="1:12" x14ac:dyDescent="0.25">
      <c r="A46" t="s">
        <v>1179</v>
      </c>
      <c r="B46" t="s">
        <v>616</v>
      </c>
      <c r="C46" t="s">
        <v>1178</v>
      </c>
      <c r="D46" t="s">
        <v>1147</v>
      </c>
      <c r="E46" s="1">
        <v>45332.398148148146</v>
      </c>
      <c r="F46" t="s">
        <v>0</v>
      </c>
      <c r="G46">
        <v>97.9</v>
      </c>
      <c r="H46">
        <v>293</v>
      </c>
      <c r="I46">
        <v>98</v>
      </c>
      <c r="J46">
        <v>95</v>
      </c>
      <c r="K46">
        <v>100</v>
      </c>
    </row>
    <row r="47" spans="1:12" x14ac:dyDescent="0.25">
      <c r="A47" t="s">
        <v>386</v>
      </c>
      <c r="B47" t="s">
        <v>882</v>
      </c>
      <c r="C47" t="s">
        <v>1177</v>
      </c>
      <c r="D47" t="s">
        <v>1166</v>
      </c>
      <c r="E47" s="1">
        <v>45331.955891203703</v>
      </c>
      <c r="F47" t="s">
        <v>0</v>
      </c>
      <c r="G47">
        <v>95.9</v>
      </c>
      <c r="H47">
        <v>289</v>
      </c>
      <c r="I47">
        <v>97</v>
      </c>
      <c r="J47">
        <v>100</v>
      </c>
      <c r="K47">
        <v>92</v>
      </c>
    </row>
    <row r="48" spans="1:12" x14ac:dyDescent="0.25">
      <c r="A48" t="s">
        <v>1176</v>
      </c>
      <c r="B48" t="s">
        <v>60</v>
      </c>
      <c r="C48" t="s">
        <v>1175</v>
      </c>
      <c r="D48" t="s">
        <v>1150</v>
      </c>
      <c r="E48" s="1">
        <v>45334.569594907407</v>
      </c>
      <c r="F48" t="s">
        <v>0</v>
      </c>
      <c r="G48">
        <v>86.498710000000003</v>
      </c>
      <c r="H48">
        <v>262.99570999999997</v>
      </c>
      <c r="I48">
        <v>92.995710000000003</v>
      </c>
      <c r="J48">
        <v>94</v>
      </c>
      <c r="K48">
        <v>76</v>
      </c>
    </row>
    <row r="49" spans="1:12" x14ac:dyDescent="0.25">
      <c r="A49" t="s">
        <v>1174</v>
      </c>
      <c r="B49" t="s">
        <v>306</v>
      </c>
      <c r="C49" t="s">
        <v>1173</v>
      </c>
      <c r="D49" t="s">
        <v>1153</v>
      </c>
      <c r="E49" s="1">
        <v>45328.520775462966</v>
      </c>
      <c r="F49" t="s">
        <v>0</v>
      </c>
      <c r="G49">
        <v>94.5</v>
      </c>
      <c r="H49">
        <v>283</v>
      </c>
      <c r="I49">
        <v>94</v>
      </c>
      <c r="J49">
        <v>93</v>
      </c>
      <c r="K49">
        <v>96</v>
      </c>
    </row>
    <row r="50" spans="1:12" x14ac:dyDescent="0.25">
      <c r="A50" t="s">
        <v>1172</v>
      </c>
      <c r="B50" t="s">
        <v>650</v>
      </c>
      <c r="C50" t="s">
        <v>1171</v>
      </c>
      <c r="D50" t="s">
        <v>1153</v>
      </c>
      <c r="E50" s="1">
        <v>45315.924421296295</v>
      </c>
      <c r="F50" t="s">
        <v>0</v>
      </c>
      <c r="G50">
        <v>95.1</v>
      </c>
      <c r="H50">
        <v>285</v>
      </c>
      <c r="I50">
        <v>96</v>
      </c>
      <c r="J50">
        <v>93</v>
      </c>
      <c r="K50">
        <v>96</v>
      </c>
    </row>
    <row r="51" spans="1:12" x14ac:dyDescent="0.25">
      <c r="A51" t="s">
        <v>724</v>
      </c>
      <c r="B51" t="s">
        <v>1170</v>
      </c>
      <c r="C51" t="s">
        <v>1169</v>
      </c>
      <c r="D51" t="s">
        <v>1150</v>
      </c>
      <c r="E51" s="1">
        <v>45327.673541666663</v>
      </c>
      <c r="F51" t="s">
        <v>0</v>
      </c>
      <c r="G51">
        <v>91.897850000000005</v>
      </c>
      <c r="H51">
        <v>276.99286000000001</v>
      </c>
      <c r="I51">
        <v>94.992859999999993</v>
      </c>
      <c r="J51">
        <v>94</v>
      </c>
      <c r="L51">
        <v>88</v>
      </c>
    </row>
    <row r="52" spans="1:12" x14ac:dyDescent="0.25">
      <c r="A52" t="s">
        <v>1168</v>
      </c>
      <c r="B52" t="s">
        <v>437</v>
      </c>
      <c r="C52" t="s">
        <v>1167</v>
      </c>
      <c r="D52" t="s">
        <v>1166</v>
      </c>
      <c r="E52" s="1">
        <v>45330.441203703704</v>
      </c>
      <c r="F52" t="s">
        <v>0</v>
      </c>
      <c r="G52">
        <v>96.9</v>
      </c>
      <c r="H52">
        <v>291</v>
      </c>
      <c r="I52">
        <v>95</v>
      </c>
      <c r="J52">
        <v>100</v>
      </c>
      <c r="K52">
        <v>96</v>
      </c>
    </row>
    <row r="53" spans="1:12" x14ac:dyDescent="0.25">
      <c r="A53" t="s">
        <v>1165</v>
      </c>
      <c r="B53" t="s">
        <v>521</v>
      </c>
      <c r="C53" t="s">
        <v>1164</v>
      </c>
      <c r="D53" t="s">
        <v>1153</v>
      </c>
      <c r="E53" s="1">
        <v>45328.459236111114</v>
      </c>
      <c r="F53" t="s">
        <v>0</v>
      </c>
      <c r="G53">
        <v>97</v>
      </c>
      <c r="H53">
        <v>290</v>
      </c>
      <c r="I53">
        <v>97</v>
      </c>
      <c r="J53">
        <v>93</v>
      </c>
      <c r="K53">
        <v>100</v>
      </c>
    </row>
    <row r="54" spans="1:12" x14ac:dyDescent="0.25">
      <c r="A54" t="s">
        <v>601</v>
      </c>
      <c r="B54" t="s">
        <v>1163</v>
      </c>
      <c r="C54" t="s">
        <v>1162</v>
      </c>
      <c r="D54" t="s">
        <v>1153</v>
      </c>
      <c r="E54" s="1">
        <v>45316.3356712963</v>
      </c>
      <c r="F54" t="s">
        <v>0</v>
      </c>
      <c r="G54">
        <v>92.2</v>
      </c>
      <c r="H54">
        <v>278</v>
      </c>
      <c r="I54">
        <v>97</v>
      </c>
      <c r="J54">
        <v>93</v>
      </c>
      <c r="K54">
        <v>88</v>
      </c>
    </row>
    <row r="55" spans="1:12" x14ac:dyDescent="0.25">
      <c r="A55" t="s">
        <v>1161</v>
      </c>
      <c r="B55" t="s">
        <v>1160</v>
      </c>
      <c r="C55" t="s">
        <v>1159</v>
      </c>
      <c r="D55" t="s">
        <v>1150</v>
      </c>
      <c r="E55" s="1">
        <v>45329.478414351855</v>
      </c>
      <c r="F55" t="s">
        <v>0</v>
      </c>
      <c r="G55">
        <v>94.1</v>
      </c>
      <c r="H55">
        <v>283</v>
      </c>
      <c r="I55">
        <v>97</v>
      </c>
      <c r="J55">
        <v>94</v>
      </c>
      <c r="K55">
        <v>92</v>
      </c>
    </row>
    <row r="56" spans="1:12" x14ac:dyDescent="0.25">
      <c r="A56" t="s">
        <v>1158</v>
      </c>
      <c r="B56" t="s">
        <v>1157</v>
      </c>
      <c r="C56" t="s">
        <v>1156</v>
      </c>
      <c r="D56" t="s">
        <v>1150</v>
      </c>
      <c r="E56" s="1">
        <v>45332.447557870371</v>
      </c>
      <c r="F56" t="s">
        <v>0</v>
      </c>
      <c r="G56">
        <v>88.697850000000003</v>
      </c>
      <c r="H56">
        <v>268.99286000000001</v>
      </c>
      <c r="I56">
        <v>94.992859999999993</v>
      </c>
      <c r="J56">
        <v>94</v>
      </c>
      <c r="K56">
        <v>80</v>
      </c>
    </row>
    <row r="57" spans="1:12" x14ac:dyDescent="0.25">
      <c r="A57" t="s">
        <v>1155</v>
      </c>
      <c r="B57" t="s">
        <v>147</v>
      </c>
      <c r="C57" t="s">
        <v>1154</v>
      </c>
      <c r="D57" t="s">
        <v>1153</v>
      </c>
      <c r="E57" s="1">
        <v>45327.556018518517</v>
      </c>
      <c r="F57" t="s">
        <v>0</v>
      </c>
      <c r="G57">
        <v>97</v>
      </c>
      <c r="H57">
        <v>290</v>
      </c>
      <c r="I57">
        <v>97</v>
      </c>
      <c r="J57">
        <v>93</v>
      </c>
      <c r="K57">
        <v>100</v>
      </c>
    </row>
    <row r="58" spans="1:12" x14ac:dyDescent="0.25">
      <c r="A58" t="s">
        <v>1152</v>
      </c>
      <c r="B58" t="s">
        <v>132</v>
      </c>
      <c r="C58" t="s">
        <v>1151</v>
      </c>
      <c r="D58" t="s">
        <v>1150</v>
      </c>
      <c r="E58" s="1">
        <v>45328.447430555556</v>
      </c>
      <c r="F58" t="s">
        <v>0</v>
      </c>
      <c r="G58">
        <v>96</v>
      </c>
      <c r="H58">
        <v>288</v>
      </c>
      <c r="I58">
        <v>98</v>
      </c>
      <c r="J58">
        <v>94</v>
      </c>
      <c r="K58">
        <v>96</v>
      </c>
    </row>
    <row r="59" spans="1:12" x14ac:dyDescent="0.25">
      <c r="A59" t="s">
        <v>1149</v>
      </c>
      <c r="B59" t="s">
        <v>226</v>
      </c>
      <c r="C59" t="s">
        <v>1148</v>
      </c>
      <c r="D59" t="s">
        <v>1147</v>
      </c>
      <c r="E59" s="1">
        <v>45332.33222222222</v>
      </c>
      <c r="F59" t="s">
        <v>0</v>
      </c>
      <c r="G59">
        <v>91.598709999999997</v>
      </c>
      <c r="H59">
        <v>275.99570999999997</v>
      </c>
      <c r="I59">
        <v>92.995710000000003</v>
      </c>
      <c r="J59">
        <v>95</v>
      </c>
      <c r="K59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4184C-9255-4725-B240-229F7ABCE3B0}">
  <dimension ref="A1:L59"/>
  <sheetViews>
    <sheetView topLeftCell="A32" workbookViewId="0">
      <selection activeCell="A2" sqref="A2:L59"/>
    </sheetView>
  </sheetViews>
  <sheetFormatPr defaultRowHeight="15" x14ac:dyDescent="0.25"/>
  <sheetData>
    <row r="1" spans="1:12" x14ac:dyDescent="0.25">
      <c r="A1" t="s">
        <v>183</v>
      </c>
      <c r="B1" t="s">
        <v>182</v>
      </c>
      <c r="C1" t="s">
        <v>181</v>
      </c>
      <c r="D1" t="s">
        <v>180</v>
      </c>
      <c r="E1" t="s">
        <v>179</v>
      </c>
      <c r="F1" t="s">
        <v>178</v>
      </c>
      <c r="G1" t="s">
        <v>1146</v>
      </c>
      <c r="H1" t="s">
        <v>1145</v>
      </c>
      <c r="I1" t="s">
        <v>1144</v>
      </c>
      <c r="J1" t="s">
        <v>1143</v>
      </c>
      <c r="K1" t="s">
        <v>1142</v>
      </c>
      <c r="L1" t="s">
        <v>1141</v>
      </c>
    </row>
    <row r="2" spans="1:12" x14ac:dyDescent="0.25">
      <c r="A2" t="s">
        <v>1140</v>
      </c>
      <c r="B2" t="s">
        <v>453</v>
      </c>
      <c r="C2" t="s">
        <v>1139</v>
      </c>
      <c r="D2" t="s">
        <v>1003</v>
      </c>
      <c r="E2" s="1">
        <v>45320.444166666668</v>
      </c>
      <c r="F2" t="s">
        <v>0</v>
      </c>
      <c r="G2">
        <v>95.3</v>
      </c>
      <c r="H2">
        <v>287</v>
      </c>
      <c r="I2">
        <v>100</v>
      </c>
      <c r="J2">
        <v>95</v>
      </c>
      <c r="K2">
        <v>92</v>
      </c>
    </row>
    <row r="3" spans="1:12" x14ac:dyDescent="0.25">
      <c r="A3" t="s">
        <v>1138</v>
      </c>
      <c r="B3" t="s">
        <v>1137</v>
      </c>
      <c r="C3" t="s">
        <v>1136</v>
      </c>
      <c r="D3" t="s">
        <v>1010</v>
      </c>
      <c r="E3" s="1">
        <v>45315.479016203702</v>
      </c>
      <c r="F3" t="s">
        <v>0</v>
      </c>
      <c r="G3">
        <v>92.197850000000003</v>
      </c>
      <c r="H3">
        <v>277.99286000000001</v>
      </c>
      <c r="I3">
        <v>94.992859999999993</v>
      </c>
      <c r="J3">
        <v>95</v>
      </c>
      <c r="L3">
        <v>88</v>
      </c>
    </row>
    <row r="4" spans="1:12" x14ac:dyDescent="0.25">
      <c r="A4" t="s">
        <v>1135</v>
      </c>
      <c r="B4" t="s">
        <v>1134</v>
      </c>
      <c r="C4" t="s">
        <v>1133</v>
      </c>
      <c r="D4" t="s">
        <v>1010</v>
      </c>
      <c r="E4" s="1">
        <v>45315.790393518517</v>
      </c>
      <c r="F4" t="s">
        <v>0</v>
      </c>
      <c r="G4">
        <v>89.9</v>
      </c>
      <c r="H4">
        <v>273</v>
      </c>
      <c r="I4">
        <v>98</v>
      </c>
      <c r="J4">
        <v>95</v>
      </c>
      <c r="K4">
        <v>80</v>
      </c>
    </row>
    <row r="5" spans="1:12" x14ac:dyDescent="0.25">
      <c r="A5" t="s">
        <v>1132</v>
      </c>
      <c r="B5" t="s">
        <v>63</v>
      </c>
      <c r="C5" t="s">
        <v>1131</v>
      </c>
      <c r="D5" t="s">
        <v>1010</v>
      </c>
      <c r="E5" s="1">
        <v>45315.572314814817</v>
      </c>
      <c r="F5" t="s">
        <v>0</v>
      </c>
      <c r="G5">
        <v>95</v>
      </c>
      <c r="H5">
        <v>286</v>
      </c>
      <c r="I5">
        <v>99</v>
      </c>
      <c r="J5">
        <v>95</v>
      </c>
      <c r="K5">
        <v>92</v>
      </c>
    </row>
    <row r="6" spans="1:12" x14ac:dyDescent="0.25">
      <c r="A6" t="s">
        <v>1130</v>
      </c>
      <c r="B6" t="s">
        <v>663</v>
      </c>
      <c r="C6" t="s">
        <v>1129</v>
      </c>
      <c r="D6" t="s">
        <v>1010</v>
      </c>
      <c r="E6" s="1">
        <v>45331.464861111112</v>
      </c>
      <c r="F6" t="s">
        <v>0</v>
      </c>
      <c r="G6">
        <v>93.797849999999997</v>
      </c>
      <c r="H6">
        <v>281.99286000000001</v>
      </c>
      <c r="I6">
        <v>94.992859999999993</v>
      </c>
      <c r="J6">
        <v>95</v>
      </c>
      <c r="K6">
        <v>92</v>
      </c>
    </row>
    <row r="7" spans="1:12" x14ac:dyDescent="0.25">
      <c r="A7" t="s">
        <v>1128</v>
      </c>
      <c r="B7" t="s">
        <v>69</v>
      </c>
      <c r="C7" t="s">
        <v>1127</v>
      </c>
      <c r="D7" t="s">
        <v>1003</v>
      </c>
      <c r="E7" s="1">
        <v>45317.485833333332</v>
      </c>
      <c r="F7" t="s">
        <v>0</v>
      </c>
      <c r="G7">
        <v>90.2</v>
      </c>
      <c r="H7">
        <v>274</v>
      </c>
      <c r="I7">
        <v>99</v>
      </c>
      <c r="J7">
        <v>95</v>
      </c>
      <c r="K7">
        <v>80</v>
      </c>
    </row>
    <row r="8" spans="1:12" x14ac:dyDescent="0.25">
      <c r="A8" t="s">
        <v>1126</v>
      </c>
      <c r="B8" t="s">
        <v>453</v>
      </c>
      <c r="C8" t="s">
        <v>1125</v>
      </c>
      <c r="D8" t="s">
        <v>1007</v>
      </c>
      <c r="E8" s="1">
        <v>45325.551215277781</v>
      </c>
      <c r="F8" t="s">
        <v>0</v>
      </c>
      <c r="G8">
        <v>95.098280000000003</v>
      </c>
      <c r="H8">
        <v>284.99428999999998</v>
      </c>
      <c r="I8">
        <v>93.994290000000007</v>
      </c>
      <c r="J8">
        <v>95</v>
      </c>
      <c r="K8">
        <v>96</v>
      </c>
    </row>
    <row r="9" spans="1:12" x14ac:dyDescent="0.25">
      <c r="A9" t="s">
        <v>1124</v>
      </c>
      <c r="B9" t="s">
        <v>1123</v>
      </c>
      <c r="C9" t="s">
        <v>1122</v>
      </c>
      <c r="D9" t="s">
        <v>1022</v>
      </c>
      <c r="E9" s="1">
        <v>45321.493298611109</v>
      </c>
      <c r="F9" t="s">
        <v>0</v>
      </c>
      <c r="G9">
        <v>88.698279999999997</v>
      </c>
      <c r="H9">
        <v>268.99428999999998</v>
      </c>
      <c r="I9">
        <v>93.994290000000007</v>
      </c>
      <c r="J9">
        <v>95</v>
      </c>
      <c r="K9">
        <v>80</v>
      </c>
    </row>
    <row r="10" spans="1:12" x14ac:dyDescent="0.25">
      <c r="A10" t="s">
        <v>1034</v>
      </c>
      <c r="B10" t="s">
        <v>1121</v>
      </c>
      <c r="C10" t="s">
        <v>1120</v>
      </c>
      <c r="D10" t="s">
        <v>1022</v>
      </c>
      <c r="E10" s="1">
        <v>45321.507222222222</v>
      </c>
      <c r="F10" t="s">
        <v>0</v>
      </c>
      <c r="G10">
        <v>96.698279999999997</v>
      </c>
      <c r="H10">
        <v>288.99428999999998</v>
      </c>
      <c r="I10">
        <v>93.994290000000007</v>
      </c>
      <c r="J10">
        <v>95</v>
      </c>
      <c r="K10">
        <v>100</v>
      </c>
    </row>
    <row r="11" spans="1:12" x14ac:dyDescent="0.25">
      <c r="A11" t="s">
        <v>814</v>
      </c>
      <c r="B11" t="s">
        <v>138</v>
      </c>
      <c r="C11" t="s">
        <v>1119</v>
      </c>
      <c r="D11" t="s">
        <v>1022</v>
      </c>
      <c r="E11" s="1">
        <v>45328.943518518521</v>
      </c>
      <c r="F11" t="s">
        <v>0</v>
      </c>
      <c r="G11">
        <v>94.79871</v>
      </c>
      <c r="H11">
        <v>283.99570999999997</v>
      </c>
      <c r="I11">
        <v>92.995710000000003</v>
      </c>
      <c r="J11">
        <v>95</v>
      </c>
      <c r="K11">
        <v>96</v>
      </c>
    </row>
    <row r="12" spans="1:12" x14ac:dyDescent="0.25">
      <c r="A12" t="s">
        <v>1118</v>
      </c>
      <c r="B12" t="s">
        <v>132</v>
      </c>
      <c r="C12" t="s">
        <v>1117</v>
      </c>
      <c r="D12" t="s">
        <v>1022</v>
      </c>
      <c r="E12" s="1">
        <v>45321.537060185183</v>
      </c>
      <c r="F12" t="s">
        <v>0</v>
      </c>
      <c r="G12">
        <v>94.79871</v>
      </c>
      <c r="H12">
        <v>283.99570999999997</v>
      </c>
      <c r="I12">
        <v>92.995710000000003</v>
      </c>
      <c r="J12">
        <v>95</v>
      </c>
      <c r="K12">
        <v>96</v>
      </c>
    </row>
    <row r="13" spans="1:12" x14ac:dyDescent="0.25">
      <c r="A13" t="s">
        <v>1116</v>
      </c>
      <c r="B13" t="s">
        <v>14</v>
      </c>
      <c r="C13" t="s">
        <v>1115</v>
      </c>
      <c r="D13" t="s">
        <v>1010</v>
      </c>
      <c r="E13" s="1">
        <v>45326.66511574074</v>
      </c>
      <c r="F13" t="s">
        <v>0</v>
      </c>
      <c r="G13">
        <v>97.9</v>
      </c>
      <c r="H13">
        <v>293</v>
      </c>
      <c r="I13">
        <v>98</v>
      </c>
      <c r="J13">
        <v>95</v>
      </c>
      <c r="K13">
        <v>100</v>
      </c>
    </row>
    <row r="14" spans="1:12" x14ac:dyDescent="0.25">
      <c r="A14" t="s">
        <v>1114</v>
      </c>
      <c r="B14" t="s">
        <v>89</v>
      </c>
      <c r="C14" t="s">
        <v>1113</v>
      </c>
      <c r="D14" t="s">
        <v>1003</v>
      </c>
      <c r="E14" s="1">
        <v>45320.355821759258</v>
      </c>
      <c r="F14" t="s">
        <v>0</v>
      </c>
      <c r="G14">
        <v>93.1</v>
      </c>
      <c r="H14">
        <v>281</v>
      </c>
      <c r="I14">
        <v>98</v>
      </c>
      <c r="J14">
        <v>95</v>
      </c>
      <c r="K14">
        <v>88</v>
      </c>
    </row>
    <row r="15" spans="1:12" x14ac:dyDescent="0.25">
      <c r="A15" t="s">
        <v>1112</v>
      </c>
      <c r="B15" t="s">
        <v>132</v>
      </c>
      <c r="C15" t="s">
        <v>1111</v>
      </c>
      <c r="D15" t="s">
        <v>1007</v>
      </c>
      <c r="E15" s="1">
        <v>45321.548171296294</v>
      </c>
      <c r="F15" t="s">
        <v>0</v>
      </c>
      <c r="G15">
        <v>96.3</v>
      </c>
      <c r="H15">
        <v>289</v>
      </c>
      <c r="I15">
        <v>98</v>
      </c>
      <c r="J15">
        <v>95</v>
      </c>
      <c r="K15">
        <v>96</v>
      </c>
    </row>
    <row r="16" spans="1:12" x14ac:dyDescent="0.25">
      <c r="A16" t="s">
        <v>1110</v>
      </c>
      <c r="B16" t="s">
        <v>1109</v>
      </c>
      <c r="C16" t="s">
        <v>1108</v>
      </c>
      <c r="D16" t="s">
        <v>1003</v>
      </c>
      <c r="E16" s="1">
        <v>45320.372685185182</v>
      </c>
      <c r="F16" t="s">
        <v>0</v>
      </c>
      <c r="G16">
        <v>94.09742</v>
      </c>
      <c r="H16">
        <v>282.99142999999998</v>
      </c>
      <c r="I16">
        <v>95.991429999999994</v>
      </c>
      <c r="J16">
        <v>95</v>
      </c>
      <c r="K16">
        <v>92</v>
      </c>
    </row>
    <row r="17" spans="1:12" x14ac:dyDescent="0.25">
      <c r="A17" t="s">
        <v>1107</v>
      </c>
      <c r="B17" t="s">
        <v>80</v>
      </c>
      <c r="C17" t="s">
        <v>1106</v>
      </c>
      <c r="D17" t="s">
        <v>1022</v>
      </c>
      <c r="E17" s="1">
        <v>45331.450277777774</v>
      </c>
      <c r="F17" t="s">
        <v>0</v>
      </c>
      <c r="G17">
        <v>93.797849999999997</v>
      </c>
      <c r="H17">
        <v>281.99286000000001</v>
      </c>
      <c r="I17">
        <v>94.992859999999993</v>
      </c>
      <c r="J17">
        <v>95</v>
      </c>
      <c r="K17">
        <v>92</v>
      </c>
    </row>
    <row r="18" spans="1:12" x14ac:dyDescent="0.25">
      <c r="A18" t="s">
        <v>1105</v>
      </c>
      <c r="B18" t="s">
        <v>1104</v>
      </c>
      <c r="C18" t="s">
        <v>1103</v>
      </c>
      <c r="D18" t="s">
        <v>1010</v>
      </c>
      <c r="E18" s="1">
        <v>45315.553553240738</v>
      </c>
      <c r="F18" t="s">
        <v>0</v>
      </c>
      <c r="G18">
        <v>95.697419999999994</v>
      </c>
      <c r="H18">
        <v>286.99142999999998</v>
      </c>
      <c r="I18">
        <v>95.991429999999994</v>
      </c>
      <c r="J18">
        <v>95</v>
      </c>
      <c r="K18">
        <v>96</v>
      </c>
    </row>
    <row r="19" spans="1:12" x14ac:dyDescent="0.25">
      <c r="A19" t="s">
        <v>1102</v>
      </c>
      <c r="B19" t="s">
        <v>33</v>
      </c>
      <c r="C19" t="s">
        <v>1101</v>
      </c>
      <c r="D19" t="s">
        <v>1007</v>
      </c>
      <c r="E19" s="1">
        <v>45326.662256944444</v>
      </c>
      <c r="F19" t="s">
        <v>0</v>
      </c>
      <c r="G19">
        <v>96.3</v>
      </c>
      <c r="H19">
        <v>289</v>
      </c>
      <c r="I19">
        <v>98</v>
      </c>
      <c r="J19">
        <v>95</v>
      </c>
      <c r="K19">
        <v>96</v>
      </c>
    </row>
    <row r="20" spans="1:12" x14ac:dyDescent="0.25">
      <c r="A20" t="s">
        <v>1100</v>
      </c>
      <c r="B20" t="s">
        <v>69</v>
      </c>
      <c r="C20" t="s">
        <v>1099</v>
      </c>
      <c r="D20" t="s">
        <v>1007</v>
      </c>
      <c r="E20" s="1">
        <v>45328.42633101852</v>
      </c>
      <c r="F20" t="s">
        <v>0</v>
      </c>
      <c r="G20">
        <v>94.7</v>
      </c>
      <c r="H20">
        <v>285</v>
      </c>
      <c r="I20">
        <v>98</v>
      </c>
      <c r="J20">
        <v>95</v>
      </c>
      <c r="K20">
        <v>92</v>
      </c>
    </row>
    <row r="21" spans="1:12" x14ac:dyDescent="0.25">
      <c r="A21" t="s">
        <v>1098</v>
      </c>
      <c r="B21" t="s">
        <v>1097</v>
      </c>
      <c r="C21" t="s">
        <v>1096</v>
      </c>
      <c r="D21" t="s">
        <v>1010</v>
      </c>
      <c r="E21" s="1">
        <v>45315.499398148146</v>
      </c>
      <c r="F21" t="s">
        <v>0</v>
      </c>
      <c r="G21">
        <v>94.09742</v>
      </c>
      <c r="H21">
        <v>282.99142999999998</v>
      </c>
      <c r="I21">
        <v>95.991429999999994</v>
      </c>
      <c r="J21">
        <v>95</v>
      </c>
      <c r="K21">
        <v>92</v>
      </c>
    </row>
    <row r="22" spans="1:12" x14ac:dyDescent="0.25">
      <c r="A22" t="s">
        <v>1095</v>
      </c>
      <c r="B22" t="s">
        <v>96</v>
      </c>
      <c r="C22" t="s">
        <v>1094</v>
      </c>
      <c r="D22" t="s">
        <v>1003</v>
      </c>
      <c r="E22" s="1">
        <v>45331.660555555558</v>
      </c>
      <c r="F22" t="s">
        <v>0</v>
      </c>
      <c r="G22">
        <v>95.3</v>
      </c>
      <c r="H22">
        <v>287</v>
      </c>
      <c r="I22">
        <v>100</v>
      </c>
      <c r="J22">
        <v>95</v>
      </c>
      <c r="K22">
        <v>92</v>
      </c>
    </row>
    <row r="23" spans="1:12" x14ac:dyDescent="0.25">
      <c r="A23" t="s">
        <v>1093</v>
      </c>
      <c r="B23" t="s">
        <v>1092</v>
      </c>
      <c r="C23" t="s">
        <v>1091</v>
      </c>
      <c r="D23" t="s">
        <v>1010</v>
      </c>
      <c r="E23" s="1">
        <v>45315.740358796298</v>
      </c>
      <c r="F23" t="s">
        <v>0</v>
      </c>
      <c r="G23">
        <v>89.297420000000002</v>
      </c>
      <c r="H23">
        <v>270.99142999999998</v>
      </c>
      <c r="I23">
        <v>95.991429999999994</v>
      </c>
      <c r="J23">
        <v>95</v>
      </c>
      <c r="K23">
        <v>80</v>
      </c>
    </row>
    <row r="24" spans="1:12" x14ac:dyDescent="0.25">
      <c r="A24" t="s">
        <v>528</v>
      </c>
      <c r="B24" t="s">
        <v>198</v>
      </c>
      <c r="C24" t="s">
        <v>1090</v>
      </c>
      <c r="D24" t="s">
        <v>1010</v>
      </c>
      <c r="E24" s="1">
        <v>45315.365243055552</v>
      </c>
      <c r="F24" t="s">
        <v>0</v>
      </c>
      <c r="G24">
        <v>90.897419999999997</v>
      </c>
      <c r="H24">
        <v>274.99142999999998</v>
      </c>
      <c r="I24">
        <v>95.991429999999994</v>
      </c>
      <c r="J24">
        <v>95</v>
      </c>
      <c r="K24">
        <v>84</v>
      </c>
    </row>
    <row r="25" spans="1:12" x14ac:dyDescent="0.25">
      <c r="A25" t="s">
        <v>1089</v>
      </c>
      <c r="B25" t="s">
        <v>1088</v>
      </c>
      <c r="C25" t="s">
        <v>1087</v>
      </c>
      <c r="D25" t="s">
        <v>1010</v>
      </c>
      <c r="E25" s="1">
        <v>45329.427627314813</v>
      </c>
      <c r="F25" t="s">
        <v>0</v>
      </c>
      <c r="G25">
        <v>93.797849999999997</v>
      </c>
      <c r="H25">
        <v>281.99286000000001</v>
      </c>
      <c r="I25">
        <v>94.992859999999993</v>
      </c>
      <c r="J25">
        <v>95</v>
      </c>
      <c r="L25">
        <v>92</v>
      </c>
    </row>
    <row r="26" spans="1:12" x14ac:dyDescent="0.25">
      <c r="A26" t="s">
        <v>1086</v>
      </c>
      <c r="B26" t="s">
        <v>1085</v>
      </c>
      <c r="C26" t="s">
        <v>1084</v>
      </c>
      <c r="D26" t="s">
        <v>1007</v>
      </c>
      <c r="E26" s="1">
        <v>45323.446284722224</v>
      </c>
      <c r="F26" t="s">
        <v>0</v>
      </c>
      <c r="G26">
        <v>87.697419999999994</v>
      </c>
      <c r="H26">
        <v>266.99142999999998</v>
      </c>
      <c r="I26">
        <v>95.991429999999994</v>
      </c>
      <c r="J26">
        <v>95</v>
      </c>
      <c r="K26">
        <v>76</v>
      </c>
    </row>
    <row r="27" spans="1:12" x14ac:dyDescent="0.25">
      <c r="A27" t="s">
        <v>1083</v>
      </c>
      <c r="B27" t="s">
        <v>616</v>
      </c>
      <c r="C27" t="s">
        <v>1082</v>
      </c>
      <c r="D27" t="s">
        <v>1007</v>
      </c>
      <c r="E27" s="1">
        <v>45324.031770833331</v>
      </c>
      <c r="F27" t="s">
        <v>0</v>
      </c>
      <c r="G27">
        <v>94.397000000000006</v>
      </c>
      <c r="H27">
        <v>283.99</v>
      </c>
      <c r="I27">
        <v>96.99</v>
      </c>
      <c r="J27">
        <v>95</v>
      </c>
      <c r="K27">
        <v>92</v>
      </c>
    </row>
    <row r="28" spans="1:12" x14ac:dyDescent="0.25">
      <c r="A28" t="s">
        <v>1081</v>
      </c>
      <c r="B28" t="s">
        <v>186</v>
      </c>
      <c r="C28" t="s">
        <v>1080</v>
      </c>
      <c r="D28" t="s">
        <v>1022</v>
      </c>
      <c r="E28" s="1">
        <v>45326.612013888887</v>
      </c>
      <c r="F28" t="s">
        <v>0</v>
      </c>
      <c r="G28">
        <v>93.797849999999997</v>
      </c>
      <c r="H28">
        <v>281.99286000000001</v>
      </c>
      <c r="I28">
        <v>94.992859999999993</v>
      </c>
      <c r="J28">
        <v>95</v>
      </c>
      <c r="K28">
        <v>92</v>
      </c>
    </row>
    <row r="29" spans="1:12" x14ac:dyDescent="0.25">
      <c r="A29" t="s">
        <v>1079</v>
      </c>
      <c r="B29" t="s">
        <v>1078</v>
      </c>
      <c r="C29" t="s">
        <v>1077</v>
      </c>
      <c r="D29" t="s">
        <v>1022</v>
      </c>
      <c r="E29" s="1">
        <v>45320.505798611113</v>
      </c>
      <c r="F29" t="s">
        <v>0</v>
      </c>
      <c r="G29">
        <v>94.79871</v>
      </c>
      <c r="H29">
        <v>283.99570999999997</v>
      </c>
      <c r="I29">
        <v>92.995710000000003</v>
      </c>
      <c r="J29">
        <v>95</v>
      </c>
      <c r="K29">
        <v>96</v>
      </c>
    </row>
    <row r="30" spans="1:12" x14ac:dyDescent="0.25">
      <c r="A30" t="s">
        <v>1076</v>
      </c>
      <c r="B30" t="s">
        <v>663</v>
      </c>
      <c r="C30" t="s">
        <v>1075</v>
      </c>
      <c r="D30" t="s">
        <v>1007</v>
      </c>
      <c r="E30" s="1">
        <v>45325.508090277777</v>
      </c>
      <c r="F30" t="s">
        <v>0</v>
      </c>
      <c r="G30">
        <v>94.79871</v>
      </c>
      <c r="H30">
        <v>283.99570999999997</v>
      </c>
      <c r="I30">
        <v>92.995710000000003</v>
      </c>
      <c r="J30">
        <v>95</v>
      </c>
      <c r="K30">
        <v>96</v>
      </c>
    </row>
    <row r="31" spans="1:12" x14ac:dyDescent="0.25">
      <c r="A31" t="s">
        <v>1074</v>
      </c>
      <c r="B31" t="s">
        <v>86</v>
      </c>
      <c r="C31" t="s">
        <v>1073</v>
      </c>
      <c r="D31" t="s">
        <v>1007</v>
      </c>
      <c r="E31" s="1">
        <v>45327.606180555558</v>
      </c>
      <c r="F31" t="s">
        <v>0</v>
      </c>
      <c r="G31">
        <v>96.398709999999994</v>
      </c>
      <c r="H31">
        <v>287.99570999999997</v>
      </c>
      <c r="I31">
        <v>92.995710000000003</v>
      </c>
      <c r="J31">
        <v>95</v>
      </c>
      <c r="K31">
        <v>100</v>
      </c>
    </row>
    <row r="32" spans="1:12" x14ac:dyDescent="0.25">
      <c r="A32" t="s">
        <v>1072</v>
      </c>
      <c r="B32" t="s">
        <v>1071</v>
      </c>
      <c r="C32" t="s">
        <v>1070</v>
      </c>
      <c r="D32" t="s">
        <v>1022</v>
      </c>
      <c r="E32" s="1">
        <v>45322.357222222221</v>
      </c>
      <c r="F32" t="s">
        <v>0</v>
      </c>
      <c r="G32">
        <v>93.498279999999994</v>
      </c>
      <c r="H32">
        <v>280.99428999999998</v>
      </c>
      <c r="I32">
        <v>93.994290000000007</v>
      </c>
      <c r="J32">
        <v>95</v>
      </c>
      <c r="K32">
        <v>92</v>
      </c>
    </row>
    <row r="33" spans="1:12" x14ac:dyDescent="0.25">
      <c r="A33" t="s">
        <v>1069</v>
      </c>
      <c r="B33" t="s">
        <v>48</v>
      </c>
      <c r="C33" t="s">
        <v>1068</v>
      </c>
      <c r="D33" t="s">
        <v>1010</v>
      </c>
      <c r="E33" s="1">
        <v>45315.393599537034</v>
      </c>
      <c r="F33" t="s">
        <v>0</v>
      </c>
      <c r="G33">
        <v>93.797849999999997</v>
      </c>
      <c r="H33">
        <v>281.99286000000001</v>
      </c>
      <c r="I33">
        <v>94.992859999999993</v>
      </c>
      <c r="J33">
        <v>95</v>
      </c>
      <c r="K33">
        <v>92</v>
      </c>
    </row>
    <row r="34" spans="1:12" x14ac:dyDescent="0.25">
      <c r="A34" t="s">
        <v>1067</v>
      </c>
      <c r="B34" t="s">
        <v>1066</v>
      </c>
      <c r="C34" t="s">
        <v>1065</v>
      </c>
      <c r="D34" t="s">
        <v>1007</v>
      </c>
      <c r="E34" s="1">
        <v>45320.282361111109</v>
      </c>
      <c r="F34" t="s">
        <v>0</v>
      </c>
      <c r="G34">
        <v>96.3</v>
      </c>
      <c r="H34">
        <v>289</v>
      </c>
      <c r="I34">
        <v>98</v>
      </c>
      <c r="J34">
        <v>95</v>
      </c>
      <c r="K34">
        <v>96</v>
      </c>
    </row>
    <row r="35" spans="1:12" x14ac:dyDescent="0.25">
      <c r="A35" t="s">
        <v>1064</v>
      </c>
      <c r="B35" t="s">
        <v>1063</v>
      </c>
      <c r="C35" t="s">
        <v>1062</v>
      </c>
      <c r="D35" t="s">
        <v>1003</v>
      </c>
      <c r="E35" s="1">
        <v>45325.855381944442</v>
      </c>
      <c r="F35" t="s">
        <v>0</v>
      </c>
      <c r="G35">
        <v>95.397850000000005</v>
      </c>
      <c r="H35">
        <v>285.99286000000001</v>
      </c>
      <c r="I35">
        <v>94.992859999999993</v>
      </c>
      <c r="J35">
        <v>95</v>
      </c>
      <c r="K35">
        <v>96</v>
      </c>
    </row>
    <row r="36" spans="1:12" x14ac:dyDescent="0.25">
      <c r="A36" t="s">
        <v>1061</v>
      </c>
      <c r="B36" t="s">
        <v>1060</v>
      </c>
      <c r="C36" t="s">
        <v>1059</v>
      </c>
      <c r="D36" t="s">
        <v>1003</v>
      </c>
      <c r="E36" s="1">
        <v>45322.710740740738</v>
      </c>
      <c r="F36" t="s">
        <v>0</v>
      </c>
      <c r="G36">
        <v>96.698279999999997</v>
      </c>
      <c r="H36">
        <v>288.99428999999998</v>
      </c>
      <c r="I36">
        <v>93.994290000000007</v>
      </c>
      <c r="J36">
        <v>95</v>
      </c>
      <c r="K36">
        <v>100</v>
      </c>
    </row>
    <row r="37" spans="1:12" x14ac:dyDescent="0.25">
      <c r="A37" t="s">
        <v>1058</v>
      </c>
      <c r="B37" t="s">
        <v>1057</v>
      </c>
      <c r="C37" t="s">
        <v>1056</v>
      </c>
      <c r="D37" t="s">
        <v>1007</v>
      </c>
      <c r="E37" s="1">
        <v>45328.448553240742</v>
      </c>
      <c r="F37" t="s">
        <v>0</v>
      </c>
      <c r="G37">
        <v>96.398709999999994</v>
      </c>
      <c r="H37">
        <v>287.99570999999997</v>
      </c>
      <c r="I37">
        <v>92.995710000000003</v>
      </c>
      <c r="J37">
        <v>95</v>
      </c>
      <c r="K37">
        <v>100</v>
      </c>
    </row>
    <row r="38" spans="1:12" x14ac:dyDescent="0.25">
      <c r="A38" t="s">
        <v>1055</v>
      </c>
      <c r="B38" t="s">
        <v>1054</v>
      </c>
      <c r="C38" t="s">
        <v>1053</v>
      </c>
      <c r="D38" t="s">
        <v>1003</v>
      </c>
      <c r="E38" s="1">
        <v>45317.43378472222</v>
      </c>
      <c r="F38" t="s">
        <v>0</v>
      </c>
      <c r="G38">
        <v>94.499139999999997</v>
      </c>
      <c r="H38">
        <v>282.99714</v>
      </c>
      <c r="I38">
        <v>91.997140000000002</v>
      </c>
      <c r="J38">
        <v>95</v>
      </c>
      <c r="K38">
        <v>96</v>
      </c>
    </row>
    <row r="39" spans="1:12" x14ac:dyDescent="0.25">
      <c r="A39" t="s">
        <v>1052</v>
      </c>
      <c r="B39" t="s">
        <v>1051</v>
      </c>
      <c r="C39" t="s">
        <v>1050</v>
      </c>
      <c r="D39" t="s">
        <v>1022</v>
      </c>
      <c r="E39" s="1">
        <v>45323.352592592593</v>
      </c>
      <c r="F39" t="s">
        <v>0</v>
      </c>
      <c r="G39">
        <v>97.8</v>
      </c>
      <c r="H39">
        <v>294</v>
      </c>
      <c r="I39">
        <v>98</v>
      </c>
      <c r="J39">
        <v>100</v>
      </c>
      <c r="L39">
        <v>96</v>
      </c>
    </row>
    <row r="40" spans="1:12" x14ac:dyDescent="0.25">
      <c r="A40" t="s">
        <v>1049</v>
      </c>
      <c r="B40" t="s">
        <v>407</v>
      </c>
      <c r="C40" t="s">
        <v>1048</v>
      </c>
      <c r="D40" t="s">
        <v>1007</v>
      </c>
      <c r="E40" s="1">
        <v>45321.476180555554</v>
      </c>
      <c r="F40" t="s">
        <v>0</v>
      </c>
      <c r="G40">
        <v>94.79871</v>
      </c>
      <c r="H40">
        <v>283.99570999999997</v>
      </c>
      <c r="I40">
        <v>92.995710000000003</v>
      </c>
      <c r="J40">
        <v>95</v>
      </c>
      <c r="K40">
        <v>96</v>
      </c>
    </row>
    <row r="41" spans="1:12" x14ac:dyDescent="0.25">
      <c r="A41" t="s">
        <v>1047</v>
      </c>
      <c r="B41" t="s">
        <v>437</v>
      </c>
      <c r="C41" t="s">
        <v>1046</v>
      </c>
      <c r="D41" t="s">
        <v>1022</v>
      </c>
      <c r="E41" s="1">
        <v>45321.453263888892</v>
      </c>
      <c r="F41" t="s">
        <v>0</v>
      </c>
      <c r="G41">
        <v>91.598709999999997</v>
      </c>
      <c r="H41">
        <v>275.99570999999997</v>
      </c>
      <c r="I41">
        <v>92.995710000000003</v>
      </c>
      <c r="J41">
        <v>95</v>
      </c>
      <c r="K41">
        <v>88</v>
      </c>
    </row>
    <row r="42" spans="1:12" x14ac:dyDescent="0.25">
      <c r="A42" t="s">
        <v>591</v>
      </c>
      <c r="B42" t="s">
        <v>63</v>
      </c>
      <c r="C42" t="s">
        <v>1045</v>
      </c>
      <c r="D42" t="s">
        <v>1010</v>
      </c>
      <c r="E42" s="1">
        <v>45317.369849537034</v>
      </c>
      <c r="F42" t="s">
        <v>0</v>
      </c>
      <c r="G42">
        <v>94.7</v>
      </c>
      <c r="H42">
        <v>285</v>
      </c>
      <c r="I42">
        <v>98</v>
      </c>
      <c r="J42">
        <v>95</v>
      </c>
      <c r="K42">
        <v>92</v>
      </c>
    </row>
    <row r="43" spans="1:12" x14ac:dyDescent="0.25">
      <c r="A43" t="s">
        <v>1044</v>
      </c>
      <c r="B43" t="s">
        <v>1043</v>
      </c>
      <c r="C43" t="s">
        <v>1042</v>
      </c>
      <c r="D43" t="s">
        <v>1003</v>
      </c>
      <c r="E43" s="1">
        <v>45331.978807870371</v>
      </c>
      <c r="F43" t="s">
        <v>0</v>
      </c>
      <c r="G43">
        <v>94.7</v>
      </c>
      <c r="H43">
        <v>285</v>
      </c>
      <c r="I43">
        <v>98</v>
      </c>
      <c r="J43">
        <v>95</v>
      </c>
      <c r="L43">
        <v>92</v>
      </c>
    </row>
    <row r="44" spans="1:12" x14ac:dyDescent="0.25">
      <c r="A44" t="s">
        <v>1041</v>
      </c>
      <c r="B44" t="s">
        <v>60</v>
      </c>
      <c r="C44" t="s">
        <v>1040</v>
      </c>
      <c r="D44" t="s">
        <v>1022</v>
      </c>
      <c r="E44" s="1">
        <v>45322.371145833335</v>
      </c>
      <c r="F44" t="s">
        <v>0</v>
      </c>
      <c r="G44">
        <v>95.397850000000005</v>
      </c>
      <c r="H44">
        <v>285.99286000000001</v>
      </c>
      <c r="I44">
        <v>94.992859999999993</v>
      </c>
      <c r="J44">
        <v>95</v>
      </c>
      <c r="K44">
        <v>96</v>
      </c>
    </row>
    <row r="45" spans="1:12" x14ac:dyDescent="0.25">
      <c r="A45" t="s">
        <v>1039</v>
      </c>
      <c r="B45" t="s">
        <v>69</v>
      </c>
      <c r="C45" t="s">
        <v>1038</v>
      </c>
      <c r="D45" t="s">
        <v>1022</v>
      </c>
      <c r="E45" s="1">
        <v>45321.619930555556</v>
      </c>
      <c r="F45" t="s">
        <v>0</v>
      </c>
      <c r="G45">
        <v>93.498279999999994</v>
      </c>
      <c r="H45">
        <v>280.99428999999998</v>
      </c>
      <c r="I45">
        <v>93.994290000000007</v>
      </c>
      <c r="J45">
        <v>95</v>
      </c>
      <c r="K45">
        <v>92</v>
      </c>
    </row>
    <row r="46" spans="1:12" x14ac:dyDescent="0.25">
      <c r="A46" t="s">
        <v>1037</v>
      </c>
      <c r="B46" t="s">
        <v>156</v>
      </c>
      <c r="C46" t="s">
        <v>1036</v>
      </c>
      <c r="D46" t="s">
        <v>1022</v>
      </c>
      <c r="E46" s="1">
        <v>45316.553715277776</v>
      </c>
      <c r="F46" t="s">
        <v>0</v>
      </c>
      <c r="G46">
        <v>97.8</v>
      </c>
      <c r="H46">
        <v>294</v>
      </c>
      <c r="I46">
        <v>98</v>
      </c>
      <c r="J46">
        <v>100</v>
      </c>
      <c r="K46">
        <v>96</v>
      </c>
    </row>
    <row r="47" spans="1:12" x14ac:dyDescent="0.25">
      <c r="A47" t="s">
        <v>1035</v>
      </c>
      <c r="B47" t="s">
        <v>1034</v>
      </c>
      <c r="C47" t="s">
        <v>1033</v>
      </c>
      <c r="D47" t="s">
        <v>1007</v>
      </c>
      <c r="E47" s="1">
        <v>45315.425763888888</v>
      </c>
      <c r="F47" t="s">
        <v>0</v>
      </c>
      <c r="G47">
        <v>96.698279999999997</v>
      </c>
      <c r="H47">
        <v>288.99428999999998</v>
      </c>
      <c r="I47">
        <v>93.994290000000007</v>
      </c>
      <c r="J47">
        <v>95</v>
      </c>
      <c r="K47">
        <v>100</v>
      </c>
    </row>
    <row r="48" spans="1:12" x14ac:dyDescent="0.25">
      <c r="A48" t="s">
        <v>1032</v>
      </c>
      <c r="B48" t="s">
        <v>139</v>
      </c>
      <c r="C48" t="s">
        <v>1031</v>
      </c>
      <c r="D48" t="s">
        <v>1003</v>
      </c>
      <c r="E48" s="1">
        <v>45315.613854166666</v>
      </c>
      <c r="F48" t="s">
        <v>0</v>
      </c>
      <c r="G48">
        <v>92.197850000000003</v>
      </c>
      <c r="H48">
        <v>277.99286000000001</v>
      </c>
      <c r="I48">
        <v>94.992859999999993</v>
      </c>
      <c r="J48">
        <v>95</v>
      </c>
      <c r="K48">
        <v>88</v>
      </c>
    </row>
    <row r="49" spans="1:12" x14ac:dyDescent="0.25">
      <c r="A49" t="s">
        <v>1030</v>
      </c>
      <c r="B49" t="s">
        <v>1029</v>
      </c>
      <c r="C49" t="s">
        <v>1028</v>
      </c>
      <c r="D49" t="s">
        <v>1003</v>
      </c>
      <c r="E49" s="1">
        <v>45327.603402777779</v>
      </c>
      <c r="F49" t="s">
        <v>0</v>
      </c>
      <c r="G49">
        <v>92.497420000000005</v>
      </c>
      <c r="H49">
        <v>278.99142999999998</v>
      </c>
      <c r="I49">
        <v>95.991429999999994</v>
      </c>
      <c r="J49">
        <v>95</v>
      </c>
      <c r="L49">
        <v>88</v>
      </c>
    </row>
    <row r="50" spans="1:12" x14ac:dyDescent="0.25">
      <c r="A50" t="s">
        <v>1027</v>
      </c>
      <c r="B50" t="s">
        <v>21</v>
      </c>
      <c r="C50" t="s">
        <v>1026</v>
      </c>
      <c r="D50" t="s">
        <v>1003</v>
      </c>
      <c r="E50" s="1">
        <v>45317.64539351852</v>
      </c>
      <c r="F50" t="s">
        <v>0</v>
      </c>
      <c r="G50">
        <v>95.697419999999994</v>
      </c>
      <c r="H50">
        <v>286.99142999999998</v>
      </c>
      <c r="I50">
        <v>95.991429999999994</v>
      </c>
      <c r="J50">
        <v>95</v>
      </c>
      <c r="K50">
        <v>96</v>
      </c>
    </row>
    <row r="51" spans="1:12" x14ac:dyDescent="0.25">
      <c r="A51" t="s">
        <v>1025</v>
      </c>
      <c r="B51" t="s">
        <v>1024</v>
      </c>
      <c r="C51" t="s">
        <v>1023</v>
      </c>
      <c r="D51" t="s">
        <v>1022</v>
      </c>
      <c r="E51" s="1">
        <v>45321.471956018519</v>
      </c>
      <c r="F51" t="s">
        <v>0</v>
      </c>
      <c r="G51">
        <v>93.498279999999994</v>
      </c>
      <c r="H51">
        <v>280.99428999999998</v>
      </c>
      <c r="I51">
        <v>93.994290000000007</v>
      </c>
      <c r="J51">
        <v>95</v>
      </c>
      <c r="K51">
        <v>92</v>
      </c>
    </row>
    <row r="52" spans="1:12" x14ac:dyDescent="0.25">
      <c r="A52" t="s">
        <v>724</v>
      </c>
      <c r="B52" t="s">
        <v>1021</v>
      </c>
      <c r="C52" t="s">
        <v>1020</v>
      </c>
      <c r="D52" t="s">
        <v>1010</v>
      </c>
      <c r="E52" s="1">
        <v>45321.439375000002</v>
      </c>
      <c r="F52" t="s">
        <v>0</v>
      </c>
      <c r="G52">
        <v>92.197850000000003</v>
      </c>
      <c r="H52">
        <v>277.99286000000001</v>
      </c>
      <c r="I52">
        <v>94.992859999999993</v>
      </c>
      <c r="J52">
        <v>95</v>
      </c>
      <c r="K52">
        <v>88</v>
      </c>
    </row>
    <row r="53" spans="1:12" x14ac:dyDescent="0.25">
      <c r="A53" t="s">
        <v>27</v>
      </c>
      <c r="B53" t="s">
        <v>156</v>
      </c>
      <c r="C53" t="s">
        <v>1019</v>
      </c>
      <c r="D53" t="s">
        <v>1010</v>
      </c>
      <c r="E53" s="1">
        <v>45317.525949074072</v>
      </c>
      <c r="F53" t="s">
        <v>0</v>
      </c>
      <c r="G53">
        <v>92.497420000000005</v>
      </c>
      <c r="H53">
        <v>278.99142999999998</v>
      </c>
      <c r="I53">
        <v>95.991429999999994</v>
      </c>
      <c r="J53">
        <v>95</v>
      </c>
      <c r="K53">
        <v>88</v>
      </c>
    </row>
    <row r="54" spans="1:12" x14ac:dyDescent="0.25">
      <c r="A54" t="s">
        <v>1018</v>
      </c>
      <c r="B54" t="s">
        <v>944</v>
      </c>
      <c r="C54" t="s">
        <v>1017</v>
      </c>
      <c r="D54" t="s">
        <v>1003</v>
      </c>
      <c r="E54" s="1">
        <v>45327.360625000001</v>
      </c>
      <c r="F54" t="s">
        <v>0</v>
      </c>
      <c r="G54">
        <v>93.1</v>
      </c>
      <c r="H54">
        <v>281</v>
      </c>
      <c r="I54">
        <v>98</v>
      </c>
      <c r="J54">
        <v>95</v>
      </c>
      <c r="K54">
        <v>88</v>
      </c>
    </row>
    <row r="55" spans="1:12" x14ac:dyDescent="0.25">
      <c r="A55" t="s">
        <v>1016</v>
      </c>
      <c r="B55" t="s">
        <v>106</v>
      </c>
      <c r="C55" t="s">
        <v>1015</v>
      </c>
      <c r="D55" t="s">
        <v>1007</v>
      </c>
      <c r="E55" s="1">
        <v>45320.392129629632</v>
      </c>
      <c r="F55" t="s">
        <v>0</v>
      </c>
      <c r="G55">
        <v>95.397850000000005</v>
      </c>
      <c r="H55">
        <v>285.99286000000001</v>
      </c>
      <c r="I55">
        <v>94.992859999999993</v>
      </c>
      <c r="J55">
        <v>95</v>
      </c>
      <c r="K55">
        <v>96</v>
      </c>
    </row>
    <row r="56" spans="1:12" x14ac:dyDescent="0.25">
      <c r="A56" t="s">
        <v>1014</v>
      </c>
      <c r="B56" t="s">
        <v>1013</v>
      </c>
      <c r="C56" t="s">
        <v>1012</v>
      </c>
      <c r="D56" t="s">
        <v>1007</v>
      </c>
      <c r="E56" s="1">
        <v>45334.348703703705</v>
      </c>
      <c r="F56" t="s">
        <v>0</v>
      </c>
      <c r="G56">
        <v>93.797849999999997</v>
      </c>
      <c r="H56">
        <v>281.99286000000001</v>
      </c>
      <c r="I56">
        <v>94.992859999999993</v>
      </c>
      <c r="J56">
        <v>95</v>
      </c>
      <c r="L56">
        <v>92</v>
      </c>
    </row>
    <row r="57" spans="1:12" x14ac:dyDescent="0.25">
      <c r="A57" t="s">
        <v>1009</v>
      </c>
      <c r="B57" t="s">
        <v>339</v>
      </c>
      <c r="C57" t="s">
        <v>1011</v>
      </c>
      <c r="D57" t="s">
        <v>1010</v>
      </c>
      <c r="E57" s="1">
        <v>45323.382453703707</v>
      </c>
      <c r="F57" t="s">
        <v>0</v>
      </c>
      <c r="G57">
        <v>92.197850000000003</v>
      </c>
      <c r="H57">
        <v>277.99286000000001</v>
      </c>
      <c r="I57">
        <v>94.992859999999993</v>
      </c>
      <c r="J57">
        <v>95</v>
      </c>
      <c r="K57">
        <v>88</v>
      </c>
    </row>
    <row r="58" spans="1:12" x14ac:dyDescent="0.25">
      <c r="A58" t="s">
        <v>1009</v>
      </c>
      <c r="B58" t="s">
        <v>306</v>
      </c>
      <c r="C58" t="s">
        <v>1008</v>
      </c>
      <c r="D58" t="s">
        <v>1007</v>
      </c>
      <c r="E58" s="1">
        <v>45321.523888888885</v>
      </c>
      <c r="F58" t="s">
        <v>0</v>
      </c>
      <c r="G58">
        <v>97.596999999999994</v>
      </c>
      <c r="H58">
        <v>291.99</v>
      </c>
      <c r="I58">
        <v>96.99</v>
      </c>
      <c r="J58">
        <v>95</v>
      </c>
      <c r="K58">
        <v>100</v>
      </c>
    </row>
    <row r="59" spans="1:12" x14ac:dyDescent="0.25">
      <c r="A59" t="s">
        <v>1006</v>
      </c>
      <c r="B59" t="s">
        <v>1005</v>
      </c>
      <c r="C59" t="s">
        <v>1004</v>
      </c>
      <c r="D59" t="s">
        <v>1003</v>
      </c>
      <c r="E59" s="1">
        <v>45327.34951388889</v>
      </c>
      <c r="F59" t="s">
        <v>0</v>
      </c>
      <c r="G59">
        <v>92.2</v>
      </c>
      <c r="H59">
        <v>278</v>
      </c>
      <c r="I59">
        <v>95</v>
      </c>
      <c r="J59">
        <v>95</v>
      </c>
      <c r="K59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46A4A-C4D0-46F8-BADD-13336F95FB71}">
  <dimension ref="A1:L57"/>
  <sheetViews>
    <sheetView topLeftCell="A30" workbookViewId="0">
      <selection activeCell="A2" sqref="A2:L57"/>
    </sheetView>
  </sheetViews>
  <sheetFormatPr defaultRowHeight="15" x14ac:dyDescent="0.25"/>
  <sheetData>
    <row r="1" spans="1:12" x14ac:dyDescent="0.25">
      <c r="A1" t="s">
        <v>183</v>
      </c>
      <c r="B1" t="s">
        <v>182</v>
      </c>
      <c r="C1" t="s">
        <v>181</v>
      </c>
      <c r="D1" t="s">
        <v>180</v>
      </c>
      <c r="E1" t="s">
        <v>179</v>
      </c>
      <c r="F1" t="s">
        <v>178</v>
      </c>
      <c r="G1" t="s">
        <v>1002</v>
      </c>
      <c r="H1" t="s">
        <v>1001</v>
      </c>
      <c r="I1" t="s">
        <v>1000</v>
      </c>
      <c r="J1" t="s">
        <v>999</v>
      </c>
      <c r="K1" t="s">
        <v>998</v>
      </c>
      <c r="L1" t="s">
        <v>997</v>
      </c>
    </row>
    <row r="2" spans="1:12" x14ac:dyDescent="0.25">
      <c r="A2" t="s">
        <v>996</v>
      </c>
      <c r="B2" t="s">
        <v>995</v>
      </c>
      <c r="C2" t="s">
        <v>994</v>
      </c>
      <c r="D2" t="s">
        <v>852</v>
      </c>
      <c r="E2" s="1">
        <v>45334.412141203706</v>
      </c>
      <c r="F2" t="s">
        <v>0</v>
      </c>
      <c r="G2">
        <v>95.097849999999994</v>
      </c>
      <c r="H2">
        <v>284.99286000000001</v>
      </c>
      <c r="I2">
        <v>94.992859999999993</v>
      </c>
      <c r="J2">
        <v>94</v>
      </c>
      <c r="K2">
        <v>96</v>
      </c>
    </row>
    <row r="3" spans="1:12" x14ac:dyDescent="0.25">
      <c r="A3" t="s">
        <v>993</v>
      </c>
      <c r="B3" t="s">
        <v>992</v>
      </c>
      <c r="C3" t="s">
        <v>991</v>
      </c>
      <c r="D3" t="s">
        <v>884</v>
      </c>
      <c r="E3" s="1">
        <v>45331.398240740738</v>
      </c>
      <c r="F3" t="s">
        <v>0</v>
      </c>
      <c r="G3">
        <v>92.699569999999994</v>
      </c>
      <c r="H3">
        <v>276.99856999999997</v>
      </c>
      <c r="I3">
        <v>90.998570000000001</v>
      </c>
      <c r="J3">
        <v>90</v>
      </c>
      <c r="K3">
        <v>96</v>
      </c>
    </row>
    <row r="4" spans="1:12" x14ac:dyDescent="0.25">
      <c r="A4" t="s">
        <v>990</v>
      </c>
      <c r="B4" t="s">
        <v>989</v>
      </c>
      <c r="C4" t="s">
        <v>988</v>
      </c>
      <c r="D4" t="s">
        <v>852</v>
      </c>
      <c r="E4" s="1">
        <v>45322.544930555552</v>
      </c>
      <c r="F4" t="s">
        <v>0</v>
      </c>
      <c r="G4">
        <v>91.197850000000003</v>
      </c>
      <c r="H4">
        <v>275.99286000000001</v>
      </c>
      <c r="I4">
        <v>94.992859999999993</v>
      </c>
      <c r="J4">
        <v>97</v>
      </c>
      <c r="K4">
        <v>84</v>
      </c>
    </row>
    <row r="5" spans="1:12" x14ac:dyDescent="0.25">
      <c r="A5" t="s">
        <v>987</v>
      </c>
      <c r="B5" t="s">
        <v>616</v>
      </c>
      <c r="C5" t="s">
        <v>986</v>
      </c>
      <c r="D5" t="s">
        <v>884</v>
      </c>
      <c r="E5" s="1">
        <v>45331.403101851851</v>
      </c>
      <c r="F5" t="s">
        <v>0</v>
      </c>
      <c r="G5">
        <v>91.7</v>
      </c>
      <c r="H5">
        <v>275</v>
      </c>
      <c r="I5">
        <v>90</v>
      </c>
      <c r="J5">
        <v>93</v>
      </c>
      <c r="K5">
        <v>92</v>
      </c>
    </row>
    <row r="6" spans="1:12" x14ac:dyDescent="0.25">
      <c r="A6" t="s">
        <v>985</v>
      </c>
      <c r="B6" t="s">
        <v>984</v>
      </c>
      <c r="C6" t="s">
        <v>983</v>
      </c>
      <c r="D6" t="s">
        <v>866</v>
      </c>
      <c r="E6" s="1">
        <v>45322.364201388889</v>
      </c>
      <c r="F6" t="s">
        <v>0</v>
      </c>
      <c r="G6">
        <v>92.599140000000006</v>
      </c>
      <c r="H6">
        <v>277.99714</v>
      </c>
      <c r="I6">
        <v>91.997140000000002</v>
      </c>
      <c r="J6">
        <v>94</v>
      </c>
      <c r="K6">
        <v>92</v>
      </c>
    </row>
    <row r="7" spans="1:12" x14ac:dyDescent="0.25">
      <c r="A7" t="s">
        <v>982</v>
      </c>
      <c r="B7" t="s">
        <v>824</v>
      </c>
      <c r="C7" t="s">
        <v>981</v>
      </c>
      <c r="D7" t="s">
        <v>884</v>
      </c>
      <c r="E7" s="1">
        <v>45315.497071759259</v>
      </c>
      <c r="F7" t="s">
        <v>0</v>
      </c>
      <c r="G7">
        <v>96.59742</v>
      </c>
      <c r="H7">
        <v>289.99142999999998</v>
      </c>
      <c r="I7">
        <v>95.991429999999994</v>
      </c>
      <c r="J7">
        <v>98</v>
      </c>
      <c r="K7">
        <v>96</v>
      </c>
    </row>
    <row r="8" spans="1:12" x14ac:dyDescent="0.25">
      <c r="A8" t="s">
        <v>980</v>
      </c>
      <c r="B8" t="s">
        <v>979</v>
      </c>
      <c r="C8" t="s">
        <v>978</v>
      </c>
      <c r="D8" t="s">
        <v>852</v>
      </c>
      <c r="E8" s="1">
        <v>45329.424155092594</v>
      </c>
      <c r="F8" t="s">
        <v>0</v>
      </c>
      <c r="G8">
        <v>90.297849999999997</v>
      </c>
      <c r="H8">
        <v>272.99286000000001</v>
      </c>
      <c r="I8">
        <v>94.992859999999993</v>
      </c>
      <c r="J8">
        <v>94</v>
      </c>
      <c r="K8">
        <v>84</v>
      </c>
    </row>
    <row r="9" spans="1:12" x14ac:dyDescent="0.25">
      <c r="A9" t="s">
        <v>977</v>
      </c>
      <c r="B9" t="s">
        <v>976</v>
      </c>
      <c r="C9" t="s">
        <v>975</v>
      </c>
      <c r="D9" t="s">
        <v>852</v>
      </c>
      <c r="E9" s="1">
        <v>45330.816793981481</v>
      </c>
      <c r="F9" t="s">
        <v>0</v>
      </c>
      <c r="G9">
        <v>95.697000000000003</v>
      </c>
      <c r="H9">
        <v>286.99</v>
      </c>
      <c r="I9">
        <v>96.99</v>
      </c>
      <c r="J9">
        <v>94</v>
      </c>
      <c r="K9">
        <v>96</v>
      </c>
    </row>
    <row r="10" spans="1:12" x14ac:dyDescent="0.25">
      <c r="A10" t="s">
        <v>974</v>
      </c>
      <c r="B10" t="s">
        <v>291</v>
      </c>
      <c r="C10" t="s">
        <v>973</v>
      </c>
      <c r="D10" t="s">
        <v>884</v>
      </c>
      <c r="E10" s="1">
        <v>45320.399027777778</v>
      </c>
      <c r="F10" t="s">
        <v>0</v>
      </c>
      <c r="G10">
        <v>93.799570000000003</v>
      </c>
      <c r="H10">
        <v>281.99856999999997</v>
      </c>
      <c r="I10">
        <v>90.998570000000001</v>
      </c>
      <c r="J10">
        <v>99</v>
      </c>
      <c r="K10">
        <v>92</v>
      </c>
    </row>
    <row r="11" spans="1:12" x14ac:dyDescent="0.25">
      <c r="A11" t="s">
        <v>972</v>
      </c>
      <c r="B11" t="s">
        <v>971</v>
      </c>
      <c r="C11" t="s">
        <v>970</v>
      </c>
      <c r="D11" t="s">
        <v>849</v>
      </c>
      <c r="E11" s="1">
        <v>45318.492129629631</v>
      </c>
      <c r="F11" t="s">
        <v>0</v>
      </c>
      <c r="G11">
        <v>97.147850000000005</v>
      </c>
      <c r="H11">
        <v>290.49286000000001</v>
      </c>
      <c r="I11">
        <v>94.992859999999993</v>
      </c>
      <c r="J11">
        <v>95.5</v>
      </c>
      <c r="K11">
        <v>100</v>
      </c>
    </row>
    <row r="12" spans="1:12" x14ac:dyDescent="0.25">
      <c r="A12" t="s">
        <v>969</v>
      </c>
      <c r="B12" t="s">
        <v>957</v>
      </c>
      <c r="C12" t="s">
        <v>968</v>
      </c>
      <c r="D12" t="s">
        <v>852</v>
      </c>
      <c r="E12" s="1">
        <v>45321.506527777776</v>
      </c>
      <c r="F12" t="s">
        <v>0</v>
      </c>
      <c r="G12">
        <v>96.098280000000003</v>
      </c>
      <c r="H12">
        <v>286.99428999999998</v>
      </c>
      <c r="I12">
        <v>93.994290000000007</v>
      </c>
      <c r="J12">
        <v>93</v>
      </c>
      <c r="K12">
        <v>100</v>
      </c>
    </row>
    <row r="13" spans="1:12" x14ac:dyDescent="0.25">
      <c r="A13" t="s">
        <v>967</v>
      </c>
      <c r="B13" t="s">
        <v>966</v>
      </c>
      <c r="C13" t="s">
        <v>965</v>
      </c>
      <c r="D13" t="s">
        <v>884</v>
      </c>
      <c r="E13" s="1">
        <v>45330.470266203702</v>
      </c>
      <c r="F13" t="s">
        <v>0</v>
      </c>
      <c r="G13">
        <v>96.596999999999994</v>
      </c>
      <c r="H13">
        <v>289.99</v>
      </c>
      <c r="I13">
        <v>96.99</v>
      </c>
      <c r="J13">
        <v>97</v>
      </c>
      <c r="K13">
        <v>96</v>
      </c>
    </row>
    <row r="14" spans="1:12" x14ac:dyDescent="0.25">
      <c r="A14" t="s">
        <v>964</v>
      </c>
      <c r="B14" t="s">
        <v>147</v>
      </c>
      <c r="C14" t="s">
        <v>963</v>
      </c>
      <c r="D14" t="s">
        <v>866</v>
      </c>
      <c r="E14" s="1">
        <v>45321.41</v>
      </c>
      <c r="F14" t="s">
        <v>0</v>
      </c>
      <c r="G14">
        <v>93.498279999999994</v>
      </c>
      <c r="H14">
        <v>280.99428999999998</v>
      </c>
      <c r="I14">
        <v>93.994290000000007</v>
      </c>
      <c r="J14">
        <v>95</v>
      </c>
      <c r="K14">
        <v>92</v>
      </c>
    </row>
    <row r="15" spans="1:12" x14ac:dyDescent="0.25">
      <c r="A15" t="s">
        <v>962</v>
      </c>
      <c r="B15" t="s">
        <v>545</v>
      </c>
      <c r="C15" t="s">
        <v>961</v>
      </c>
      <c r="D15" t="s">
        <v>884</v>
      </c>
      <c r="E15" s="1">
        <v>45322.887824074074</v>
      </c>
      <c r="F15" t="s">
        <v>0</v>
      </c>
      <c r="G15">
        <v>97.897419999999997</v>
      </c>
      <c r="H15">
        <v>292.99142999999998</v>
      </c>
      <c r="I15">
        <v>95.991429999999994</v>
      </c>
      <c r="J15">
        <v>97</v>
      </c>
      <c r="K15">
        <v>100</v>
      </c>
    </row>
    <row r="16" spans="1:12" x14ac:dyDescent="0.25">
      <c r="A16" t="s">
        <v>814</v>
      </c>
      <c r="B16" t="s">
        <v>960</v>
      </c>
      <c r="C16" t="s">
        <v>959</v>
      </c>
      <c r="D16" t="s">
        <v>866</v>
      </c>
      <c r="E16" s="1">
        <v>45322.369756944441</v>
      </c>
      <c r="F16" t="s">
        <v>0</v>
      </c>
      <c r="G16">
        <v>97.596999999999994</v>
      </c>
      <c r="H16">
        <v>291.99</v>
      </c>
      <c r="I16">
        <v>96.99</v>
      </c>
      <c r="J16">
        <v>95</v>
      </c>
      <c r="K16">
        <v>100</v>
      </c>
    </row>
    <row r="17" spans="1:12" x14ac:dyDescent="0.25">
      <c r="A17" t="s">
        <v>958</v>
      </c>
      <c r="B17" t="s">
        <v>957</v>
      </c>
      <c r="C17" t="s">
        <v>956</v>
      </c>
      <c r="D17" t="s">
        <v>866</v>
      </c>
      <c r="E17" s="1">
        <v>45321.356041666666</v>
      </c>
      <c r="F17" t="s">
        <v>0</v>
      </c>
      <c r="G17">
        <v>94.799139999999994</v>
      </c>
      <c r="H17">
        <v>283.99714</v>
      </c>
      <c r="I17">
        <v>91.997140000000002</v>
      </c>
      <c r="J17">
        <v>96</v>
      </c>
      <c r="K17">
        <v>96</v>
      </c>
    </row>
    <row r="18" spans="1:12" x14ac:dyDescent="0.25">
      <c r="A18" t="s">
        <v>955</v>
      </c>
      <c r="B18" t="s">
        <v>954</v>
      </c>
      <c r="C18" t="s">
        <v>953</v>
      </c>
      <c r="D18" t="s">
        <v>852</v>
      </c>
      <c r="E18" s="1">
        <v>45321.517152777778</v>
      </c>
      <c r="F18" t="s">
        <v>0</v>
      </c>
      <c r="G18">
        <v>91.1</v>
      </c>
      <c r="H18">
        <v>277</v>
      </c>
      <c r="I18">
        <v>99</v>
      </c>
      <c r="J18">
        <v>98</v>
      </c>
      <c r="K18">
        <v>80</v>
      </c>
    </row>
    <row r="19" spans="1:12" x14ac:dyDescent="0.25">
      <c r="A19" t="s">
        <v>952</v>
      </c>
      <c r="B19" t="s">
        <v>951</v>
      </c>
      <c r="C19" t="s">
        <v>950</v>
      </c>
      <c r="D19" t="s">
        <v>866</v>
      </c>
      <c r="E19" s="1">
        <v>45321.523159722223</v>
      </c>
      <c r="F19" t="s">
        <v>0</v>
      </c>
      <c r="G19">
        <v>96.39828</v>
      </c>
      <c r="H19">
        <v>287.99428999999998</v>
      </c>
      <c r="I19">
        <v>93.994290000000007</v>
      </c>
      <c r="J19">
        <v>94</v>
      </c>
      <c r="K19">
        <v>100</v>
      </c>
    </row>
    <row r="20" spans="1:12" x14ac:dyDescent="0.25">
      <c r="A20" t="s">
        <v>949</v>
      </c>
      <c r="B20" t="s">
        <v>42</v>
      </c>
      <c r="C20" t="s">
        <v>948</v>
      </c>
      <c r="D20" t="s">
        <v>866</v>
      </c>
      <c r="E20" s="1">
        <v>45321.419236111113</v>
      </c>
      <c r="F20" t="s">
        <v>0</v>
      </c>
      <c r="G20">
        <v>92.899140000000003</v>
      </c>
      <c r="H20">
        <v>278.99714</v>
      </c>
      <c r="I20">
        <v>91.997140000000002</v>
      </c>
      <c r="J20">
        <v>95</v>
      </c>
      <c r="K20">
        <v>92</v>
      </c>
    </row>
    <row r="21" spans="1:12" x14ac:dyDescent="0.25">
      <c r="A21" t="s">
        <v>947</v>
      </c>
      <c r="B21" t="s">
        <v>946</v>
      </c>
      <c r="C21" t="s">
        <v>945</v>
      </c>
      <c r="D21" t="s">
        <v>849</v>
      </c>
      <c r="E21" s="1">
        <v>45320.406493055554</v>
      </c>
      <c r="F21" t="s">
        <v>0</v>
      </c>
      <c r="G21">
        <v>97.59742</v>
      </c>
      <c r="H21">
        <v>291.99142999999998</v>
      </c>
      <c r="I21">
        <v>95.991429999999994</v>
      </c>
      <c r="J21">
        <v>96</v>
      </c>
      <c r="K21">
        <v>100</v>
      </c>
    </row>
    <row r="22" spans="1:12" x14ac:dyDescent="0.25">
      <c r="A22" t="s">
        <v>944</v>
      </c>
      <c r="B22" t="s">
        <v>625</v>
      </c>
      <c r="C22" t="s">
        <v>943</v>
      </c>
      <c r="D22" t="s">
        <v>849</v>
      </c>
      <c r="E22" s="1">
        <v>45319.821944444448</v>
      </c>
      <c r="F22" t="s">
        <v>0</v>
      </c>
      <c r="G22">
        <v>97.147850000000005</v>
      </c>
      <c r="H22">
        <v>290.49286000000001</v>
      </c>
      <c r="I22">
        <v>94.992859999999993</v>
      </c>
      <c r="J22">
        <v>95.5</v>
      </c>
      <c r="K22">
        <v>100</v>
      </c>
    </row>
    <row r="23" spans="1:12" x14ac:dyDescent="0.25">
      <c r="A23" t="s">
        <v>942</v>
      </c>
      <c r="B23" t="s">
        <v>941</v>
      </c>
      <c r="C23" t="s">
        <v>940</v>
      </c>
      <c r="D23" t="s">
        <v>884</v>
      </c>
      <c r="E23" s="1">
        <v>45320.435185185182</v>
      </c>
      <c r="F23" t="s">
        <v>0</v>
      </c>
      <c r="G23">
        <v>96.596999999999994</v>
      </c>
      <c r="H23">
        <v>289.99</v>
      </c>
      <c r="I23">
        <v>96.99</v>
      </c>
      <c r="J23">
        <v>97</v>
      </c>
      <c r="K23">
        <v>96</v>
      </c>
    </row>
    <row r="24" spans="1:12" x14ac:dyDescent="0.25">
      <c r="A24" t="s">
        <v>939</v>
      </c>
      <c r="B24" t="s">
        <v>938</v>
      </c>
      <c r="C24" t="s">
        <v>937</v>
      </c>
      <c r="D24" t="s">
        <v>884</v>
      </c>
      <c r="E24" s="1">
        <v>45323.983090277776</v>
      </c>
      <c r="F24" t="s">
        <v>0</v>
      </c>
      <c r="G24">
        <v>97.9</v>
      </c>
      <c r="H24">
        <v>293</v>
      </c>
      <c r="I24">
        <v>97</v>
      </c>
      <c r="J24">
        <v>96</v>
      </c>
      <c r="L24">
        <v>100</v>
      </c>
    </row>
    <row r="25" spans="1:12" x14ac:dyDescent="0.25">
      <c r="A25" t="s">
        <v>936</v>
      </c>
      <c r="B25" t="s">
        <v>935</v>
      </c>
      <c r="C25" t="s">
        <v>934</v>
      </c>
      <c r="D25" t="s">
        <v>884</v>
      </c>
      <c r="E25" s="1">
        <v>45320.359988425924</v>
      </c>
      <c r="F25" t="s">
        <v>0</v>
      </c>
      <c r="G25">
        <v>93.197850000000003</v>
      </c>
      <c r="H25">
        <v>279.99286000000001</v>
      </c>
      <c r="I25">
        <v>94.992859999999993</v>
      </c>
      <c r="J25">
        <v>93</v>
      </c>
      <c r="L25">
        <v>92</v>
      </c>
    </row>
    <row r="26" spans="1:12" x14ac:dyDescent="0.25">
      <c r="A26" t="s">
        <v>528</v>
      </c>
      <c r="B26" t="s">
        <v>189</v>
      </c>
      <c r="C26" t="s">
        <v>933</v>
      </c>
      <c r="D26" t="s">
        <v>849</v>
      </c>
      <c r="E26" s="1">
        <v>45315.573009259257</v>
      </c>
      <c r="F26" t="s">
        <v>0</v>
      </c>
      <c r="G26">
        <v>94.8</v>
      </c>
      <c r="H26">
        <v>284</v>
      </c>
      <c r="I26">
        <v>94</v>
      </c>
      <c r="J26">
        <v>94</v>
      </c>
      <c r="K26">
        <v>96</v>
      </c>
    </row>
    <row r="27" spans="1:12" x14ac:dyDescent="0.25">
      <c r="A27" t="s">
        <v>932</v>
      </c>
      <c r="B27" t="s">
        <v>931</v>
      </c>
      <c r="C27" t="s">
        <v>930</v>
      </c>
      <c r="D27" t="s">
        <v>866</v>
      </c>
      <c r="E27" s="1">
        <v>45322.858819444446</v>
      </c>
      <c r="F27" t="s">
        <v>0</v>
      </c>
      <c r="G27">
        <v>89.398709999999994</v>
      </c>
      <c r="H27">
        <v>269.99570999999997</v>
      </c>
      <c r="I27">
        <v>92.995710000000003</v>
      </c>
      <c r="J27">
        <v>93</v>
      </c>
      <c r="L27">
        <v>84</v>
      </c>
    </row>
    <row r="28" spans="1:12" x14ac:dyDescent="0.25">
      <c r="A28" t="s">
        <v>929</v>
      </c>
      <c r="B28" t="s">
        <v>928</v>
      </c>
      <c r="C28" t="s">
        <v>927</v>
      </c>
      <c r="D28" t="s">
        <v>866</v>
      </c>
      <c r="E28" s="1">
        <v>45322.472500000003</v>
      </c>
      <c r="F28" t="s">
        <v>0</v>
      </c>
      <c r="G28">
        <v>97.297420000000002</v>
      </c>
      <c r="H28">
        <v>290.99142999999998</v>
      </c>
      <c r="I28">
        <v>95.991429999999994</v>
      </c>
      <c r="J28">
        <v>95</v>
      </c>
      <c r="L28">
        <v>100</v>
      </c>
    </row>
    <row r="29" spans="1:12" x14ac:dyDescent="0.25">
      <c r="A29" t="s">
        <v>926</v>
      </c>
      <c r="B29" t="s">
        <v>186</v>
      </c>
      <c r="C29" t="s">
        <v>925</v>
      </c>
      <c r="D29" t="s">
        <v>866</v>
      </c>
      <c r="E29" s="1">
        <v>45322.508067129631</v>
      </c>
      <c r="F29" t="s">
        <v>0</v>
      </c>
      <c r="G29">
        <v>96.697419999999994</v>
      </c>
      <c r="H29">
        <v>288.99142999999998</v>
      </c>
      <c r="I29">
        <v>95.991429999999994</v>
      </c>
      <c r="J29">
        <v>93</v>
      </c>
      <c r="K29">
        <v>100</v>
      </c>
    </row>
    <row r="30" spans="1:12" x14ac:dyDescent="0.25">
      <c r="A30" t="s">
        <v>924</v>
      </c>
      <c r="B30" t="s">
        <v>923</v>
      </c>
      <c r="C30" t="s">
        <v>922</v>
      </c>
      <c r="D30" t="s">
        <v>852</v>
      </c>
      <c r="E30" s="1">
        <v>45321.829467592594</v>
      </c>
      <c r="F30" t="s">
        <v>0</v>
      </c>
      <c r="G30">
        <v>89.399140000000003</v>
      </c>
      <c r="H30">
        <v>269.99714</v>
      </c>
      <c r="I30">
        <v>91.997140000000002</v>
      </c>
      <c r="J30">
        <v>94</v>
      </c>
      <c r="L30">
        <v>84</v>
      </c>
    </row>
    <row r="31" spans="1:12" x14ac:dyDescent="0.25">
      <c r="A31" t="s">
        <v>921</v>
      </c>
      <c r="B31" t="s">
        <v>920</v>
      </c>
      <c r="C31" t="s">
        <v>919</v>
      </c>
      <c r="D31" t="s">
        <v>852</v>
      </c>
      <c r="E31" s="1">
        <v>45321.574583333335</v>
      </c>
      <c r="F31" t="s">
        <v>0</v>
      </c>
      <c r="G31">
        <v>92.898709999999994</v>
      </c>
      <c r="H31">
        <v>278.99570999999997</v>
      </c>
      <c r="I31">
        <v>92.995710000000003</v>
      </c>
      <c r="J31">
        <v>94</v>
      </c>
      <c r="K31">
        <v>92</v>
      </c>
    </row>
    <row r="32" spans="1:12" x14ac:dyDescent="0.25">
      <c r="A32" t="s">
        <v>918</v>
      </c>
      <c r="B32" t="s">
        <v>917</v>
      </c>
      <c r="C32" t="s">
        <v>916</v>
      </c>
      <c r="D32" t="s">
        <v>866</v>
      </c>
      <c r="E32" s="1">
        <v>45332.535057870373</v>
      </c>
      <c r="F32" t="s">
        <v>0</v>
      </c>
      <c r="G32">
        <v>94.098280000000003</v>
      </c>
      <c r="H32">
        <v>282.99428999999998</v>
      </c>
      <c r="I32">
        <v>93.994290000000007</v>
      </c>
      <c r="J32">
        <v>97</v>
      </c>
      <c r="K32">
        <v>92</v>
      </c>
    </row>
    <row r="33" spans="1:12" x14ac:dyDescent="0.25">
      <c r="A33" t="s">
        <v>915</v>
      </c>
      <c r="B33" t="s">
        <v>656</v>
      </c>
      <c r="C33" t="s">
        <v>914</v>
      </c>
      <c r="D33" t="s">
        <v>866</v>
      </c>
      <c r="E33" s="1">
        <v>45317.549722222226</v>
      </c>
      <c r="F33" t="s">
        <v>0</v>
      </c>
      <c r="G33">
        <v>89.098709999999997</v>
      </c>
      <c r="H33">
        <v>268.99570999999997</v>
      </c>
      <c r="I33">
        <v>92.995710000000003</v>
      </c>
      <c r="J33">
        <v>92</v>
      </c>
      <c r="K33">
        <v>84</v>
      </c>
    </row>
    <row r="34" spans="1:12" x14ac:dyDescent="0.25">
      <c r="A34" t="s">
        <v>617</v>
      </c>
      <c r="B34" t="s">
        <v>913</v>
      </c>
      <c r="C34" t="s">
        <v>912</v>
      </c>
      <c r="D34" t="s">
        <v>884</v>
      </c>
      <c r="E34" s="1">
        <v>45319.861342592594</v>
      </c>
      <c r="F34" t="s">
        <v>0</v>
      </c>
      <c r="G34">
        <v>92</v>
      </c>
      <c r="H34">
        <v>276</v>
      </c>
      <c r="I34">
        <v>94</v>
      </c>
      <c r="J34">
        <v>90</v>
      </c>
      <c r="K34">
        <v>92</v>
      </c>
    </row>
    <row r="35" spans="1:12" x14ac:dyDescent="0.25">
      <c r="A35" t="s">
        <v>911</v>
      </c>
      <c r="B35" t="s">
        <v>60</v>
      </c>
      <c r="C35" t="s">
        <v>910</v>
      </c>
      <c r="D35" t="s">
        <v>884</v>
      </c>
      <c r="E35" s="1">
        <v>45321.669722222221</v>
      </c>
      <c r="F35" t="s">
        <v>0</v>
      </c>
      <c r="G35">
        <v>94.098280000000003</v>
      </c>
      <c r="H35">
        <v>282.99428999999998</v>
      </c>
      <c r="I35">
        <v>93.994290000000007</v>
      </c>
      <c r="J35">
        <v>97</v>
      </c>
      <c r="K35">
        <v>92</v>
      </c>
    </row>
    <row r="36" spans="1:12" x14ac:dyDescent="0.25">
      <c r="A36" t="s">
        <v>909</v>
      </c>
      <c r="B36" t="s">
        <v>908</v>
      </c>
      <c r="C36" t="s">
        <v>907</v>
      </c>
      <c r="D36" t="s">
        <v>884</v>
      </c>
      <c r="E36" s="1">
        <v>45327.340115740742</v>
      </c>
      <c r="F36" t="s">
        <v>0</v>
      </c>
      <c r="G36">
        <v>93.797420000000002</v>
      </c>
      <c r="H36">
        <v>281.99142999999998</v>
      </c>
      <c r="I36">
        <v>95.991429999999994</v>
      </c>
      <c r="J36">
        <v>94</v>
      </c>
      <c r="K36">
        <v>92</v>
      </c>
    </row>
    <row r="37" spans="1:12" x14ac:dyDescent="0.25">
      <c r="A37" t="s">
        <v>906</v>
      </c>
      <c r="B37" t="s">
        <v>48</v>
      </c>
      <c r="C37" t="s">
        <v>905</v>
      </c>
      <c r="D37" t="s">
        <v>849</v>
      </c>
      <c r="E37" s="1">
        <v>45317.379618055558</v>
      </c>
      <c r="F37" t="s">
        <v>0</v>
      </c>
      <c r="G37">
        <v>97.297420000000002</v>
      </c>
      <c r="H37">
        <v>290.99142999999998</v>
      </c>
      <c r="I37">
        <v>95.991429999999994</v>
      </c>
      <c r="J37">
        <v>95</v>
      </c>
      <c r="K37">
        <v>100</v>
      </c>
    </row>
    <row r="38" spans="1:12" x14ac:dyDescent="0.25">
      <c r="A38" t="s">
        <v>904</v>
      </c>
      <c r="B38" t="s">
        <v>42</v>
      </c>
      <c r="C38" t="s">
        <v>903</v>
      </c>
      <c r="D38" t="s">
        <v>852</v>
      </c>
      <c r="E38" s="1">
        <v>45326.684479166666</v>
      </c>
      <c r="F38" t="s">
        <v>0</v>
      </c>
      <c r="G38">
        <v>90.9</v>
      </c>
      <c r="H38">
        <v>275</v>
      </c>
      <c r="I38">
        <v>97</v>
      </c>
      <c r="J38">
        <v>94</v>
      </c>
      <c r="K38">
        <v>84</v>
      </c>
    </row>
    <row r="39" spans="1:12" x14ac:dyDescent="0.25">
      <c r="A39" t="s">
        <v>902</v>
      </c>
      <c r="B39" t="s">
        <v>901</v>
      </c>
      <c r="C39" t="s">
        <v>900</v>
      </c>
      <c r="D39" t="s">
        <v>866</v>
      </c>
      <c r="E39" s="1">
        <v>45321.498344907406</v>
      </c>
      <c r="F39" t="s">
        <v>0</v>
      </c>
      <c r="G39">
        <v>95.097849999999994</v>
      </c>
      <c r="H39">
        <v>284.99286000000001</v>
      </c>
      <c r="I39">
        <v>94.992859999999993</v>
      </c>
      <c r="J39">
        <v>94</v>
      </c>
      <c r="K39">
        <v>96</v>
      </c>
    </row>
    <row r="40" spans="1:12" x14ac:dyDescent="0.25">
      <c r="A40" t="s">
        <v>899</v>
      </c>
      <c r="B40" t="s">
        <v>132</v>
      </c>
      <c r="C40" t="s">
        <v>898</v>
      </c>
      <c r="D40" t="s">
        <v>852</v>
      </c>
      <c r="E40" s="1">
        <v>45322.458124999997</v>
      </c>
      <c r="F40" t="s">
        <v>0</v>
      </c>
      <c r="G40">
        <v>89.8</v>
      </c>
      <c r="H40">
        <v>274</v>
      </c>
      <c r="I40">
        <v>100</v>
      </c>
      <c r="J40">
        <v>98</v>
      </c>
      <c r="K40">
        <v>76</v>
      </c>
    </row>
    <row r="41" spans="1:12" x14ac:dyDescent="0.25">
      <c r="A41" t="s">
        <v>897</v>
      </c>
      <c r="B41" t="s">
        <v>896</v>
      </c>
      <c r="C41" t="s">
        <v>895</v>
      </c>
      <c r="D41" t="s">
        <v>852</v>
      </c>
      <c r="E41" s="1">
        <v>45326.837256944447</v>
      </c>
      <c r="F41" t="s">
        <v>0</v>
      </c>
      <c r="G41">
        <v>90.998710000000003</v>
      </c>
      <c r="H41">
        <v>273.99570999999997</v>
      </c>
      <c r="I41">
        <v>92.995710000000003</v>
      </c>
      <c r="J41">
        <v>93</v>
      </c>
      <c r="L41">
        <v>88</v>
      </c>
    </row>
    <row r="42" spans="1:12" x14ac:dyDescent="0.25">
      <c r="A42" t="s">
        <v>894</v>
      </c>
      <c r="B42" t="s">
        <v>703</v>
      </c>
      <c r="C42" t="s">
        <v>893</v>
      </c>
      <c r="D42" t="s">
        <v>884</v>
      </c>
      <c r="E42" s="1">
        <v>45317.672453703701</v>
      </c>
      <c r="F42" t="s">
        <v>0</v>
      </c>
      <c r="G42">
        <v>90.2</v>
      </c>
      <c r="H42">
        <v>270</v>
      </c>
      <c r="I42">
        <v>90</v>
      </c>
      <c r="J42">
        <v>88</v>
      </c>
      <c r="K42">
        <v>92</v>
      </c>
    </row>
    <row r="43" spans="1:12" x14ac:dyDescent="0.25">
      <c r="A43" t="s">
        <v>892</v>
      </c>
      <c r="B43" t="s">
        <v>891</v>
      </c>
      <c r="C43" t="s">
        <v>890</v>
      </c>
      <c r="D43" t="s">
        <v>866</v>
      </c>
      <c r="E43" s="1">
        <v>45321.838472222225</v>
      </c>
      <c r="F43" t="s">
        <v>0</v>
      </c>
      <c r="G43">
        <v>92.899140000000003</v>
      </c>
      <c r="H43">
        <v>278.99714</v>
      </c>
      <c r="I43">
        <v>91.997140000000002</v>
      </c>
      <c r="J43">
        <v>95</v>
      </c>
      <c r="K43">
        <v>92</v>
      </c>
    </row>
    <row r="44" spans="1:12" x14ac:dyDescent="0.25">
      <c r="A44" t="s">
        <v>889</v>
      </c>
      <c r="B44" t="s">
        <v>888</v>
      </c>
      <c r="C44" t="s">
        <v>887</v>
      </c>
      <c r="D44" t="s">
        <v>884</v>
      </c>
      <c r="E44" s="1">
        <v>45322.451122685183</v>
      </c>
      <c r="F44" t="s">
        <v>0</v>
      </c>
      <c r="G44">
        <v>92.598709999999997</v>
      </c>
      <c r="H44">
        <v>277.99570999999997</v>
      </c>
      <c r="I44">
        <v>92.995710000000003</v>
      </c>
      <c r="J44">
        <v>93</v>
      </c>
      <c r="K44">
        <v>92</v>
      </c>
    </row>
    <row r="45" spans="1:12" x14ac:dyDescent="0.25">
      <c r="A45" t="s">
        <v>594</v>
      </c>
      <c r="B45" t="s">
        <v>886</v>
      </c>
      <c r="C45" t="s">
        <v>885</v>
      </c>
      <c r="D45" t="s">
        <v>884</v>
      </c>
      <c r="E45" s="1">
        <v>45322.614212962966</v>
      </c>
      <c r="F45" t="s">
        <v>0</v>
      </c>
      <c r="G45">
        <v>96.1</v>
      </c>
      <c r="H45">
        <v>287</v>
      </c>
      <c r="I45">
        <v>90</v>
      </c>
      <c r="J45">
        <v>97</v>
      </c>
      <c r="K45">
        <v>100</v>
      </c>
    </row>
    <row r="46" spans="1:12" x14ac:dyDescent="0.25">
      <c r="A46" t="s">
        <v>883</v>
      </c>
      <c r="B46" t="s">
        <v>882</v>
      </c>
      <c r="C46" t="s">
        <v>881</v>
      </c>
      <c r="D46" t="s">
        <v>866</v>
      </c>
      <c r="E46" s="1">
        <v>45327.372685185182</v>
      </c>
      <c r="F46" t="s">
        <v>0</v>
      </c>
      <c r="G46">
        <v>92.4</v>
      </c>
      <c r="H46">
        <v>280</v>
      </c>
      <c r="I46">
        <v>99</v>
      </c>
      <c r="J46">
        <v>97</v>
      </c>
      <c r="K46">
        <v>84</v>
      </c>
    </row>
    <row r="47" spans="1:12" x14ac:dyDescent="0.25">
      <c r="A47" t="s">
        <v>880</v>
      </c>
      <c r="B47" t="s">
        <v>879</v>
      </c>
      <c r="C47" t="s">
        <v>878</v>
      </c>
      <c r="D47" t="s">
        <v>849</v>
      </c>
      <c r="E47" s="1">
        <v>45328.479375000003</v>
      </c>
      <c r="F47" t="s">
        <v>0</v>
      </c>
      <c r="G47">
        <v>96.296999999999997</v>
      </c>
      <c r="H47">
        <v>288.99</v>
      </c>
      <c r="I47">
        <v>96.99</v>
      </c>
      <c r="J47">
        <v>96</v>
      </c>
      <c r="K47">
        <v>96</v>
      </c>
    </row>
    <row r="48" spans="1:12" x14ac:dyDescent="0.25">
      <c r="A48" t="s">
        <v>877</v>
      </c>
      <c r="B48" t="s">
        <v>876</v>
      </c>
      <c r="C48" t="s">
        <v>875</v>
      </c>
      <c r="D48" t="s">
        <v>849</v>
      </c>
      <c r="E48" s="1">
        <v>45325.66920138889</v>
      </c>
      <c r="F48" t="s">
        <v>0</v>
      </c>
      <c r="G48">
        <v>95.4</v>
      </c>
      <c r="H48">
        <v>286</v>
      </c>
      <c r="I48">
        <v>96</v>
      </c>
      <c r="J48">
        <v>94</v>
      </c>
      <c r="K48">
        <v>96</v>
      </c>
    </row>
    <row r="49" spans="1:12" x14ac:dyDescent="0.25">
      <c r="A49" t="s">
        <v>874</v>
      </c>
      <c r="B49" t="s">
        <v>89</v>
      </c>
      <c r="C49" t="s">
        <v>873</v>
      </c>
      <c r="D49" t="s">
        <v>849</v>
      </c>
      <c r="E49" s="1">
        <v>45319.839305555557</v>
      </c>
      <c r="F49" t="s">
        <v>0</v>
      </c>
      <c r="G49">
        <v>95.997420000000005</v>
      </c>
      <c r="H49">
        <v>287.99142999999998</v>
      </c>
      <c r="I49">
        <v>95.991429999999994</v>
      </c>
      <c r="J49">
        <v>96</v>
      </c>
      <c r="K49">
        <v>96</v>
      </c>
    </row>
    <row r="50" spans="1:12" x14ac:dyDescent="0.25">
      <c r="A50" t="s">
        <v>872</v>
      </c>
      <c r="B50" t="s">
        <v>871</v>
      </c>
      <c r="C50" t="s">
        <v>870</v>
      </c>
      <c r="D50" t="s">
        <v>852</v>
      </c>
      <c r="E50" s="1">
        <v>45321.523194444446</v>
      </c>
      <c r="F50" t="s">
        <v>0</v>
      </c>
      <c r="G50">
        <v>90.59742</v>
      </c>
      <c r="H50">
        <v>273.99142999999998</v>
      </c>
      <c r="I50">
        <v>95.991429999999994</v>
      </c>
      <c r="J50">
        <v>94</v>
      </c>
      <c r="K50">
        <v>84</v>
      </c>
    </row>
    <row r="51" spans="1:12" x14ac:dyDescent="0.25">
      <c r="A51" t="s">
        <v>869</v>
      </c>
      <c r="B51" t="s">
        <v>868</v>
      </c>
      <c r="C51" t="s">
        <v>867</v>
      </c>
      <c r="D51" t="s">
        <v>866</v>
      </c>
      <c r="E51" s="1">
        <v>45315.49927083333</v>
      </c>
      <c r="F51" t="s">
        <v>0</v>
      </c>
      <c r="G51">
        <v>96.39828</v>
      </c>
      <c r="H51">
        <v>287.99428999999998</v>
      </c>
      <c r="I51">
        <v>93.994290000000007</v>
      </c>
      <c r="J51">
        <v>94</v>
      </c>
      <c r="K51">
        <v>100</v>
      </c>
    </row>
    <row r="52" spans="1:12" x14ac:dyDescent="0.25">
      <c r="A52" t="s">
        <v>865</v>
      </c>
      <c r="B52" t="s">
        <v>27</v>
      </c>
      <c r="C52" t="s">
        <v>864</v>
      </c>
      <c r="D52" t="s">
        <v>852</v>
      </c>
      <c r="E52" s="1">
        <v>45334.549467592595</v>
      </c>
      <c r="F52" t="s">
        <v>0</v>
      </c>
      <c r="G52">
        <v>88.6</v>
      </c>
      <c r="H52">
        <v>270</v>
      </c>
      <c r="I52">
        <v>97</v>
      </c>
      <c r="J52">
        <v>97</v>
      </c>
      <c r="K52">
        <v>76</v>
      </c>
    </row>
    <row r="53" spans="1:12" x14ac:dyDescent="0.25">
      <c r="A53" t="s">
        <v>863</v>
      </c>
      <c r="B53" t="s">
        <v>862</v>
      </c>
      <c r="C53" t="s">
        <v>861</v>
      </c>
      <c r="D53" t="s">
        <v>849</v>
      </c>
      <c r="E53" s="1">
        <v>45323.366157407407</v>
      </c>
      <c r="F53" t="s">
        <v>0</v>
      </c>
      <c r="G53">
        <v>93.197850000000003</v>
      </c>
      <c r="H53">
        <v>279.99286000000001</v>
      </c>
      <c r="I53">
        <v>94.992859999999993</v>
      </c>
      <c r="J53">
        <v>93</v>
      </c>
      <c r="L53">
        <v>92</v>
      </c>
    </row>
    <row r="54" spans="1:12" x14ac:dyDescent="0.25">
      <c r="A54" t="s">
        <v>860</v>
      </c>
      <c r="B54" t="s">
        <v>257</v>
      </c>
      <c r="C54" t="s">
        <v>859</v>
      </c>
      <c r="D54" t="s">
        <v>849</v>
      </c>
      <c r="E54" s="1">
        <v>45319.84814814815</v>
      </c>
      <c r="F54" t="s">
        <v>0</v>
      </c>
      <c r="G54">
        <v>96.1</v>
      </c>
      <c r="H54">
        <v>287</v>
      </c>
      <c r="I54">
        <v>94</v>
      </c>
      <c r="J54">
        <v>93</v>
      </c>
      <c r="K54">
        <v>100</v>
      </c>
    </row>
    <row r="55" spans="1:12" x14ac:dyDescent="0.25">
      <c r="A55" t="s">
        <v>858</v>
      </c>
      <c r="B55" t="s">
        <v>857</v>
      </c>
      <c r="C55" t="s">
        <v>856</v>
      </c>
      <c r="D55" t="s">
        <v>849</v>
      </c>
      <c r="E55" s="1">
        <v>45320.366435185184</v>
      </c>
      <c r="F55" t="s">
        <v>0</v>
      </c>
      <c r="G55">
        <v>92.29871</v>
      </c>
      <c r="H55">
        <v>276.99570999999997</v>
      </c>
      <c r="I55">
        <v>92.995710000000003</v>
      </c>
      <c r="J55">
        <v>92</v>
      </c>
      <c r="K55">
        <v>92</v>
      </c>
    </row>
    <row r="56" spans="1:12" x14ac:dyDescent="0.25">
      <c r="A56" t="s">
        <v>855</v>
      </c>
      <c r="B56" t="s">
        <v>854</v>
      </c>
      <c r="C56" t="s">
        <v>853</v>
      </c>
      <c r="D56" t="s">
        <v>852</v>
      </c>
      <c r="E56" s="1">
        <v>45330.918287037035</v>
      </c>
      <c r="F56" t="s">
        <v>0</v>
      </c>
      <c r="G56">
        <v>86.09742</v>
      </c>
      <c r="H56">
        <v>262.99142999999998</v>
      </c>
      <c r="I56">
        <v>95.991429999999994</v>
      </c>
      <c r="J56">
        <v>95</v>
      </c>
      <c r="K56">
        <v>72</v>
      </c>
    </row>
    <row r="57" spans="1:12" x14ac:dyDescent="0.25">
      <c r="A57" t="s">
        <v>851</v>
      </c>
      <c r="B57" t="s">
        <v>631</v>
      </c>
      <c r="C57" t="s">
        <v>850</v>
      </c>
      <c r="D57" t="s">
        <v>849</v>
      </c>
      <c r="E57" s="1">
        <v>45320.470567129632</v>
      </c>
      <c r="F57" t="s">
        <v>0</v>
      </c>
      <c r="G57">
        <v>97.298280000000005</v>
      </c>
      <c r="H57">
        <v>290.99428999999998</v>
      </c>
      <c r="I57">
        <v>93.994290000000007</v>
      </c>
      <c r="J57">
        <v>97</v>
      </c>
      <c r="K5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BFDF8-8DFC-45C7-8157-BABD9C09043D}">
  <dimension ref="A1:L61"/>
  <sheetViews>
    <sheetView topLeftCell="A34" workbookViewId="0">
      <selection activeCell="A2" sqref="A2:L61"/>
    </sheetView>
  </sheetViews>
  <sheetFormatPr defaultRowHeight="15" x14ac:dyDescent="0.25"/>
  <sheetData>
    <row r="1" spans="1:12" x14ac:dyDescent="0.25">
      <c r="A1" t="s">
        <v>183</v>
      </c>
      <c r="B1" t="s">
        <v>182</v>
      </c>
      <c r="C1" t="s">
        <v>181</v>
      </c>
      <c r="D1" t="s">
        <v>180</v>
      </c>
      <c r="E1" t="s">
        <v>179</v>
      </c>
      <c r="F1" t="s">
        <v>178</v>
      </c>
      <c r="G1" t="s">
        <v>848</v>
      </c>
      <c r="H1" t="s">
        <v>847</v>
      </c>
      <c r="I1" t="s">
        <v>846</v>
      </c>
      <c r="J1" t="s">
        <v>845</v>
      </c>
      <c r="K1" t="s">
        <v>844</v>
      </c>
      <c r="L1" t="s">
        <v>843</v>
      </c>
    </row>
    <row r="2" spans="1:12" x14ac:dyDescent="0.25">
      <c r="A2" t="s">
        <v>842</v>
      </c>
      <c r="B2" t="s">
        <v>63</v>
      </c>
      <c r="C2" t="s">
        <v>841</v>
      </c>
      <c r="D2" t="s">
        <v>708</v>
      </c>
      <c r="E2" s="1">
        <v>45314.375069444446</v>
      </c>
      <c r="F2" t="s">
        <v>0</v>
      </c>
      <c r="G2">
        <v>96.2</v>
      </c>
      <c r="H2">
        <v>290</v>
      </c>
      <c r="I2">
        <v>98</v>
      </c>
      <c r="J2">
        <v>100</v>
      </c>
      <c r="K2">
        <v>92</v>
      </c>
    </row>
    <row r="3" spans="1:12" x14ac:dyDescent="0.25">
      <c r="A3" t="s">
        <v>168</v>
      </c>
      <c r="B3" t="s">
        <v>840</v>
      </c>
      <c r="C3" t="s">
        <v>839</v>
      </c>
      <c r="D3" t="s">
        <v>705</v>
      </c>
      <c r="E3" s="1">
        <v>45331.400277777779</v>
      </c>
      <c r="F3" t="s">
        <v>0</v>
      </c>
      <c r="G3">
        <v>88.39828</v>
      </c>
      <c r="H3">
        <v>267.99428999999998</v>
      </c>
      <c r="I3">
        <v>93.994290000000007</v>
      </c>
      <c r="J3">
        <v>94</v>
      </c>
      <c r="L3">
        <v>80</v>
      </c>
    </row>
    <row r="4" spans="1:12" x14ac:dyDescent="0.25">
      <c r="A4" t="s">
        <v>838</v>
      </c>
      <c r="B4" t="s">
        <v>69</v>
      </c>
      <c r="C4" t="s">
        <v>837</v>
      </c>
      <c r="D4" t="s">
        <v>708</v>
      </c>
      <c r="E4" s="1">
        <v>45334.455150462964</v>
      </c>
      <c r="F4" t="s">
        <v>0</v>
      </c>
      <c r="G4">
        <v>88.1</v>
      </c>
      <c r="H4">
        <v>267</v>
      </c>
      <c r="I4">
        <v>93</v>
      </c>
      <c r="J4">
        <v>94</v>
      </c>
      <c r="K4">
        <v>80</v>
      </c>
    </row>
    <row r="5" spans="1:12" x14ac:dyDescent="0.25">
      <c r="A5" t="s">
        <v>836</v>
      </c>
      <c r="B5" t="s">
        <v>835</v>
      </c>
      <c r="C5" t="s">
        <v>834</v>
      </c>
      <c r="D5" t="s">
        <v>699</v>
      </c>
      <c r="E5" s="1">
        <v>45321.366944444446</v>
      </c>
      <c r="F5" t="s">
        <v>0</v>
      </c>
      <c r="G5">
        <v>97.3</v>
      </c>
      <c r="H5">
        <v>291</v>
      </c>
      <c r="I5">
        <v>97</v>
      </c>
      <c r="J5">
        <v>94</v>
      </c>
      <c r="K5">
        <v>100</v>
      </c>
    </row>
    <row r="6" spans="1:12" x14ac:dyDescent="0.25">
      <c r="A6" t="s">
        <v>833</v>
      </c>
      <c r="B6" t="s">
        <v>832</v>
      </c>
      <c r="C6" t="s">
        <v>831</v>
      </c>
      <c r="D6" t="s">
        <v>708</v>
      </c>
      <c r="E6" s="1">
        <v>45321.501180555555</v>
      </c>
      <c r="F6" t="s">
        <v>0</v>
      </c>
      <c r="G6">
        <v>91.3</v>
      </c>
      <c r="H6">
        <v>275</v>
      </c>
      <c r="I6">
        <v>93</v>
      </c>
      <c r="J6">
        <v>94</v>
      </c>
      <c r="K6">
        <v>88</v>
      </c>
    </row>
    <row r="7" spans="1:12" x14ac:dyDescent="0.25">
      <c r="A7" t="s">
        <v>830</v>
      </c>
      <c r="B7" t="s">
        <v>829</v>
      </c>
      <c r="C7" t="s">
        <v>828</v>
      </c>
      <c r="D7" t="s">
        <v>708</v>
      </c>
      <c r="E7" s="1">
        <v>45320.546296296299</v>
      </c>
      <c r="F7" t="s">
        <v>0</v>
      </c>
      <c r="G7">
        <v>95.7</v>
      </c>
      <c r="H7">
        <v>287</v>
      </c>
      <c r="I7">
        <v>95</v>
      </c>
      <c r="J7">
        <v>96</v>
      </c>
      <c r="L7">
        <v>96</v>
      </c>
    </row>
    <row r="8" spans="1:12" x14ac:dyDescent="0.25">
      <c r="A8" t="s">
        <v>827</v>
      </c>
      <c r="B8" t="s">
        <v>596</v>
      </c>
      <c r="C8" t="s">
        <v>826</v>
      </c>
      <c r="D8" t="s">
        <v>705</v>
      </c>
      <c r="E8" s="1">
        <v>45316.557199074072</v>
      </c>
      <c r="F8" t="s">
        <v>0</v>
      </c>
      <c r="G8">
        <v>96.3</v>
      </c>
      <c r="H8">
        <v>289</v>
      </c>
      <c r="I8">
        <v>95</v>
      </c>
      <c r="J8">
        <v>98</v>
      </c>
      <c r="K8">
        <v>96</v>
      </c>
    </row>
    <row r="9" spans="1:12" x14ac:dyDescent="0.25">
      <c r="A9" t="s">
        <v>825</v>
      </c>
      <c r="B9" t="s">
        <v>824</v>
      </c>
      <c r="C9" t="s">
        <v>823</v>
      </c>
      <c r="D9" t="s">
        <v>508</v>
      </c>
      <c r="E9" s="1">
        <v>45331.391805555555</v>
      </c>
      <c r="F9" t="s">
        <v>0</v>
      </c>
      <c r="G9">
        <v>91.4</v>
      </c>
      <c r="H9">
        <v>274</v>
      </c>
      <c r="I9">
        <v>90</v>
      </c>
      <c r="J9">
        <v>92</v>
      </c>
      <c r="K9">
        <v>92</v>
      </c>
    </row>
    <row r="10" spans="1:12" x14ac:dyDescent="0.25">
      <c r="A10" t="s">
        <v>822</v>
      </c>
      <c r="B10" t="s">
        <v>821</v>
      </c>
      <c r="C10" t="s">
        <v>820</v>
      </c>
      <c r="D10" t="s">
        <v>705</v>
      </c>
      <c r="E10" s="1">
        <v>45323.548113425924</v>
      </c>
      <c r="F10" t="s">
        <v>0</v>
      </c>
      <c r="G10">
        <v>94.7</v>
      </c>
      <c r="H10">
        <v>285</v>
      </c>
      <c r="I10">
        <v>95</v>
      </c>
      <c r="J10">
        <v>98</v>
      </c>
      <c r="K10">
        <v>92</v>
      </c>
    </row>
    <row r="11" spans="1:12" x14ac:dyDescent="0.25">
      <c r="A11" t="s">
        <v>819</v>
      </c>
      <c r="B11" t="s">
        <v>818</v>
      </c>
      <c r="C11" t="s">
        <v>817</v>
      </c>
      <c r="D11" t="s">
        <v>508</v>
      </c>
      <c r="E11" s="1">
        <v>45331.380833333336</v>
      </c>
      <c r="F11" t="s">
        <v>0</v>
      </c>
      <c r="G11">
        <v>89.7</v>
      </c>
      <c r="H11">
        <v>271</v>
      </c>
      <c r="I11">
        <v>94</v>
      </c>
      <c r="J11">
        <v>93</v>
      </c>
      <c r="K11">
        <v>84</v>
      </c>
    </row>
    <row r="12" spans="1:12" x14ac:dyDescent="0.25">
      <c r="A12" t="s">
        <v>816</v>
      </c>
      <c r="B12" t="s">
        <v>257</v>
      </c>
      <c r="C12" t="s">
        <v>815</v>
      </c>
      <c r="D12" t="s">
        <v>708</v>
      </c>
      <c r="E12" s="1">
        <v>45321.498854166668</v>
      </c>
      <c r="F12" t="s">
        <v>0</v>
      </c>
      <c r="G12">
        <v>87.1</v>
      </c>
      <c r="H12">
        <v>265</v>
      </c>
      <c r="I12">
        <v>95</v>
      </c>
      <c r="J12">
        <v>94</v>
      </c>
      <c r="K12">
        <v>76</v>
      </c>
    </row>
    <row r="13" spans="1:12" x14ac:dyDescent="0.25">
      <c r="A13" t="s">
        <v>814</v>
      </c>
      <c r="B13" t="s">
        <v>560</v>
      </c>
      <c r="C13" t="s">
        <v>813</v>
      </c>
      <c r="D13" t="s">
        <v>705</v>
      </c>
      <c r="E13" s="1">
        <v>45314.498680555553</v>
      </c>
      <c r="F13" t="s">
        <v>0</v>
      </c>
      <c r="G13">
        <v>89.9</v>
      </c>
      <c r="H13">
        <v>273</v>
      </c>
      <c r="I13">
        <v>95</v>
      </c>
      <c r="J13">
        <v>98</v>
      </c>
      <c r="K13">
        <v>80</v>
      </c>
    </row>
    <row r="14" spans="1:12" x14ac:dyDescent="0.25">
      <c r="A14" t="s">
        <v>812</v>
      </c>
      <c r="B14" t="s">
        <v>811</v>
      </c>
      <c r="C14" t="s">
        <v>810</v>
      </c>
      <c r="D14" t="s">
        <v>699</v>
      </c>
      <c r="E14" s="1">
        <v>45319.625231481485</v>
      </c>
      <c r="F14" t="s">
        <v>0</v>
      </c>
      <c r="G14">
        <v>92.3</v>
      </c>
      <c r="H14">
        <v>277</v>
      </c>
      <c r="I14">
        <v>93</v>
      </c>
      <c r="J14">
        <v>92</v>
      </c>
      <c r="K14">
        <v>92</v>
      </c>
    </row>
    <row r="15" spans="1:12" x14ac:dyDescent="0.25">
      <c r="A15" t="s">
        <v>809</v>
      </c>
      <c r="B15" t="s">
        <v>60</v>
      </c>
      <c r="C15" t="s">
        <v>808</v>
      </c>
      <c r="D15" t="s">
        <v>705</v>
      </c>
      <c r="E15" s="1">
        <v>45329.40896990741</v>
      </c>
      <c r="F15" t="s">
        <v>0</v>
      </c>
      <c r="G15">
        <v>90.6</v>
      </c>
      <c r="H15">
        <v>274</v>
      </c>
      <c r="I15">
        <v>95</v>
      </c>
      <c r="J15">
        <v>95</v>
      </c>
      <c r="K15">
        <v>84</v>
      </c>
    </row>
    <row r="16" spans="1:12" x14ac:dyDescent="0.25">
      <c r="A16" t="s">
        <v>396</v>
      </c>
      <c r="B16" t="s">
        <v>807</v>
      </c>
      <c r="C16" t="s">
        <v>806</v>
      </c>
      <c r="D16" t="s">
        <v>699</v>
      </c>
      <c r="E16" s="1">
        <v>45314.36928240741</v>
      </c>
      <c r="F16" t="s">
        <v>0</v>
      </c>
      <c r="G16">
        <v>92.4</v>
      </c>
      <c r="H16">
        <v>276</v>
      </c>
      <c r="I16">
        <v>90</v>
      </c>
      <c r="J16">
        <v>90</v>
      </c>
      <c r="K16">
        <v>96</v>
      </c>
    </row>
    <row r="17" spans="1:12" x14ac:dyDescent="0.25">
      <c r="A17" t="s">
        <v>805</v>
      </c>
      <c r="B17" t="s">
        <v>453</v>
      </c>
      <c r="C17" t="s">
        <v>804</v>
      </c>
      <c r="D17" t="s">
        <v>705</v>
      </c>
      <c r="E17" s="1">
        <v>45333.444537037038</v>
      </c>
      <c r="F17" t="s">
        <v>0</v>
      </c>
      <c r="G17">
        <v>84.7</v>
      </c>
      <c r="H17">
        <v>261</v>
      </c>
      <c r="I17">
        <v>97</v>
      </c>
      <c r="J17">
        <v>100</v>
      </c>
      <c r="K17">
        <v>64</v>
      </c>
    </row>
    <row r="18" spans="1:12" x14ac:dyDescent="0.25">
      <c r="A18" t="s">
        <v>803</v>
      </c>
      <c r="B18" t="s">
        <v>802</v>
      </c>
      <c r="C18" t="s">
        <v>801</v>
      </c>
      <c r="D18" t="s">
        <v>705</v>
      </c>
      <c r="E18" s="1">
        <v>45322.815763888888</v>
      </c>
      <c r="F18" t="s">
        <v>0</v>
      </c>
      <c r="G18">
        <v>89</v>
      </c>
      <c r="H18">
        <v>270</v>
      </c>
      <c r="I18">
        <v>95</v>
      </c>
      <c r="J18">
        <v>95</v>
      </c>
      <c r="K18">
        <v>80</v>
      </c>
    </row>
    <row r="19" spans="1:12" x14ac:dyDescent="0.25">
      <c r="A19" t="s">
        <v>800</v>
      </c>
      <c r="B19" t="s">
        <v>799</v>
      </c>
      <c r="C19" t="s">
        <v>798</v>
      </c>
      <c r="D19" t="s">
        <v>508</v>
      </c>
      <c r="E19" s="1">
        <v>45314.463958333334</v>
      </c>
      <c r="F19" t="s">
        <v>0</v>
      </c>
      <c r="G19">
        <v>94.2</v>
      </c>
      <c r="H19">
        <v>282</v>
      </c>
      <c r="I19">
        <v>93</v>
      </c>
      <c r="J19">
        <v>93</v>
      </c>
      <c r="K19">
        <v>96</v>
      </c>
    </row>
    <row r="20" spans="1:12" x14ac:dyDescent="0.25">
      <c r="A20" t="s">
        <v>797</v>
      </c>
      <c r="B20" t="s">
        <v>796</v>
      </c>
      <c r="C20" t="s">
        <v>795</v>
      </c>
      <c r="D20" t="s">
        <v>699</v>
      </c>
      <c r="E20" s="1">
        <v>45316.5544212963</v>
      </c>
      <c r="F20" t="s">
        <v>0</v>
      </c>
      <c r="G20">
        <v>95.4</v>
      </c>
      <c r="H20">
        <v>286</v>
      </c>
      <c r="I20">
        <v>95</v>
      </c>
      <c r="J20">
        <v>95</v>
      </c>
      <c r="K20">
        <v>96</v>
      </c>
    </row>
    <row r="21" spans="1:12" x14ac:dyDescent="0.25">
      <c r="A21" t="s">
        <v>794</v>
      </c>
      <c r="B21" t="s">
        <v>521</v>
      </c>
      <c r="C21" t="s">
        <v>793</v>
      </c>
      <c r="D21" t="s">
        <v>708</v>
      </c>
      <c r="E21" s="1">
        <v>45328.731099537035</v>
      </c>
      <c r="F21" t="s">
        <v>0</v>
      </c>
      <c r="G21">
        <v>90.6</v>
      </c>
      <c r="H21">
        <v>274</v>
      </c>
      <c r="I21">
        <v>96</v>
      </c>
      <c r="J21">
        <v>94</v>
      </c>
      <c r="K21">
        <v>84</v>
      </c>
    </row>
    <row r="22" spans="1:12" x14ac:dyDescent="0.25">
      <c r="A22" t="s">
        <v>792</v>
      </c>
      <c r="B22" t="s">
        <v>129</v>
      </c>
      <c r="C22" t="s">
        <v>791</v>
      </c>
      <c r="D22" t="s">
        <v>699</v>
      </c>
      <c r="E22" s="1">
        <v>45316.46503472222</v>
      </c>
      <c r="F22" t="s">
        <v>0</v>
      </c>
      <c r="G22">
        <v>93.2</v>
      </c>
      <c r="H22">
        <v>280</v>
      </c>
      <c r="I22">
        <v>94</v>
      </c>
      <c r="J22">
        <v>94</v>
      </c>
      <c r="K22">
        <v>92</v>
      </c>
    </row>
    <row r="23" spans="1:12" x14ac:dyDescent="0.25">
      <c r="A23" t="s">
        <v>790</v>
      </c>
      <c r="B23" t="s">
        <v>789</v>
      </c>
      <c r="C23" t="s">
        <v>788</v>
      </c>
      <c r="D23" t="s">
        <v>508</v>
      </c>
      <c r="E23" s="1">
        <v>45332.938530092593</v>
      </c>
      <c r="F23" t="s">
        <v>0</v>
      </c>
      <c r="G23">
        <v>95.6</v>
      </c>
      <c r="H23">
        <v>288</v>
      </c>
      <c r="I23">
        <v>96</v>
      </c>
      <c r="J23">
        <v>100</v>
      </c>
      <c r="K23">
        <v>92</v>
      </c>
    </row>
    <row r="24" spans="1:12" x14ac:dyDescent="0.25">
      <c r="A24" t="s">
        <v>787</v>
      </c>
      <c r="B24" t="s">
        <v>786</v>
      </c>
      <c r="C24" t="s">
        <v>785</v>
      </c>
      <c r="D24" t="s">
        <v>705</v>
      </c>
      <c r="E24" s="1">
        <v>45314.37090277778</v>
      </c>
      <c r="F24" t="s">
        <v>0</v>
      </c>
      <c r="G24">
        <v>93.5</v>
      </c>
      <c r="H24">
        <v>281</v>
      </c>
      <c r="I24">
        <v>94</v>
      </c>
      <c r="J24">
        <v>95</v>
      </c>
      <c r="K24">
        <v>92</v>
      </c>
    </row>
    <row r="25" spans="1:12" x14ac:dyDescent="0.25">
      <c r="A25" t="s">
        <v>784</v>
      </c>
      <c r="B25" t="s">
        <v>419</v>
      </c>
      <c r="C25" t="s">
        <v>783</v>
      </c>
      <c r="D25" t="s">
        <v>699</v>
      </c>
      <c r="E25" s="1">
        <v>45315.479826388888</v>
      </c>
      <c r="F25" t="s">
        <v>0</v>
      </c>
      <c r="G25">
        <v>97</v>
      </c>
      <c r="H25">
        <v>290</v>
      </c>
      <c r="I25">
        <v>95</v>
      </c>
      <c r="J25">
        <v>95</v>
      </c>
      <c r="K25">
        <v>100</v>
      </c>
    </row>
    <row r="26" spans="1:12" x14ac:dyDescent="0.25">
      <c r="A26" t="s">
        <v>782</v>
      </c>
      <c r="B26" t="s">
        <v>781</v>
      </c>
      <c r="C26" t="s">
        <v>780</v>
      </c>
      <c r="D26" t="s">
        <v>699</v>
      </c>
      <c r="E26" s="1">
        <v>45319.841898148145</v>
      </c>
      <c r="F26" t="s">
        <v>0</v>
      </c>
      <c r="G26">
        <v>95.1</v>
      </c>
      <c r="H26">
        <v>285</v>
      </c>
      <c r="I26">
        <v>94</v>
      </c>
      <c r="J26">
        <v>95</v>
      </c>
      <c r="L26">
        <v>96</v>
      </c>
    </row>
    <row r="27" spans="1:12" x14ac:dyDescent="0.25">
      <c r="A27" t="s">
        <v>779</v>
      </c>
      <c r="B27" t="s">
        <v>60</v>
      </c>
      <c r="C27" t="s">
        <v>778</v>
      </c>
      <c r="D27" t="s">
        <v>508</v>
      </c>
      <c r="E27" s="1">
        <v>45328.380393518521</v>
      </c>
      <c r="F27" t="s">
        <v>0</v>
      </c>
      <c r="G27">
        <v>91.6</v>
      </c>
      <c r="H27">
        <v>276</v>
      </c>
      <c r="I27">
        <v>94</v>
      </c>
      <c r="J27">
        <v>94</v>
      </c>
      <c r="K27">
        <v>88</v>
      </c>
    </row>
    <row r="28" spans="1:12" x14ac:dyDescent="0.25">
      <c r="A28" t="s">
        <v>777</v>
      </c>
      <c r="B28" t="s">
        <v>776</v>
      </c>
      <c r="C28" t="s">
        <v>775</v>
      </c>
      <c r="D28" t="s">
        <v>705</v>
      </c>
      <c r="E28" s="1">
        <v>45317.379618055558</v>
      </c>
      <c r="F28" t="s">
        <v>0</v>
      </c>
      <c r="G28">
        <v>97</v>
      </c>
      <c r="H28">
        <v>290</v>
      </c>
      <c r="I28">
        <v>95</v>
      </c>
      <c r="J28">
        <v>95</v>
      </c>
      <c r="K28">
        <v>100</v>
      </c>
    </row>
    <row r="29" spans="1:12" x14ac:dyDescent="0.25">
      <c r="A29" t="s">
        <v>774</v>
      </c>
      <c r="B29" t="s">
        <v>459</v>
      </c>
      <c r="C29" t="s">
        <v>773</v>
      </c>
      <c r="D29" t="s">
        <v>708</v>
      </c>
      <c r="E29" s="1">
        <v>45322.410694444443</v>
      </c>
      <c r="F29" t="s">
        <v>0</v>
      </c>
      <c r="G29">
        <v>86.5</v>
      </c>
      <c r="H29">
        <v>263</v>
      </c>
      <c r="I29">
        <v>92</v>
      </c>
      <c r="J29">
        <v>95</v>
      </c>
      <c r="K29">
        <v>76</v>
      </c>
    </row>
    <row r="30" spans="1:12" x14ac:dyDescent="0.25">
      <c r="A30" t="s">
        <v>772</v>
      </c>
      <c r="B30" t="s">
        <v>771</v>
      </c>
      <c r="C30" t="s">
        <v>770</v>
      </c>
      <c r="D30" t="s">
        <v>508</v>
      </c>
      <c r="E30" s="1">
        <v>45314.37091435185</v>
      </c>
      <c r="F30" t="s">
        <v>0</v>
      </c>
      <c r="G30">
        <v>96.8</v>
      </c>
      <c r="H30">
        <v>292</v>
      </c>
      <c r="I30">
        <v>100</v>
      </c>
      <c r="J30">
        <v>100</v>
      </c>
      <c r="K30">
        <v>92</v>
      </c>
    </row>
    <row r="31" spans="1:12" x14ac:dyDescent="0.25">
      <c r="A31" t="s">
        <v>769</v>
      </c>
      <c r="B31" t="s">
        <v>768</v>
      </c>
      <c r="C31" t="s">
        <v>767</v>
      </c>
      <c r="D31" t="s">
        <v>705</v>
      </c>
      <c r="E31" s="1">
        <v>45330.719074074077</v>
      </c>
      <c r="F31" t="s">
        <v>0</v>
      </c>
      <c r="G31">
        <v>88.4</v>
      </c>
      <c r="H31">
        <v>268</v>
      </c>
      <c r="I31">
        <v>94</v>
      </c>
      <c r="J31">
        <v>94</v>
      </c>
      <c r="L31">
        <v>80</v>
      </c>
    </row>
    <row r="32" spans="1:12" x14ac:dyDescent="0.25">
      <c r="A32" t="s">
        <v>766</v>
      </c>
      <c r="B32" t="s">
        <v>80</v>
      </c>
      <c r="C32" t="s">
        <v>765</v>
      </c>
      <c r="D32" t="s">
        <v>708</v>
      </c>
      <c r="E32" s="1">
        <v>45318.487060185187</v>
      </c>
      <c r="F32" t="s">
        <v>0</v>
      </c>
      <c r="G32">
        <v>98.1</v>
      </c>
      <c r="H32">
        <v>295</v>
      </c>
      <c r="I32">
        <v>99</v>
      </c>
      <c r="J32">
        <v>100</v>
      </c>
      <c r="K32">
        <v>96</v>
      </c>
    </row>
    <row r="33" spans="1:12" x14ac:dyDescent="0.25">
      <c r="A33" t="s">
        <v>764</v>
      </c>
      <c r="B33" t="s">
        <v>763</v>
      </c>
      <c r="C33" t="s">
        <v>762</v>
      </c>
      <c r="D33" t="s">
        <v>508</v>
      </c>
      <c r="E33" s="1">
        <v>45321.602349537039</v>
      </c>
      <c r="F33" t="s">
        <v>0</v>
      </c>
      <c r="G33">
        <v>94.2</v>
      </c>
      <c r="H33">
        <v>282</v>
      </c>
      <c r="I33">
        <v>93</v>
      </c>
      <c r="J33">
        <v>93</v>
      </c>
      <c r="L33">
        <v>96</v>
      </c>
    </row>
    <row r="34" spans="1:12" x14ac:dyDescent="0.25">
      <c r="A34" t="s">
        <v>103</v>
      </c>
      <c r="B34" t="s">
        <v>69</v>
      </c>
      <c r="C34" t="s">
        <v>761</v>
      </c>
      <c r="D34" t="s">
        <v>699</v>
      </c>
      <c r="E34" s="1">
        <v>45328.735185185185</v>
      </c>
      <c r="F34" t="s">
        <v>0</v>
      </c>
      <c r="G34">
        <v>97.5</v>
      </c>
      <c r="H34">
        <v>293</v>
      </c>
      <c r="I34">
        <v>97</v>
      </c>
      <c r="J34">
        <v>100</v>
      </c>
      <c r="K34">
        <v>96</v>
      </c>
    </row>
    <row r="35" spans="1:12" x14ac:dyDescent="0.25">
      <c r="A35" t="s">
        <v>100</v>
      </c>
      <c r="B35" t="s">
        <v>27</v>
      </c>
      <c r="C35" t="s">
        <v>760</v>
      </c>
      <c r="D35" t="s">
        <v>508</v>
      </c>
      <c r="E35" s="1">
        <v>45315.522291666668</v>
      </c>
      <c r="F35" t="s">
        <v>0</v>
      </c>
      <c r="G35">
        <v>94.2</v>
      </c>
      <c r="H35">
        <v>282</v>
      </c>
      <c r="I35">
        <v>93</v>
      </c>
      <c r="J35">
        <v>93</v>
      </c>
      <c r="K35">
        <v>96</v>
      </c>
    </row>
    <row r="36" spans="1:12" x14ac:dyDescent="0.25">
      <c r="A36" t="s">
        <v>759</v>
      </c>
      <c r="B36" t="s">
        <v>758</v>
      </c>
      <c r="C36" t="s">
        <v>757</v>
      </c>
      <c r="D36" t="s">
        <v>508</v>
      </c>
      <c r="E36" s="1">
        <v>45323.483090277776</v>
      </c>
      <c r="F36" t="s">
        <v>0</v>
      </c>
      <c r="G36">
        <v>93.2</v>
      </c>
      <c r="H36">
        <v>280</v>
      </c>
      <c r="I36">
        <v>95</v>
      </c>
      <c r="J36">
        <v>93</v>
      </c>
      <c r="K36">
        <v>92</v>
      </c>
    </row>
    <row r="37" spans="1:12" x14ac:dyDescent="0.25">
      <c r="A37" t="s">
        <v>756</v>
      </c>
      <c r="B37" t="s">
        <v>755</v>
      </c>
      <c r="C37" t="s">
        <v>754</v>
      </c>
      <c r="D37" t="s">
        <v>508</v>
      </c>
      <c r="E37" s="1">
        <v>45331.351620370369</v>
      </c>
      <c r="F37" t="s">
        <v>0</v>
      </c>
      <c r="G37">
        <v>98.5</v>
      </c>
      <c r="H37">
        <v>295</v>
      </c>
      <c r="I37">
        <v>95</v>
      </c>
      <c r="J37">
        <v>100</v>
      </c>
      <c r="K37">
        <v>100</v>
      </c>
    </row>
    <row r="38" spans="1:12" x14ac:dyDescent="0.25">
      <c r="A38" t="s">
        <v>78</v>
      </c>
      <c r="B38" t="s">
        <v>753</v>
      </c>
      <c r="C38" t="s">
        <v>752</v>
      </c>
      <c r="D38" t="s">
        <v>699</v>
      </c>
      <c r="E38" s="1">
        <v>45315.363854166666</v>
      </c>
      <c r="F38" t="s">
        <v>0</v>
      </c>
      <c r="G38">
        <v>92.6</v>
      </c>
      <c r="H38">
        <v>278</v>
      </c>
      <c r="I38">
        <v>93</v>
      </c>
      <c r="J38">
        <v>93</v>
      </c>
      <c r="K38">
        <v>92</v>
      </c>
    </row>
    <row r="39" spans="1:12" x14ac:dyDescent="0.25">
      <c r="A39" t="s">
        <v>751</v>
      </c>
      <c r="B39" t="s">
        <v>750</v>
      </c>
      <c r="C39" t="s">
        <v>749</v>
      </c>
      <c r="D39" t="s">
        <v>699</v>
      </c>
      <c r="E39" s="1">
        <v>45319.450231481482</v>
      </c>
      <c r="F39" t="s">
        <v>0</v>
      </c>
      <c r="G39">
        <v>95.1</v>
      </c>
      <c r="H39">
        <v>285</v>
      </c>
      <c r="I39">
        <v>94</v>
      </c>
      <c r="J39">
        <v>95</v>
      </c>
      <c r="L39">
        <v>96</v>
      </c>
    </row>
    <row r="40" spans="1:12" x14ac:dyDescent="0.25">
      <c r="A40" t="s">
        <v>70</v>
      </c>
      <c r="B40" t="s">
        <v>521</v>
      </c>
      <c r="C40" t="s">
        <v>748</v>
      </c>
      <c r="D40" t="s">
        <v>708</v>
      </c>
      <c r="E40" s="1">
        <v>45327.749942129631</v>
      </c>
      <c r="F40" t="s">
        <v>0</v>
      </c>
      <c r="G40">
        <v>97.9</v>
      </c>
      <c r="H40">
        <v>293</v>
      </c>
      <c r="I40">
        <v>98</v>
      </c>
      <c r="J40">
        <v>95</v>
      </c>
      <c r="K40">
        <v>100</v>
      </c>
    </row>
    <row r="41" spans="1:12" x14ac:dyDescent="0.25">
      <c r="A41" t="s">
        <v>70</v>
      </c>
      <c r="B41" t="s">
        <v>214</v>
      </c>
      <c r="C41" t="s">
        <v>747</v>
      </c>
      <c r="D41" t="s">
        <v>705</v>
      </c>
      <c r="E41" s="1">
        <v>45316.599756944444</v>
      </c>
      <c r="F41" t="s">
        <v>0</v>
      </c>
      <c r="G41">
        <v>96.3</v>
      </c>
      <c r="H41">
        <v>289</v>
      </c>
      <c r="I41">
        <v>95</v>
      </c>
      <c r="J41">
        <v>98</v>
      </c>
      <c r="K41">
        <v>96</v>
      </c>
    </row>
    <row r="42" spans="1:12" x14ac:dyDescent="0.25">
      <c r="A42" t="s">
        <v>746</v>
      </c>
      <c r="B42" t="s">
        <v>745</v>
      </c>
      <c r="C42" t="s">
        <v>744</v>
      </c>
      <c r="D42" t="s">
        <v>708</v>
      </c>
      <c r="E42" s="1">
        <v>45322.520462962966</v>
      </c>
      <c r="F42" t="s">
        <v>0</v>
      </c>
      <c r="G42">
        <v>91.9</v>
      </c>
      <c r="H42">
        <v>277</v>
      </c>
      <c r="I42">
        <v>95</v>
      </c>
      <c r="J42">
        <v>94</v>
      </c>
      <c r="K42">
        <v>88</v>
      </c>
    </row>
    <row r="43" spans="1:12" x14ac:dyDescent="0.25">
      <c r="A43" t="s">
        <v>743</v>
      </c>
      <c r="B43" t="s">
        <v>42</v>
      </c>
      <c r="C43" t="s">
        <v>742</v>
      </c>
      <c r="D43" t="s">
        <v>705</v>
      </c>
      <c r="E43" s="1">
        <v>45315.43954861111</v>
      </c>
      <c r="F43" t="s">
        <v>0</v>
      </c>
      <c r="G43">
        <v>91.5</v>
      </c>
      <c r="H43">
        <v>277</v>
      </c>
      <c r="I43">
        <v>95</v>
      </c>
      <c r="J43">
        <v>98</v>
      </c>
      <c r="K43">
        <v>84</v>
      </c>
    </row>
    <row r="44" spans="1:12" x14ac:dyDescent="0.25">
      <c r="A44" t="s">
        <v>741</v>
      </c>
      <c r="B44" t="s">
        <v>27</v>
      </c>
      <c r="C44" t="s">
        <v>740</v>
      </c>
      <c r="D44" t="s">
        <v>708</v>
      </c>
      <c r="E44" s="1">
        <v>45326.890115740738</v>
      </c>
      <c r="F44" t="s">
        <v>0</v>
      </c>
      <c r="G44">
        <v>97</v>
      </c>
      <c r="H44">
        <v>290</v>
      </c>
      <c r="I44">
        <v>95</v>
      </c>
      <c r="J44">
        <v>95</v>
      </c>
      <c r="K44">
        <v>100</v>
      </c>
    </row>
    <row r="45" spans="1:12" x14ac:dyDescent="0.25">
      <c r="A45" t="s">
        <v>511</v>
      </c>
      <c r="B45" t="s">
        <v>510</v>
      </c>
      <c r="C45" t="s">
        <v>509</v>
      </c>
      <c r="D45" t="s">
        <v>508</v>
      </c>
      <c r="F45" t="s">
        <v>0</v>
      </c>
    </row>
    <row r="46" spans="1:12" x14ac:dyDescent="0.25">
      <c r="A46" t="s">
        <v>739</v>
      </c>
      <c r="B46" t="s">
        <v>738</v>
      </c>
      <c r="C46" t="s">
        <v>737</v>
      </c>
      <c r="D46" t="s">
        <v>705</v>
      </c>
      <c r="E46" s="1">
        <v>45330.659155092595</v>
      </c>
      <c r="F46" t="s">
        <v>0</v>
      </c>
      <c r="G46">
        <v>93.7</v>
      </c>
      <c r="H46">
        <v>283</v>
      </c>
      <c r="I46">
        <v>95</v>
      </c>
      <c r="J46">
        <v>100</v>
      </c>
      <c r="K46">
        <v>88</v>
      </c>
    </row>
    <row r="47" spans="1:12" x14ac:dyDescent="0.25">
      <c r="A47" t="s">
        <v>736</v>
      </c>
      <c r="B47" t="s">
        <v>735</v>
      </c>
      <c r="C47" t="s">
        <v>734</v>
      </c>
      <c r="D47" t="s">
        <v>705</v>
      </c>
      <c r="E47" s="1">
        <v>45331.403703703705</v>
      </c>
      <c r="F47" t="s">
        <v>0</v>
      </c>
      <c r="G47">
        <v>94.5</v>
      </c>
      <c r="H47">
        <v>283</v>
      </c>
      <c r="I47">
        <v>94</v>
      </c>
      <c r="J47">
        <v>93</v>
      </c>
      <c r="K47">
        <v>96</v>
      </c>
    </row>
    <row r="48" spans="1:12" x14ac:dyDescent="0.25">
      <c r="A48" t="s">
        <v>733</v>
      </c>
      <c r="B48" t="s">
        <v>732</v>
      </c>
      <c r="C48" t="s">
        <v>731</v>
      </c>
      <c r="D48" t="s">
        <v>699</v>
      </c>
      <c r="E48" s="1">
        <v>45317.367766203701</v>
      </c>
      <c r="F48" t="s">
        <v>0</v>
      </c>
      <c r="G48">
        <v>96.1</v>
      </c>
      <c r="H48">
        <v>287</v>
      </c>
      <c r="I48">
        <v>94</v>
      </c>
      <c r="J48">
        <v>93</v>
      </c>
      <c r="K48">
        <v>100</v>
      </c>
    </row>
    <row r="49" spans="1:12" x14ac:dyDescent="0.25">
      <c r="A49" t="s">
        <v>730</v>
      </c>
      <c r="B49" t="s">
        <v>86</v>
      </c>
      <c r="C49" t="s">
        <v>729</v>
      </c>
      <c r="D49" t="s">
        <v>508</v>
      </c>
      <c r="E49" s="1">
        <v>45317.381006944444</v>
      </c>
      <c r="F49" t="s">
        <v>0</v>
      </c>
      <c r="G49">
        <v>90.6</v>
      </c>
      <c r="H49">
        <v>274</v>
      </c>
      <c r="I49">
        <v>95</v>
      </c>
      <c r="J49">
        <v>95</v>
      </c>
      <c r="K49">
        <v>84</v>
      </c>
    </row>
    <row r="50" spans="1:12" x14ac:dyDescent="0.25">
      <c r="A50" t="s">
        <v>728</v>
      </c>
      <c r="B50" t="s">
        <v>478</v>
      </c>
      <c r="C50" t="s">
        <v>727</v>
      </c>
      <c r="D50" t="s">
        <v>508</v>
      </c>
      <c r="E50" s="1">
        <v>45315.452847222223</v>
      </c>
      <c r="F50" t="s">
        <v>0</v>
      </c>
      <c r="G50">
        <v>90</v>
      </c>
      <c r="H50">
        <v>272</v>
      </c>
      <c r="I50">
        <v>94</v>
      </c>
      <c r="J50">
        <v>94</v>
      </c>
      <c r="K50">
        <v>84</v>
      </c>
    </row>
    <row r="51" spans="1:12" x14ac:dyDescent="0.25">
      <c r="A51" t="s">
        <v>726</v>
      </c>
      <c r="B51" t="s">
        <v>86</v>
      </c>
      <c r="C51" t="s">
        <v>725</v>
      </c>
      <c r="D51" t="s">
        <v>708</v>
      </c>
      <c r="E51" s="1">
        <v>45328.35324074074</v>
      </c>
      <c r="F51" t="s">
        <v>0</v>
      </c>
      <c r="G51">
        <v>97.8</v>
      </c>
      <c r="H51">
        <v>294</v>
      </c>
      <c r="I51">
        <v>98</v>
      </c>
      <c r="J51">
        <v>100</v>
      </c>
      <c r="K51">
        <v>96</v>
      </c>
    </row>
    <row r="52" spans="1:12" x14ac:dyDescent="0.25">
      <c r="A52" t="s">
        <v>724</v>
      </c>
      <c r="B52" t="s">
        <v>723</v>
      </c>
      <c r="C52" t="s">
        <v>722</v>
      </c>
      <c r="D52" t="s">
        <v>708</v>
      </c>
      <c r="E52" s="1">
        <v>45329.513831018521</v>
      </c>
      <c r="F52" t="s">
        <v>0</v>
      </c>
      <c r="G52">
        <v>96.2</v>
      </c>
      <c r="H52">
        <v>290</v>
      </c>
      <c r="I52">
        <v>98</v>
      </c>
      <c r="J52">
        <v>100</v>
      </c>
      <c r="K52">
        <v>92</v>
      </c>
    </row>
    <row r="53" spans="1:12" x14ac:dyDescent="0.25">
      <c r="A53" t="s">
        <v>721</v>
      </c>
      <c r="B53" t="s">
        <v>86</v>
      </c>
      <c r="C53" t="s">
        <v>720</v>
      </c>
      <c r="D53" t="s">
        <v>699</v>
      </c>
      <c r="E53" s="1">
        <v>45316.408090277779</v>
      </c>
      <c r="F53" t="s">
        <v>0</v>
      </c>
      <c r="G53">
        <v>95.7</v>
      </c>
      <c r="H53">
        <v>287</v>
      </c>
      <c r="I53">
        <v>96</v>
      </c>
      <c r="J53">
        <v>95</v>
      </c>
      <c r="K53">
        <v>96</v>
      </c>
    </row>
    <row r="54" spans="1:12" x14ac:dyDescent="0.25">
      <c r="A54" t="s">
        <v>719</v>
      </c>
      <c r="B54" t="s">
        <v>141</v>
      </c>
      <c r="C54" t="s">
        <v>718</v>
      </c>
      <c r="D54" t="s">
        <v>508</v>
      </c>
      <c r="E54" s="1">
        <v>45330.502314814818</v>
      </c>
      <c r="F54" t="s">
        <v>0</v>
      </c>
      <c r="G54">
        <v>90.3</v>
      </c>
      <c r="H54">
        <v>273</v>
      </c>
      <c r="I54">
        <v>94</v>
      </c>
      <c r="J54">
        <v>95</v>
      </c>
      <c r="K54">
        <v>84</v>
      </c>
    </row>
    <row r="55" spans="1:12" x14ac:dyDescent="0.25">
      <c r="A55" t="s">
        <v>717</v>
      </c>
      <c r="B55" t="s">
        <v>716</v>
      </c>
      <c r="C55" t="s">
        <v>715</v>
      </c>
      <c r="D55" t="s">
        <v>708</v>
      </c>
      <c r="E55" s="1">
        <v>45322.024039351854</v>
      </c>
      <c r="F55" t="s">
        <v>0</v>
      </c>
      <c r="G55">
        <v>92</v>
      </c>
      <c r="H55">
        <v>276</v>
      </c>
      <c r="I55">
        <v>90</v>
      </c>
      <c r="J55">
        <v>94</v>
      </c>
      <c r="L55">
        <v>92</v>
      </c>
    </row>
    <row r="56" spans="1:12" x14ac:dyDescent="0.25">
      <c r="A56" t="s">
        <v>714</v>
      </c>
      <c r="B56" t="s">
        <v>713</v>
      </c>
      <c r="C56" t="s">
        <v>712</v>
      </c>
      <c r="D56" t="s">
        <v>699</v>
      </c>
      <c r="E56" s="1">
        <v>45328.865914351853</v>
      </c>
      <c r="F56" t="s">
        <v>0</v>
      </c>
      <c r="G56">
        <v>94.8</v>
      </c>
      <c r="H56">
        <v>284</v>
      </c>
      <c r="I56">
        <v>94</v>
      </c>
      <c r="J56">
        <v>94</v>
      </c>
      <c r="K56">
        <v>96</v>
      </c>
    </row>
    <row r="57" spans="1:12" x14ac:dyDescent="0.25">
      <c r="A57" t="s">
        <v>711</v>
      </c>
      <c r="B57" t="s">
        <v>710</v>
      </c>
      <c r="C57" t="s">
        <v>709</v>
      </c>
      <c r="D57" t="s">
        <v>708</v>
      </c>
      <c r="E57" s="1">
        <v>45321.571111111109</v>
      </c>
      <c r="F57" t="s">
        <v>0</v>
      </c>
      <c r="G57">
        <v>85.2</v>
      </c>
      <c r="H57">
        <v>260</v>
      </c>
      <c r="I57">
        <v>94</v>
      </c>
      <c r="J57">
        <v>94</v>
      </c>
      <c r="K57">
        <v>72</v>
      </c>
    </row>
    <row r="58" spans="1:12" x14ac:dyDescent="0.25">
      <c r="A58" t="s">
        <v>707</v>
      </c>
      <c r="B58" t="s">
        <v>319</v>
      </c>
      <c r="C58" t="s">
        <v>706</v>
      </c>
      <c r="D58" t="s">
        <v>705</v>
      </c>
      <c r="E58" s="1">
        <v>45319.869016203702</v>
      </c>
      <c r="F58" t="s">
        <v>0</v>
      </c>
      <c r="G58">
        <v>86.2</v>
      </c>
      <c r="H58">
        <v>262</v>
      </c>
      <c r="I58">
        <v>94</v>
      </c>
      <c r="J58">
        <v>92</v>
      </c>
      <c r="K58">
        <v>76</v>
      </c>
    </row>
    <row r="59" spans="1:12" x14ac:dyDescent="0.25">
      <c r="A59" t="s">
        <v>704</v>
      </c>
      <c r="B59" t="s">
        <v>703</v>
      </c>
      <c r="C59" t="s">
        <v>702</v>
      </c>
      <c r="D59" t="s">
        <v>699</v>
      </c>
      <c r="E59" s="1">
        <v>45331.878113425926</v>
      </c>
      <c r="F59" t="s">
        <v>0</v>
      </c>
      <c r="G59">
        <v>96.4</v>
      </c>
      <c r="H59">
        <v>288</v>
      </c>
      <c r="I59">
        <v>93</v>
      </c>
      <c r="J59">
        <v>95</v>
      </c>
      <c r="K59">
        <v>100</v>
      </c>
    </row>
    <row r="60" spans="1:12" x14ac:dyDescent="0.25">
      <c r="A60" t="s">
        <v>701</v>
      </c>
      <c r="B60" t="s">
        <v>141</v>
      </c>
      <c r="C60" t="s">
        <v>700</v>
      </c>
      <c r="D60" t="s">
        <v>699</v>
      </c>
      <c r="E60" s="1">
        <v>45314.424375000002</v>
      </c>
      <c r="F60" t="s">
        <v>0</v>
      </c>
      <c r="G60">
        <v>92.9</v>
      </c>
      <c r="H60">
        <v>279</v>
      </c>
      <c r="I60">
        <v>93</v>
      </c>
      <c r="J60">
        <v>94</v>
      </c>
      <c r="K60">
        <v>92</v>
      </c>
    </row>
    <row r="61" spans="1:12" x14ac:dyDescent="0.25">
      <c r="A61" t="s">
        <v>698</v>
      </c>
      <c r="B61" t="s">
        <v>697</v>
      </c>
      <c r="C61" t="s">
        <v>696</v>
      </c>
      <c r="D61" t="s">
        <v>508</v>
      </c>
      <c r="E61" s="1">
        <v>45328.610625000001</v>
      </c>
      <c r="F61" t="s">
        <v>0</v>
      </c>
      <c r="G61">
        <v>91</v>
      </c>
      <c r="H61">
        <v>274</v>
      </c>
      <c r="I61">
        <v>93</v>
      </c>
      <c r="J61">
        <v>93</v>
      </c>
      <c r="K61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59B8E-6459-420E-AC04-0ECA81FA1DCE}">
  <dimension ref="A1:L59"/>
  <sheetViews>
    <sheetView topLeftCell="A32" workbookViewId="0">
      <selection activeCell="A2" sqref="A2:L59"/>
    </sheetView>
  </sheetViews>
  <sheetFormatPr defaultRowHeight="15" x14ac:dyDescent="0.25"/>
  <sheetData>
    <row r="1" spans="1:12" x14ac:dyDescent="0.25">
      <c r="A1" t="s">
        <v>183</v>
      </c>
      <c r="B1" t="s">
        <v>182</v>
      </c>
      <c r="C1" t="s">
        <v>181</v>
      </c>
      <c r="D1" t="s">
        <v>180</v>
      </c>
      <c r="E1" t="s">
        <v>179</v>
      </c>
      <c r="F1" t="s">
        <v>178</v>
      </c>
      <c r="G1" t="s">
        <v>695</v>
      </c>
      <c r="H1" t="s">
        <v>694</v>
      </c>
      <c r="I1" t="s">
        <v>693</v>
      </c>
      <c r="J1" t="s">
        <v>692</v>
      </c>
      <c r="K1" t="s">
        <v>691</v>
      </c>
      <c r="L1" t="s">
        <v>690</v>
      </c>
    </row>
    <row r="2" spans="1:12" x14ac:dyDescent="0.25">
      <c r="A2" t="s">
        <v>689</v>
      </c>
      <c r="B2" t="s">
        <v>688</v>
      </c>
      <c r="C2" t="s">
        <v>687</v>
      </c>
      <c r="D2" t="s">
        <v>549</v>
      </c>
      <c r="E2" s="1">
        <v>45317.340532407405</v>
      </c>
      <c r="F2" t="s">
        <v>0</v>
      </c>
      <c r="G2">
        <v>88.9</v>
      </c>
      <c r="H2">
        <v>267</v>
      </c>
      <c r="I2">
        <v>90</v>
      </c>
      <c r="J2">
        <v>89</v>
      </c>
      <c r="K2">
        <v>88</v>
      </c>
    </row>
    <row r="3" spans="1:12" x14ac:dyDescent="0.25">
      <c r="A3" t="s">
        <v>686</v>
      </c>
      <c r="B3" t="s">
        <v>685</v>
      </c>
      <c r="C3" t="s">
        <v>684</v>
      </c>
      <c r="D3" t="s">
        <v>541</v>
      </c>
      <c r="E3" s="1">
        <v>45323.553981481484</v>
      </c>
      <c r="F3" t="s">
        <v>0</v>
      </c>
      <c r="G3">
        <v>90.7</v>
      </c>
      <c r="H3">
        <v>269</v>
      </c>
      <c r="I3">
        <v>85</v>
      </c>
      <c r="J3">
        <v>84</v>
      </c>
      <c r="L3">
        <v>100</v>
      </c>
    </row>
    <row r="4" spans="1:12" x14ac:dyDescent="0.25">
      <c r="A4" t="s">
        <v>683</v>
      </c>
      <c r="B4" t="s">
        <v>339</v>
      </c>
      <c r="C4" t="s">
        <v>682</v>
      </c>
      <c r="D4" t="s">
        <v>541</v>
      </c>
      <c r="E4" s="1">
        <v>45315.656099537038</v>
      </c>
      <c r="F4" t="s">
        <v>0</v>
      </c>
      <c r="G4">
        <v>93.4</v>
      </c>
      <c r="H4">
        <v>282</v>
      </c>
      <c r="I4">
        <v>95</v>
      </c>
      <c r="J4">
        <v>99</v>
      </c>
      <c r="K4">
        <v>88</v>
      </c>
    </row>
    <row r="5" spans="1:12" x14ac:dyDescent="0.25">
      <c r="A5" t="s">
        <v>681</v>
      </c>
      <c r="B5" t="s">
        <v>111</v>
      </c>
      <c r="C5" t="s">
        <v>680</v>
      </c>
      <c r="D5" t="s">
        <v>558</v>
      </c>
      <c r="E5" s="1">
        <v>45326.841874999998</v>
      </c>
      <c r="F5" t="s">
        <v>0</v>
      </c>
      <c r="G5">
        <v>95.1</v>
      </c>
      <c r="H5">
        <v>285</v>
      </c>
      <c r="I5">
        <v>93</v>
      </c>
      <c r="J5">
        <v>96</v>
      </c>
      <c r="K5">
        <v>96</v>
      </c>
    </row>
    <row r="6" spans="1:12" x14ac:dyDescent="0.25">
      <c r="A6" t="s">
        <v>679</v>
      </c>
      <c r="B6" t="s">
        <v>60</v>
      </c>
      <c r="C6" t="s">
        <v>678</v>
      </c>
      <c r="D6" t="s">
        <v>558</v>
      </c>
      <c r="E6" s="1">
        <v>45315.830636574072</v>
      </c>
      <c r="F6" t="s">
        <v>0</v>
      </c>
      <c r="G6">
        <v>96.3</v>
      </c>
      <c r="H6">
        <v>289</v>
      </c>
      <c r="I6">
        <v>95</v>
      </c>
      <c r="J6">
        <v>98</v>
      </c>
      <c r="K6">
        <v>96</v>
      </c>
    </row>
    <row r="7" spans="1:12" x14ac:dyDescent="0.25">
      <c r="A7" t="s">
        <v>677</v>
      </c>
      <c r="B7" t="s">
        <v>676</v>
      </c>
      <c r="C7" t="s">
        <v>675</v>
      </c>
      <c r="D7" t="s">
        <v>546</v>
      </c>
      <c r="E7" s="1">
        <v>45334.250289351854</v>
      </c>
      <c r="F7" t="s">
        <v>0</v>
      </c>
      <c r="G7">
        <v>92.2</v>
      </c>
      <c r="H7">
        <v>278</v>
      </c>
      <c r="I7">
        <v>94</v>
      </c>
      <c r="J7">
        <v>96</v>
      </c>
      <c r="K7">
        <v>88</v>
      </c>
    </row>
    <row r="8" spans="1:12" x14ac:dyDescent="0.25">
      <c r="A8" t="s">
        <v>674</v>
      </c>
      <c r="B8" t="s">
        <v>673</v>
      </c>
      <c r="C8" t="s">
        <v>672</v>
      </c>
      <c r="D8" t="s">
        <v>546</v>
      </c>
      <c r="E8" s="1">
        <v>45323.617118055554</v>
      </c>
      <c r="F8" t="s">
        <v>0</v>
      </c>
      <c r="G8">
        <v>94.1</v>
      </c>
      <c r="H8">
        <v>283</v>
      </c>
      <c r="I8">
        <v>95</v>
      </c>
      <c r="J8">
        <v>96</v>
      </c>
      <c r="K8">
        <v>92</v>
      </c>
    </row>
    <row r="9" spans="1:12" x14ac:dyDescent="0.25">
      <c r="A9" t="s">
        <v>147</v>
      </c>
      <c r="B9" t="s">
        <v>601</v>
      </c>
      <c r="C9" t="s">
        <v>671</v>
      </c>
      <c r="D9" t="s">
        <v>549</v>
      </c>
      <c r="E9" s="1">
        <v>45327.01295138889</v>
      </c>
      <c r="F9" t="s">
        <v>0</v>
      </c>
      <c r="G9">
        <v>89.6</v>
      </c>
      <c r="H9">
        <v>268</v>
      </c>
      <c r="I9">
        <v>89</v>
      </c>
      <c r="J9">
        <v>87</v>
      </c>
      <c r="K9">
        <v>92</v>
      </c>
    </row>
    <row r="10" spans="1:12" x14ac:dyDescent="0.25">
      <c r="A10" t="s">
        <v>670</v>
      </c>
      <c r="B10" t="s">
        <v>669</v>
      </c>
      <c r="C10" t="s">
        <v>668</v>
      </c>
      <c r="D10" t="s">
        <v>541</v>
      </c>
      <c r="E10" s="1">
        <v>45315.827060185184</v>
      </c>
      <c r="F10" t="s">
        <v>0</v>
      </c>
      <c r="G10">
        <v>91.2</v>
      </c>
      <c r="H10">
        <v>272</v>
      </c>
      <c r="I10">
        <v>90</v>
      </c>
      <c r="J10">
        <v>86</v>
      </c>
      <c r="K10">
        <v>96</v>
      </c>
    </row>
    <row r="11" spans="1:12" x14ac:dyDescent="0.25">
      <c r="A11" t="s">
        <v>667</v>
      </c>
      <c r="B11" t="s">
        <v>48</v>
      </c>
      <c r="C11" t="s">
        <v>666</v>
      </c>
      <c r="D11" t="s">
        <v>549</v>
      </c>
      <c r="E11" s="1">
        <v>45326.769976851851</v>
      </c>
      <c r="F11" t="s">
        <v>0</v>
      </c>
      <c r="G11">
        <v>96.9</v>
      </c>
      <c r="H11">
        <v>291</v>
      </c>
      <c r="I11">
        <v>97</v>
      </c>
      <c r="J11">
        <v>98</v>
      </c>
      <c r="K11">
        <v>96</v>
      </c>
    </row>
    <row r="12" spans="1:12" x14ac:dyDescent="0.25">
      <c r="A12" t="s">
        <v>133</v>
      </c>
      <c r="B12" t="s">
        <v>650</v>
      </c>
      <c r="C12" t="s">
        <v>665</v>
      </c>
      <c r="D12" t="s">
        <v>546</v>
      </c>
      <c r="E12" s="1">
        <v>45316.52753472222</v>
      </c>
      <c r="F12" t="s">
        <v>0</v>
      </c>
      <c r="G12">
        <v>94.8</v>
      </c>
      <c r="H12">
        <v>284</v>
      </c>
      <c r="I12">
        <v>93</v>
      </c>
      <c r="J12">
        <v>95</v>
      </c>
      <c r="K12">
        <v>96</v>
      </c>
    </row>
    <row r="13" spans="1:12" x14ac:dyDescent="0.25">
      <c r="A13" t="s">
        <v>664</v>
      </c>
      <c r="B13" t="s">
        <v>663</v>
      </c>
      <c r="C13" t="s">
        <v>662</v>
      </c>
      <c r="D13" t="s">
        <v>546</v>
      </c>
      <c r="E13" s="1">
        <v>45323.406701388885</v>
      </c>
      <c r="F13" t="s">
        <v>0</v>
      </c>
      <c r="G13">
        <v>94.2</v>
      </c>
      <c r="H13">
        <v>282</v>
      </c>
      <c r="I13">
        <v>92</v>
      </c>
      <c r="J13">
        <v>94</v>
      </c>
      <c r="K13">
        <v>96</v>
      </c>
    </row>
    <row r="14" spans="1:12" x14ac:dyDescent="0.25">
      <c r="A14" t="s">
        <v>661</v>
      </c>
      <c r="B14" t="s">
        <v>63</v>
      </c>
      <c r="C14" t="s">
        <v>660</v>
      </c>
      <c r="D14" t="s">
        <v>558</v>
      </c>
      <c r="E14" s="1">
        <v>45323.841863425929</v>
      </c>
      <c r="F14" t="s">
        <v>0</v>
      </c>
      <c r="G14">
        <v>97</v>
      </c>
      <c r="H14">
        <v>290</v>
      </c>
      <c r="I14">
        <v>95</v>
      </c>
      <c r="J14">
        <v>95</v>
      </c>
      <c r="K14">
        <v>100</v>
      </c>
    </row>
    <row r="15" spans="1:12" x14ac:dyDescent="0.25">
      <c r="A15" t="s">
        <v>659</v>
      </c>
      <c r="B15" t="s">
        <v>132</v>
      </c>
      <c r="C15" t="s">
        <v>658</v>
      </c>
      <c r="D15" t="s">
        <v>541</v>
      </c>
      <c r="E15" s="1">
        <v>45315.778587962966</v>
      </c>
      <c r="F15" t="s">
        <v>0</v>
      </c>
      <c r="G15">
        <v>94.1</v>
      </c>
      <c r="H15">
        <v>283</v>
      </c>
      <c r="I15">
        <v>96</v>
      </c>
      <c r="J15">
        <v>95</v>
      </c>
      <c r="K15">
        <v>92</v>
      </c>
    </row>
    <row r="16" spans="1:12" x14ac:dyDescent="0.25">
      <c r="A16" t="s">
        <v>657</v>
      </c>
      <c r="B16" t="s">
        <v>656</v>
      </c>
      <c r="C16" t="s">
        <v>655</v>
      </c>
      <c r="D16" t="s">
        <v>558</v>
      </c>
      <c r="E16" s="1">
        <v>45323.6484375</v>
      </c>
      <c r="F16" t="s">
        <v>0</v>
      </c>
      <c r="G16">
        <v>94.5</v>
      </c>
      <c r="H16">
        <v>283</v>
      </c>
      <c r="I16">
        <v>92</v>
      </c>
      <c r="J16">
        <v>95</v>
      </c>
      <c r="K16">
        <v>96</v>
      </c>
    </row>
    <row r="17" spans="1:12" x14ac:dyDescent="0.25">
      <c r="A17" t="s">
        <v>654</v>
      </c>
      <c r="B17" t="s">
        <v>653</v>
      </c>
      <c r="C17" t="s">
        <v>652</v>
      </c>
      <c r="D17" t="s">
        <v>546</v>
      </c>
      <c r="E17" s="1">
        <v>45323.404618055552</v>
      </c>
      <c r="F17" t="s">
        <v>0</v>
      </c>
      <c r="G17">
        <v>97.3</v>
      </c>
      <c r="H17">
        <v>291</v>
      </c>
      <c r="I17">
        <v>95</v>
      </c>
      <c r="J17">
        <v>96</v>
      </c>
      <c r="K17">
        <v>100</v>
      </c>
    </row>
    <row r="18" spans="1:12" x14ac:dyDescent="0.25">
      <c r="A18" t="s">
        <v>651</v>
      </c>
      <c r="B18" t="s">
        <v>650</v>
      </c>
      <c r="C18" t="s">
        <v>649</v>
      </c>
      <c r="D18" t="s">
        <v>541</v>
      </c>
      <c r="E18" s="1">
        <v>45323.35392361111</v>
      </c>
      <c r="F18" t="s">
        <v>0</v>
      </c>
      <c r="G18">
        <v>98.2</v>
      </c>
      <c r="H18">
        <v>294</v>
      </c>
      <c r="I18">
        <v>96</v>
      </c>
      <c r="J18">
        <v>98</v>
      </c>
      <c r="K18">
        <v>100</v>
      </c>
    </row>
    <row r="19" spans="1:12" x14ac:dyDescent="0.25">
      <c r="A19" t="s">
        <v>648</v>
      </c>
      <c r="B19" t="s">
        <v>132</v>
      </c>
      <c r="C19" t="s">
        <v>647</v>
      </c>
      <c r="D19" t="s">
        <v>549</v>
      </c>
      <c r="E19" s="1">
        <v>45327.559490740743</v>
      </c>
      <c r="F19" t="s">
        <v>0</v>
      </c>
      <c r="G19">
        <v>97.3</v>
      </c>
      <c r="H19">
        <v>291</v>
      </c>
      <c r="I19">
        <v>96</v>
      </c>
      <c r="J19">
        <v>95</v>
      </c>
      <c r="K19">
        <v>100</v>
      </c>
    </row>
    <row r="20" spans="1:12" x14ac:dyDescent="0.25">
      <c r="A20" t="s">
        <v>646</v>
      </c>
      <c r="B20" t="s">
        <v>645</v>
      </c>
      <c r="C20" t="s">
        <v>644</v>
      </c>
      <c r="D20" t="s">
        <v>541</v>
      </c>
      <c r="E20" s="1">
        <v>45324.216168981482</v>
      </c>
      <c r="F20" t="s">
        <v>0</v>
      </c>
      <c r="G20">
        <v>93.9</v>
      </c>
      <c r="H20">
        <v>281</v>
      </c>
      <c r="I20">
        <v>92</v>
      </c>
      <c r="J20">
        <v>93</v>
      </c>
      <c r="K20">
        <v>96</v>
      </c>
    </row>
    <row r="21" spans="1:12" x14ac:dyDescent="0.25">
      <c r="A21" t="s">
        <v>643</v>
      </c>
      <c r="B21" t="s">
        <v>642</v>
      </c>
      <c r="C21" t="s">
        <v>641</v>
      </c>
      <c r="D21" t="s">
        <v>558</v>
      </c>
      <c r="E21" s="1">
        <v>45331.548148148147</v>
      </c>
      <c r="F21" t="s">
        <v>0</v>
      </c>
      <c r="G21">
        <v>91.6</v>
      </c>
      <c r="H21">
        <v>276</v>
      </c>
      <c r="I21">
        <v>93</v>
      </c>
      <c r="J21">
        <v>95</v>
      </c>
      <c r="L21">
        <v>88</v>
      </c>
    </row>
    <row r="22" spans="1:12" x14ac:dyDescent="0.25">
      <c r="A22" t="s">
        <v>640</v>
      </c>
      <c r="B22" t="s">
        <v>639</v>
      </c>
      <c r="C22" t="s">
        <v>638</v>
      </c>
      <c r="D22" t="s">
        <v>549</v>
      </c>
      <c r="E22" s="1">
        <v>45323.550196759257</v>
      </c>
      <c r="F22" t="s">
        <v>0</v>
      </c>
      <c r="G22">
        <v>91.7</v>
      </c>
      <c r="H22">
        <v>275</v>
      </c>
      <c r="I22">
        <v>90</v>
      </c>
      <c r="J22">
        <v>93</v>
      </c>
      <c r="K22">
        <v>92</v>
      </c>
    </row>
    <row r="23" spans="1:12" x14ac:dyDescent="0.25">
      <c r="A23" t="s">
        <v>637</v>
      </c>
      <c r="B23" t="s">
        <v>636</v>
      </c>
      <c r="C23" t="s">
        <v>635</v>
      </c>
      <c r="D23" t="s">
        <v>558</v>
      </c>
      <c r="E23" s="1">
        <v>45323.644895833335</v>
      </c>
      <c r="F23" t="s">
        <v>0</v>
      </c>
      <c r="G23">
        <v>99.1</v>
      </c>
      <c r="H23">
        <v>297</v>
      </c>
      <c r="I23">
        <v>98</v>
      </c>
      <c r="J23">
        <v>99</v>
      </c>
      <c r="K23">
        <v>100</v>
      </c>
    </row>
    <row r="24" spans="1:12" x14ac:dyDescent="0.25">
      <c r="A24" t="s">
        <v>634</v>
      </c>
      <c r="B24" t="s">
        <v>48</v>
      </c>
      <c r="C24" t="s">
        <v>633</v>
      </c>
      <c r="D24" t="s">
        <v>549</v>
      </c>
      <c r="E24" s="1">
        <v>45323.375451388885</v>
      </c>
      <c r="F24" t="s">
        <v>0</v>
      </c>
      <c r="G24">
        <v>93</v>
      </c>
      <c r="H24">
        <v>278</v>
      </c>
      <c r="I24">
        <v>92</v>
      </c>
      <c r="J24">
        <v>90</v>
      </c>
      <c r="K24">
        <v>96</v>
      </c>
    </row>
    <row r="25" spans="1:12" x14ac:dyDescent="0.25">
      <c r="A25" t="s">
        <v>632</v>
      </c>
      <c r="B25" t="s">
        <v>631</v>
      </c>
      <c r="C25" t="s">
        <v>630</v>
      </c>
      <c r="D25" t="s">
        <v>549</v>
      </c>
      <c r="E25" s="1">
        <v>45324.460868055554</v>
      </c>
      <c r="F25" t="s">
        <v>0</v>
      </c>
      <c r="G25">
        <v>89.9</v>
      </c>
      <c r="H25">
        <v>269</v>
      </c>
      <c r="I25">
        <v>89</v>
      </c>
      <c r="J25">
        <v>88</v>
      </c>
      <c r="K25">
        <v>92</v>
      </c>
    </row>
    <row r="26" spans="1:12" x14ac:dyDescent="0.25">
      <c r="A26" t="s">
        <v>629</v>
      </c>
      <c r="B26" t="s">
        <v>628</v>
      </c>
      <c r="C26" t="s">
        <v>627</v>
      </c>
      <c r="D26" t="s">
        <v>546</v>
      </c>
      <c r="E26" s="1">
        <v>45323.490787037037</v>
      </c>
      <c r="F26" t="s">
        <v>0</v>
      </c>
      <c r="G26">
        <v>94.7</v>
      </c>
      <c r="H26">
        <v>285</v>
      </c>
      <c r="I26">
        <v>96</v>
      </c>
      <c r="J26">
        <v>97</v>
      </c>
      <c r="K26">
        <v>92</v>
      </c>
    </row>
    <row r="27" spans="1:12" x14ac:dyDescent="0.25">
      <c r="A27" t="s">
        <v>626</v>
      </c>
      <c r="B27" t="s">
        <v>625</v>
      </c>
      <c r="C27" t="s">
        <v>624</v>
      </c>
      <c r="D27" t="s">
        <v>546</v>
      </c>
      <c r="E27" s="1">
        <v>45324.366400462961</v>
      </c>
      <c r="F27" t="s">
        <v>0</v>
      </c>
      <c r="G27">
        <v>97.5</v>
      </c>
      <c r="H27">
        <v>293</v>
      </c>
      <c r="I27">
        <v>98</v>
      </c>
      <c r="J27">
        <v>99</v>
      </c>
      <c r="K27">
        <v>96</v>
      </c>
    </row>
    <row r="28" spans="1:12" x14ac:dyDescent="0.25">
      <c r="A28" t="s">
        <v>623</v>
      </c>
      <c r="B28" t="s">
        <v>80</v>
      </c>
      <c r="C28" t="s">
        <v>622</v>
      </c>
      <c r="D28" t="s">
        <v>546</v>
      </c>
      <c r="E28" s="1">
        <v>45331.53361111111</v>
      </c>
      <c r="F28" t="s">
        <v>0</v>
      </c>
      <c r="G28">
        <v>95.3</v>
      </c>
      <c r="H28">
        <v>287</v>
      </c>
      <c r="I28">
        <v>97</v>
      </c>
      <c r="J28">
        <v>98</v>
      </c>
      <c r="K28">
        <v>92</v>
      </c>
    </row>
    <row r="29" spans="1:12" x14ac:dyDescent="0.25">
      <c r="A29" t="s">
        <v>621</v>
      </c>
      <c r="B29" t="s">
        <v>132</v>
      </c>
      <c r="C29" t="s">
        <v>620</v>
      </c>
      <c r="D29" t="s">
        <v>541</v>
      </c>
      <c r="E29" s="1">
        <v>45323.546724537038</v>
      </c>
      <c r="F29" t="s">
        <v>0</v>
      </c>
      <c r="G29">
        <v>96.1</v>
      </c>
      <c r="H29">
        <v>287</v>
      </c>
      <c r="I29">
        <v>93</v>
      </c>
      <c r="J29">
        <v>94</v>
      </c>
      <c r="K29">
        <v>100</v>
      </c>
    </row>
    <row r="30" spans="1:12" x14ac:dyDescent="0.25">
      <c r="A30" t="s">
        <v>619</v>
      </c>
      <c r="B30" t="s">
        <v>434</v>
      </c>
      <c r="C30" t="s">
        <v>618</v>
      </c>
      <c r="D30" t="s">
        <v>549</v>
      </c>
      <c r="E30" s="1">
        <v>45324.450196759259</v>
      </c>
      <c r="F30" t="s">
        <v>0</v>
      </c>
      <c r="G30">
        <v>95.9</v>
      </c>
      <c r="H30">
        <v>289</v>
      </c>
      <c r="I30">
        <v>97</v>
      </c>
      <c r="J30">
        <v>100</v>
      </c>
      <c r="K30">
        <v>92</v>
      </c>
    </row>
    <row r="31" spans="1:12" x14ac:dyDescent="0.25">
      <c r="A31" t="s">
        <v>617</v>
      </c>
      <c r="B31" t="s">
        <v>616</v>
      </c>
      <c r="C31" t="s">
        <v>615</v>
      </c>
      <c r="D31" t="s">
        <v>558</v>
      </c>
      <c r="E31" s="1">
        <v>45328.467569444445</v>
      </c>
      <c r="F31" t="s">
        <v>0</v>
      </c>
      <c r="G31">
        <v>96.6</v>
      </c>
      <c r="H31">
        <v>290</v>
      </c>
      <c r="I31">
        <v>96</v>
      </c>
      <c r="J31">
        <v>98</v>
      </c>
      <c r="K31">
        <v>96</v>
      </c>
    </row>
    <row r="32" spans="1:12" x14ac:dyDescent="0.25">
      <c r="A32" t="s">
        <v>614</v>
      </c>
      <c r="B32" t="s">
        <v>407</v>
      </c>
      <c r="C32" t="s">
        <v>613</v>
      </c>
      <c r="D32" t="s">
        <v>546</v>
      </c>
      <c r="E32" s="1">
        <v>45321.776666666665</v>
      </c>
      <c r="F32" t="s">
        <v>0</v>
      </c>
      <c r="G32">
        <v>91.3</v>
      </c>
      <c r="H32">
        <v>275</v>
      </c>
      <c r="I32">
        <v>92</v>
      </c>
      <c r="J32">
        <v>95</v>
      </c>
      <c r="K32">
        <v>88</v>
      </c>
    </row>
    <row r="33" spans="1:12" x14ac:dyDescent="0.25">
      <c r="A33" t="s">
        <v>612</v>
      </c>
      <c r="B33" t="s">
        <v>611</v>
      </c>
      <c r="C33" t="s">
        <v>610</v>
      </c>
      <c r="D33" t="s">
        <v>546</v>
      </c>
      <c r="E33" s="1">
        <v>45332.636446759258</v>
      </c>
      <c r="F33" t="s">
        <v>0</v>
      </c>
      <c r="G33">
        <v>92.5</v>
      </c>
      <c r="H33">
        <v>279</v>
      </c>
      <c r="I33">
        <v>95</v>
      </c>
      <c r="J33">
        <v>96</v>
      </c>
      <c r="K33">
        <v>88</v>
      </c>
    </row>
    <row r="34" spans="1:12" x14ac:dyDescent="0.25">
      <c r="A34" t="s">
        <v>609</v>
      </c>
      <c r="B34" t="s">
        <v>608</v>
      </c>
      <c r="C34" t="s">
        <v>607</v>
      </c>
      <c r="D34" t="s">
        <v>549</v>
      </c>
      <c r="E34" s="1">
        <v>45323.56925925926</v>
      </c>
      <c r="F34" t="s">
        <v>0</v>
      </c>
      <c r="G34">
        <v>81.599999999999994</v>
      </c>
      <c r="H34">
        <v>248</v>
      </c>
      <c r="I34">
        <v>91</v>
      </c>
      <c r="J34">
        <v>85</v>
      </c>
      <c r="L34">
        <v>72</v>
      </c>
    </row>
    <row r="35" spans="1:12" x14ac:dyDescent="0.25">
      <c r="A35" t="s">
        <v>417</v>
      </c>
      <c r="B35" t="s">
        <v>69</v>
      </c>
      <c r="C35" t="s">
        <v>606</v>
      </c>
      <c r="D35" t="s">
        <v>558</v>
      </c>
      <c r="E35" s="1">
        <v>45323.544641203705</v>
      </c>
      <c r="F35" t="s">
        <v>0</v>
      </c>
      <c r="G35">
        <v>95.5</v>
      </c>
      <c r="H35">
        <v>285</v>
      </c>
      <c r="I35">
        <v>90</v>
      </c>
      <c r="J35">
        <v>95</v>
      </c>
      <c r="K35">
        <v>100</v>
      </c>
    </row>
    <row r="36" spans="1:12" x14ac:dyDescent="0.25">
      <c r="A36" t="s">
        <v>605</v>
      </c>
      <c r="B36" t="s">
        <v>604</v>
      </c>
      <c r="C36" t="s">
        <v>603</v>
      </c>
      <c r="D36" t="s">
        <v>541</v>
      </c>
      <c r="E36" s="1">
        <v>45323.542118055557</v>
      </c>
      <c r="F36" t="s">
        <v>0</v>
      </c>
      <c r="G36">
        <v>91.3</v>
      </c>
      <c r="H36">
        <v>271</v>
      </c>
      <c r="I36">
        <v>87</v>
      </c>
      <c r="J36">
        <v>84</v>
      </c>
      <c r="L36">
        <v>100</v>
      </c>
    </row>
    <row r="37" spans="1:12" x14ac:dyDescent="0.25">
      <c r="A37" t="s">
        <v>602</v>
      </c>
      <c r="B37" t="s">
        <v>601</v>
      </c>
      <c r="C37" t="s">
        <v>600</v>
      </c>
      <c r="D37" t="s">
        <v>558</v>
      </c>
      <c r="E37" s="1">
        <v>45331.448194444441</v>
      </c>
      <c r="F37" t="s">
        <v>0</v>
      </c>
      <c r="G37">
        <v>88.5</v>
      </c>
      <c r="H37">
        <v>267</v>
      </c>
      <c r="I37">
        <v>90</v>
      </c>
      <c r="J37">
        <v>93</v>
      </c>
      <c r="K37">
        <v>84</v>
      </c>
    </row>
    <row r="38" spans="1:12" x14ac:dyDescent="0.25">
      <c r="A38" t="s">
        <v>599</v>
      </c>
      <c r="B38" t="s">
        <v>103</v>
      </c>
      <c r="C38" t="s">
        <v>598</v>
      </c>
      <c r="D38" t="s">
        <v>541</v>
      </c>
      <c r="E38" s="1">
        <v>45322.478796296295</v>
      </c>
      <c r="F38" t="s">
        <v>0</v>
      </c>
      <c r="G38">
        <v>96.1</v>
      </c>
      <c r="H38">
        <v>287</v>
      </c>
      <c r="I38">
        <v>92</v>
      </c>
      <c r="J38">
        <v>95</v>
      </c>
      <c r="K38">
        <v>100</v>
      </c>
    </row>
    <row r="39" spans="1:12" x14ac:dyDescent="0.25">
      <c r="A39" t="s">
        <v>597</v>
      </c>
      <c r="B39" t="s">
        <v>596</v>
      </c>
      <c r="C39" t="s">
        <v>595</v>
      </c>
      <c r="D39" t="s">
        <v>558</v>
      </c>
      <c r="E39" s="1">
        <v>45329.568969907406</v>
      </c>
      <c r="F39" t="s">
        <v>0</v>
      </c>
      <c r="G39">
        <v>97</v>
      </c>
      <c r="H39">
        <v>290</v>
      </c>
      <c r="I39">
        <v>95</v>
      </c>
      <c r="J39">
        <v>95</v>
      </c>
      <c r="K39">
        <v>100</v>
      </c>
    </row>
    <row r="40" spans="1:12" x14ac:dyDescent="0.25">
      <c r="A40" t="s">
        <v>594</v>
      </c>
      <c r="B40" t="s">
        <v>593</v>
      </c>
      <c r="C40" t="s">
        <v>592</v>
      </c>
      <c r="D40" t="s">
        <v>549</v>
      </c>
      <c r="E40" s="1">
        <v>45324.462326388886</v>
      </c>
      <c r="F40" t="s">
        <v>0</v>
      </c>
      <c r="G40">
        <v>91.4</v>
      </c>
      <c r="H40">
        <v>274</v>
      </c>
      <c r="I40">
        <v>92</v>
      </c>
      <c r="J40">
        <v>90</v>
      </c>
      <c r="K40">
        <v>92</v>
      </c>
    </row>
    <row r="41" spans="1:12" x14ac:dyDescent="0.25">
      <c r="A41" t="s">
        <v>591</v>
      </c>
      <c r="B41" t="s">
        <v>214</v>
      </c>
      <c r="C41" t="s">
        <v>590</v>
      </c>
      <c r="D41" t="s">
        <v>541</v>
      </c>
      <c r="E41" s="1">
        <v>45332.417500000003</v>
      </c>
      <c r="F41" t="s">
        <v>0</v>
      </c>
      <c r="G41">
        <v>93.9</v>
      </c>
      <c r="H41">
        <v>281</v>
      </c>
      <c r="I41">
        <v>93</v>
      </c>
      <c r="J41">
        <v>92</v>
      </c>
      <c r="K41">
        <v>96</v>
      </c>
    </row>
    <row r="42" spans="1:12" x14ac:dyDescent="0.25">
      <c r="A42" t="s">
        <v>589</v>
      </c>
      <c r="B42" t="s">
        <v>588</v>
      </c>
      <c r="C42" t="s">
        <v>587</v>
      </c>
      <c r="D42" t="s">
        <v>546</v>
      </c>
      <c r="E42" s="1">
        <v>45322.694236111114</v>
      </c>
      <c r="F42" t="s">
        <v>0</v>
      </c>
      <c r="G42">
        <v>96.7</v>
      </c>
      <c r="H42">
        <v>289</v>
      </c>
      <c r="I42">
        <v>94</v>
      </c>
      <c r="J42">
        <v>95</v>
      </c>
      <c r="L42">
        <v>100</v>
      </c>
    </row>
    <row r="43" spans="1:12" x14ac:dyDescent="0.25">
      <c r="A43" t="s">
        <v>586</v>
      </c>
      <c r="B43" t="s">
        <v>585</v>
      </c>
      <c r="C43" t="s">
        <v>584</v>
      </c>
      <c r="D43" t="s">
        <v>549</v>
      </c>
      <c r="E43" s="1">
        <v>45323.882141203707</v>
      </c>
      <c r="F43" t="s">
        <v>0</v>
      </c>
      <c r="G43">
        <v>95.9</v>
      </c>
      <c r="H43">
        <v>289</v>
      </c>
      <c r="I43">
        <v>98</v>
      </c>
      <c r="J43">
        <v>99</v>
      </c>
      <c r="K43">
        <v>92</v>
      </c>
    </row>
    <row r="44" spans="1:12" x14ac:dyDescent="0.25">
      <c r="A44" t="s">
        <v>583</v>
      </c>
      <c r="B44" t="s">
        <v>582</v>
      </c>
      <c r="C44" t="s">
        <v>581</v>
      </c>
      <c r="D44" t="s">
        <v>558</v>
      </c>
      <c r="E44" s="1">
        <v>45323.558067129627</v>
      </c>
      <c r="F44" t="s">
        <v>0</v>
      </c>
      <c r="G44">
        <v>91.6</v>
      </c>
      <c r="H44">
        <v>276</v>
      </c>
      <c r="I44">
        <v>93</v>
      </c>
      <c r="J44">
        <v>95</v>
      </c>
      <c r="K44">
        <v>88</v>
      </c>
    </row>
    <row r="45" spans="1:12" x14ac:dyDescent="0.25">
      <c r="A45" t="s">
        <v>580</v>
      </c>
      <c r="B45" t="s">
        <v>63</v>
      </c>
      <c r="C45" t="s">
        <v>579</v>
      </c>
      <c r="D45" t="s">
        <v>541</v>
      </c>
      <c r="E45" s="1">
        <v>45323.551585648151</v>
      </c>
      <c r="F45" t="s">
        <v>0</v>
      </c>
      <c r="G45">
        <v>91.8</v>
      </c>
      <c r="H45">
        <v>274</v>
      </c>
      <c r="I45">
        <v>90</v>
      </c>
      <c r="J45">
        <v>88</v>
      </c>
      <c r="K45">
        <v>96</v>
      </c>
    </row>
    <row r="46" spans="1:12" x14ac:dyDescent="0.25">
      <c r="A46" t="s">
        <v>578</v>
      </c>
      <c r="B46" t="s">
        <v>51</v>
      </c>
      <c r="C46" t="s">
        <v>577</v>
      </c>
      <c r="D46" t="s">
        <v>549</v>
      </c>
      <c r="E46" s="1">
        <v>45316.345543981479</v>
      </c>
      <c r="F46" t="s">
        <v>0</v>
      </c>
      <c r="G46">
        <v>95.2</v>
      </c>
      <c r="H46">
        <v>284</v>
      </c>
      <c r="I46">
        <v>93</v>
      </c>
      <c r="J46">
        <v>91</v>
      </c>
      <c r="K46">
        <v>100</v>
      </c>
    </row>
    <row r="47" spans="1:12" x14ac:dyDescent="0.25">
      <c r="A47" t="s">
        <v>576</v>
      </c>
      <c r="B47" t="s">
        <v>575</v>
      </c>
      <c r="C47" t="s">
        <v>574</v>
      </c>
      <c r="D47" t="s">
        <v>558</v>
      </c>
      <c r="E47" s="1">
        <v>45321.647499999999</v>
      </c>
      <c r="F47" t="s">
        <v>0</v>
      </c>
      <c r="G47">
        <v>84.4</v>
      </c>
      <c r="H47">
        <v>256</v>
      </c>
      <c r="I47">
        <v>90</v>
      </c>
      <c r="J47">
        <v>90</v>
      </c>
      <c r="K47">
        <v>76</v>
      </c>
    </row>
    <row r="48" spans="1:12" x14ac:dyDescent="0.25">
      <c r="A48" t="s">
        <v>573</v>
      </c>
      <c r="B48" t="s">
        <v>572</v>
      </c>
      <c r="C48" t="s">
        <v>571</v>
      </c>
      <c r="D48" t="s">
        <v>546</v>
      </c>
      <c r="E48" s="1">
        <v>45316.530312499999</v>
      </c>
      <c r="F48" t="s">
        <v>0</v>
      </c>
      <c r="G48">
        <v>90</v>
      </c>
      <c r="H48">
        <v>272</v>
      </c>
      <c r="I48">
        <v>93</v>
      </c>
      <c r="J48">
        <v>95</v>
      </c>
      <c r="K48">
        <v>84</v>
      </c>
    </row>
    <row r="49" spans="1:12" x14ac:dyDescent="0.25">
      <c r="A49" t="s">
        <v>570</v>
      </c>
      <c r="B49" t="s">
        <v>569</v>
      </c>
      <c r="C49" t="s">
        <v>568</v>
      </c>
      <c r="D49" t="s">
        <v>549</v>
      </c>
      <c r="E49" s="1">
        <v>45324.467812499999</v>
      </c>
      <c r="F49" t="s">
        <v>0</v>
      </c>
      <c r="G49">
        <v>94.5</v>
      </c>
      <c r="H49">
        <v>283</v>
      </c>
      <c r="I49">
        <v>93</v>
      </c>
      <c r="J49">
        <v>94</v>
      </c>
      <c r="K49">
        <v>96</v>
      </c>
    </row>
    <row r="50" spans="1:12" x14ac:dyDescent="0.25">
      <c r="A50" t="s">
        <v>566</v>
      </c>
      <c r="B50" t="s">
        <v>60</v>
      </c>
      <c r="C50" t="s">
        <v>567</v>
      </c>
      <c r="D50" t="s">
        <v>558</v>
      </c>
      <c r="E50" s="1">
        <v>45323.808761574073</v>
      </c>
      <c r="F50" t="s">
        <v>0</v>
      </c>
      <c r="G50">
        <v>96.4</v>
      </c>
      <c r="H50">
        <v>288</v>
      </c>
      <c r="I50">
        <v>92</v>
      </c>
      <c r="J50">
        <v>96</v>
      </c>
      <c r="K50">
        <v>100</v>
      </c>
    </row>
    <row r="51" spans="1:12" x14ac:dyDescent="0.25">
      <c r="A51" t="s">
        <v>566</v>
      </c>
      <c r="B51" t="s">
        <v>565</v>
      </c>
      <c r="C51" t="s">
        <v>564</v>
      </c>
      <c r="D51" t="s">
        <v>541</v>
      </c>
      <c r="E51" s="1">
        <v>45322.479444444441</v>
      </c>
      <c r="F51" t="s">
        <v>0</v>
      </c>
      <c r="G51">
        <v>87.9</v>
      </c>
      <c r="H51">
        <v>265</v>
      </c>
      <c r="I51">
        <v>91</v>
      </c>
      <c r="J51">
        <v>90</v>
      </c>
      <c r="K51">
        <v>84</v>
      </c>
    </row>
    <row r="52" spans="1:12" x14ac:dyDescent="0.25">
      <c r="A52" t="s">
        <v>563</v>
      </c>
      <c r="B52" t="s">
        <v>111</v>
      </c>
      <c r="C52" t="s">
        <v>562</v>
      </c>
      <c r="D52" t="s">
        <v>546</v>
      </c>
      <c r="E52" s="1">
        <v>45326.598819444444</v>
      </c>
      <c r="F52" t="s">
        <v>0</v>
      </c>
      <c r="G52">
        <v>97.6</v>
      </c>
      <c r="H52">
        <v>292</v>
      </c>
      <c r="I52">
        <v>96</v>
      </c>
      <c r="J52">
        <v>96</v>
      </c>
      <c r="K52">
        <v>100</v>
      </c>
    </row>
    <row r="53" spans="1:12" x14ac:dyDescent="0.25">
      <c r="A53" t="s">
        <v>561</v>
      </c>
      <c r="B53" t="s">
        <v>560</v>
      </c>
      <c r="C53" t="s">
        <v>559</v>
      </c>
      <c r="D53" t="s">
        <v>558</v>
      </c>
      <c r="E53" s="1">
        <v>45323.549502314818</v>
      </c>
      <c r="F53" t="s">
        <v>0</v>
      </c>
      <c r="G53">
        <v>96</v>
      </c>
      <c r="H53">
        <v>288</v>
      </c>
      <c r="I53">
        <v>95</v>
      </c>
      <c r="J53">
        <v>97</v>
      </c>
      <c r="K53">
        <v>96</v>
      </c>
    </row>
    <row r="54" spans="1:12" x14ac:dyDescent="0.25">
      <c r="A54" t="s">
        <v>557</v>
      </c>
      <c r="B54" t="s">
        <v>556</v>
      </c>
      <c r="C54" t="s">
        <v>555</v>
      </c>
      <c r="D54" t="s">
        <v>549</v>
      </c>
      <c r="E54" s="1">
        <v>45317.359976851854</v>
      </c>
      <c r="F54" t="s">
        <v>0</v>
      </c>
      <c r="G54">
        <v>93.1</v>
      </c>
      <c r="H54">
        <v>277</v>
      </c>
      <c r="I54">
        <v>90</v>
      </c>
      <c r="J54">
        <v>87</v>
      </c>
      <c r="L54">
        <v>100</v>
      </c>
    </row>
    <row r="55" spans="1:12" x14ac:dyDescent="0.25">
      <c r="A55" t="s">
        <v>554</v>
      </c>
      <c r="B55" t="s">
        <v>120</v>
      </c>
      <c r="C55" t="s">
        <v>553</v>
      </c>
      <c r="D55" t="s">
        <v>546</v>
      </c>
      <c r="E55" s="1">
        <v>45324.44903935185</v>
      </c>
      <c r="F55" t="s">
        <v>0</v>
      </c>
      <c r="G55">
        <v>97.6</v>
      </c>
      <c r="H55">
        <v>292</v>
      </c>
      <c r="I55">
        <v>96</v>
      </c>
      <c r="J55">
        <v>96</v>
      </c>
      <c r="K55">
        <v>100</v>
      </c>
    </row>
    <row r="56" spans="1:12" x14ac:dyDescent="0.25">
      <c r="A56" t="s">
        <v>552</v>
      </c>
      <c r="B56" t="s">
        <v>551</v>
      </c>
      <c r="C56" t="s">
        <v>550</v>
      </c>
      <c r="D56" t="s">
        <v>549</v>
      </c>
      <c r="E56" s="1">
        <v>45315.965821759259</v>
      </c>
      <c r="F56" t="s">
        <v>0</v>
      </c>
      <c r="G56">
        <v>91.2</v>
      </c>
      <c r="H56">
        <v>272</v>
      </c>
      <c r="I56">
        <v>87</v>
      </c>
      <c r="J56">
        <v>89</v>
      </c>
      <c r="K56">
        <v>96</v>
      </c>
    </row>
    <row r="57" spans="1:12" x14ac:dyDescent="0.25">
      <c r="A57" t="s">
        <v>548</v>
      </c>
      <c r="B57" t="s">
        <v>139</v>
      </c>
      <c r="C57" t="s">
        <v>547</v>
      </c>
      <c r="D57" t="s">
        <v>546</v>
      </c>
      <c r="E57" s="1">
        <v>45323.402268518519</v>
      </c>
      <c r="F57" t="s">
        <v>0</v>
      </c>
      <c r="G57">
        <v>99.1</v>
      </c>
      <c r="H57">
        <v>297</v>
      </c>
      <c r="I57">
        <v>98</v>
      </c>
      <c r="J57">
        <v>99</v>
      </c>
      <c r="K57">
        <v>100</v>
      </c>
    </row>
    <row r="58" spans="1:12" x14ac:dyDescent="0.25">
      <c r="A58" t="s">
        <v>545</v>
      </c>
      <c r="B58" t="s">
        <v>419</v>
      </c>
      <c r="C58" t="s">
        <v>544</v>
      </c>
      <c r="D58" t="s">
        <v>541</v>
      </c>
      <c r="E58" s="1">
        <v>45315.836226851854</v>
      </c>
      <c r="F58" t="s">
        <v>0</v>
      </c>
      <c r="G58">
        <v>99.4</v>
      </c>
      <c r="H58">
        <v>298</v>
      </c>
      <c r="I58">
        <v>98</v>
      </c>
      <c r="J58">
        <v>100</v>
      </c>
      <c r="K58">
        <v>100</v>
      </c>
    </row>
    <row r="59" spans="1:12" x14ac:dyDescent="0.25">
      <c r="A59" t="s">
        <v>543</v>
      </c>
      <c r="B59" t="s">
        <v>257</v>
      </c>
      <c r="C59" t="s">
        <v>542</v>
      </c>
      <c r="D59" t="s">
        <v>541</v>
      </c>
      <c r="E59" s="1">
        <v>45320.535150462965</v>
      </c>
      <c r="F59" t="s">
        <v>0</v>
      </c>
      <c r="G59">
        <v>96</v>
      </c>
      <c r="H59">
        <v>288</v>
      </c>
      <c r="I59">
        <v>95</v>
      </c>
      <c r="J59">
        <v>97</v>
      </c>
      <c r="K59">
        <v>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8C5A8-1E9A-4999-8A3F-7E6D8D9DE45F}">
  <dimension ref="A1:L59"/>
  <sheetViews>
    <sheetView topLeftCell="A32" workbookViewId="0">
      <selection activeCell="A2" sqref="A2:L59"/>
    </sheetView>
  </sheetViews>
  <sheetFormatPr defaultRowHeight="15" x14ac:dyDescent="0.25"/>
  <sheetData>
    <row r="1" spans="1:12" x14ac:dyDescent="0.25">
      <c r="A1" t="s">
        <v>183</v>
      </c>
      <c r="B1" t="s">
        <v>182</v>
      </c>
      <c r="C1" t="s">
        <v>181</v>
      </c>
      <c r="D1" t="s">
        <v>180</v>
      </c>
      <c r="E1" t="s">
        <v>179</v>
      </c>
      <c r="F1" t="s">
        <v>178</v>
      </c>
      <c r="G1" t="s">
        <v>504</v>
      </c>
      <c r="H1" t="s">
        <v>503</v>
      </c>
      <c r="I1" t="s">
        <v>502</v>
      </c>
      <c r="J1" t="s">
        <v>501</v>
      </c>
      <c r="K1" t="s">
        <v>500</v>
      </c>
      <c r="L1" t="s">
        <v>499</v>
      </c>
    </row>
    <row r="2" spans="1:12" x14ac:dyDescent="0.25">
      <c r="A2" t="s">
        <v>498</v>
      </c>
      <c r="B2" t="s">
        <v>497</v>
      </c>
      <c r="C2" t="s">
        <v>496</v>
      </c>
      <c r="D2" t="s">
        <v>368</v>
      </c>
      <c r="E2" s="1">
        <v>45315.506909722222</v>
      </c>
      <c r="F2" t="s">
        <v>0</v>
      </c>
      <c r="G2">
        <v>93.797849999999997</v>
      </c>
      <c r="H2">
        <v>281.99286000000001</v>
      </c>
      <c r="I2">
        <v>94.992859999999993</v>
      </c>
      <c r="J2">
        <v>95</v>
      </c>
      <c r="K2">
        <v>92</v>
      </c>
    </row>
    <row r="3" spans="1:12" x14ac:dyDescent="0.25">
      <c r="A3" t="s">
        <v>495</v>
      </c>
      <c r="B3" t="s">
        <v>80</v>
      </c>
      <c r="C3" t="s">
        <v>494</v>
      </c>
      <c r="D3" t="s">
        <v>351</v>
      </c>
      <c r="E3" s="1">
        <v>45317.354618055557</v>
      </c>
      <c r="F3" t="s">
        <v>0</v>
      </c>
      <c r="G3">
        <v>95.397850000000005</v>
      </c>
      <c r="H3">
        <v>285.99286000000001</v>
      </c>
      <c r="I3">
        <v>94.992859999999993</v>
      </c>
      <c r="J3">
        <v>95</v>
      </c>
      <c r="K3">
        <v>96</v>
      </c>
    </row>
    <row r="4" spans="1:12" x14ac:dyDescent="0.25">
      <c r="A4" t="s">
        <v>493</v>
      </c>
      <c r="B4" t="s">
        <v>492</v>
      </c>
      <c r="C4" t="s">
        <v>491</v>
      </c>
      <c r="D4" t="s">
        <v>361</v>
      </c>
      <c r="E4" s="1">
        <v>45330.837083333332</v>
      </c>
      <c r="F4" t="s">
        <v>0</v>
      </c>
      <c r="G4">
        <v>95.397850000000005</v>
      </c>
      <c r="H4">
        <v>285.99286000000001</v>
      </c>
      <c r="I4">
        <v>94.992859999999993</v>
      </c>
      <c r="J4">
        <v>95</v>
      </c>
      <c r="K4">
        <v>96</v>
      </c>
    </row>
    <row r="5" spans="1:12" x14ac:dyDescent="0.25">
      <c r="A5" t="s">
        <v>490</v>
      </c>
      <c r="B5" t="s">
        <v>80</v>
      </c>
      <c r="C5" t="s">
        <v>489</v>
      </c>
      <c r="D5" t="s">
        <v>368</v>
      </c>
      <c r="E5" s="1">
        <v>45331.384166666663</v>
      </c>
      <c r="F5" t="s">
        <v>0</v>
      </c>
      <c r="G5">
        <v>94.599140000000006</v>
      </c>
      <c r="H5">
        <v>281.99714</v>
      </c>
      <c r="I5">
        <v>91.997140000000002</v>
      </c>
      <c r="J5">
        <v>90</v>
      </c>
      <c r="K5">
        <v>100</v>
      </c>
    </row>
    <row r="6" spans="1:12" x14ac:dyDescent="0.25">
      <c r="A6" t="s">
        <v>60</v>
      </c>
      <c r="B6" t="s">
        <v>488</v>
      </c>
      <c r="C6" t="s">
        <v>487</v>
      </c>
      <c r="D6" t="s">
        <v>351</v>
      </c>
      <c r="E6" s="1">
        <v>45322.35864583333</v>
      </c>
      <c r="F6" t="s">
        <v>0</v>
      </c>
      <c r="G6">
        <v>87.6</v>
      </c>
      <c r="H6">
        <v>264</v>
      </c>
      <c r="I6">
        <v>90</v>
      </c>
      <c r="J6">
        <v>90</v>
      </c>
      <c r="K6">
        <v>84</v>
      </c>
    </row>
    <row r="7" spans="1:12" x14ac:dyDescent="0.25">
      <c r="A7" t="s">
        <v>486</v>
      </c>
      <c r="B7" t="s">
        <v>33</v>
      </c>
      <c r="C7" t="s">
        <v>485</v>
      </c>
      <c r="D7" t="s">
        <v>361</v>
      </c>
      <c r="E7" s="1">
        <v>45332.373749999999</v>
      </c>
      <c r="F7" t="s">
        <v>0</v>
      </c>
      <c r="G7">
        <v>97.197419999999994</v>
      </c>
      <c r="H7">
        <v>291.99142999999998</v>
      </c>
      <c r="I7">
        <v>95.991429999999994</v>
      </c>
      <c r="J7">
        <v>100</v>
      </c>
      <c r="K7">
        <v>96</v>
      </c>
    </row>
    <row r="8" spans="1:12" x14ac:dyDescent="0.25">
      <c r="A8" t="s">
        <v>484</v>
      </c>
      <c r="B8" t="s">
        <v>483</v>
      </c>
      <c r="C8" t="s">
        <v>482</v>
      </c>
      <c r="D8" t="s">
        <v>361</v>
      </c>
      <c r="E8" s="1">
        <v>45328.341608796298</v>
      </c>
      <c r="F8" t="s">
        <v>0</v>
      </c>
      <c r="G8">
        <v>98.49785</v>
      </c>
      <c r="H8">
        <v>294.99286000000001</v>
      </c>
      <c r="I8">
        <v>94.992859999999993</v>
      </c>
      <c r="J8">
        <v>100</v>
      </c>
      <c r="K8">
        <v>100</v>
      </c>
    </row>
    <row r="9" spans="1:12" x14ac:dyDescent="0.25">
      <c r="A9" t="s">
        <v>481</v>
      </c>
      <c r="B9" t="s">
        <v>198</v>
      </c>
      <c r="C9" t="s">
        <v>480</v>
      </c>
      <c r="D9" t="s">
        <v>368</v>
      </c>
      <c r="E9" s="1">
        <v>45321.444027777776</v>
      </c>
      <c r="F9" t="s">
        <v>0</v>
      </c>
      <c r="G9">
        <v>94.79871</v>
      </c>
      <c r="H9">
        <v>283.99570999999997</v>
      </c>
      <c r="I9">
        <v>92.995710000000003</v>
      </c>
      <c r="J9">
        <v>95</v>
      </c>
      <c r="K9">
        <v>96</v>
      </c>
    </row>
    <row r="10" spans="1:12" x14ac:dyDescent="0.25">
      <c r="A10" t="s">
        <v>479</v>
      </c>
      <c r="B10" t="s">
        <v>478</v>
      </c>
      <c r="C10" t="s">
        <v>477</v>
      </c>
      <c r="D10" t="s">
        <v>351</v>
      </c>
      <c r="E10" s="1">
        <v>45328.654108796298</v>
      </c>
      <c r="F10" t="s">
        <v>0</v>
      </c>
      <c r="G10">
        <v>97.5</v>
      </c>
      <c r="H10">
        <v>293</v>
      </c>
      <c r="I10">
        <v>97</v>
      </c>
      <c r="J10">
        <v>100</v>
      </c>
      <c r="K10">
        <v>96</v>
      </c>
    </row>
    <row r="11" spans="1:12" x14ac:dyDescent="0.25">
      <c r="A11" t="s">
        <v>476</v>
      </c>
      <c r="B11" t="s">
        <v>475</v>
      </c>
      <c r="C11" t="s">
        <v>474</v>
      </c>
      <c r="D11" t="s">
        <v>347</v>
      </c>
      <c r="E11" s="1">
        <v>45315.631099537037</v>
      </c>
      <c r="F11" t="s">
        <v>0</v>
      </c>
      <c r="G11">
        <v>92.899140000000003</v>
      </c>
      <c r="H11">
        <v>278.99714</v>
      </c>
      <c r="I11">
        <v>91.997140000000002</v>
      </c>
      <c r="J11">
        <v>95</v>
      </c>
      <c r="K11">
        <v>92</v>
      </c>
    </row>
    <row r="12" spans="1:12" x14ac:dyDescent="0.25">
      <c r="A12" t="s">
        <v>473</v>
      </c>
      <c r="B12" t="s">
        <v>472</v>
      </c>
      <c r="C12" t="s">
        <v>471</v>
      </c>
      <c r="D12" t="s">
        <v>351</v>
      </c>
      <c r="E12" s="1">
        <v>45322.351817129631</v>
      </c>
      <c r="F12" t="s">
        <v>0</v>
      </c>
      <c r="G12">
        <v>95.9</v>
      </c>
      <c r="H12">
        <v>289</v>
      </c>
      <c r="I12">
        <v>97</v>
      </c>
      <c r="J12">
        <v>100</v>
      </c>
      <c r="K12">
        <v>92</v>
      </c>
    </row>
    <row r="13" spans="1:12" x14ac:dyDescent="0.25">
      <c r="A13" t="s">
        <v>470</v>
      </c>
      <c r="B13" t="s">
        <v>469</v>
      </c>
      <c r="C13" t="s">
        <v>468</v>
      </c>
      <c r="D13" t="s">
        <v>347</v>
      </c>
      <c r="E13" s="1">
        <v>45322.615011574075</v>
      </c>
      <c r="F13" t="s">
        <v>0</v>
      </c>
      <c r="G13">
        <v>95.098280000000003</v>
      </c>
      <c r="H13">
        <v>284.99428999999998</v>
      </c>
      <c r="I13">
        <v>93.994290000000007</v>
      </c>
      <c r="J13">
        <v>95</v>
      </c>
      <c r="K13">
        <v>96</v>
      </c>
    </row>
    <row r="14" spans="1:12" x14ac:dyDescent="0.25">
      <c r="A14" t="s">
        <v>467</v>
      </c>
      <c r="B14" t="s">
        <v>276</v>
      </c>
      <c r="C14" t="s">
        <v>466</v>
      </c>
      <c r="D14" t="s">
        <v>361</v>
      </c>
      <c r="E14" s="1">
        <v>45325.698368055557</v>
      </c>
      <c r="F14" t="s">
        <v>0</v>
      </c>
      <c r="G14">
        <v>85.29871</v>
      </c>
      <c r="H14">
        <v>258.99570999999997</v>
      </c>
      <c r="I14">
        <v>92.995710000000003</v>
      </c>
      <c r="J14">
        <v>90</v>
      </c>
      <c r="K14">
        <v>76</v>
      </c>
    </row>
    <row r="15" spans="1:12" x14ac:dyDescent="0.25">
      <c r="A15" t="s">
        <v>465</v>
      </c>
      <c r="B15" t="s">
        <v>111</v>
      </c>
      <c r="C15" t="s">
        <v>464</v>
      </c>
      <c r="D15" t="s">
        <v>361</v>
      </c>
      <c r="E15" s="1">
        <v>45327.471365740741</v>
      </c>
      <c r="F15" t="s">
        <v>0</v>
      </c>
      <c r="G15">
        <v>91.698710000000005</v>
      </c>
      <c r="H15">
        <v>274.99570999999997</v>
      </c>
      <c r="I15">
        <v>92.995710000000003</v>
      </c>
      <c r="J15">
        <v>90</v>
      </c>
      <c r="K15">
        <v>92</v>
      </c>
    </row>
    <row r="16" spans="1:12" x14ac:dyDescent="0.25">
      <c r="A16" t="s">
        <v>463</v>
      </c>
      <c r="B16" t="s">
        <v>462</v>
      </c>
      <c r="C16" t="s">
        <v>461</v>
      </c>
      <c r="D16" t="s">
        <v>361</v>
      </c>
      <c r="E16" s="1">
        <v>45325.665706018517</v>
      </c>
      <c r="F16" t="s">
        <v>0</v>
      </c>
      <c r="G16">
        <v>97.297420000000002</v>
      </c>
      <c r="H16">
        <v>290.99142999999998</v>
      </c>
      <c r="I16">
        <v>95.991429999999994</v>
      </c>
      <c r="J16">
        <v>95</v>
      </c>
      <c r="K16">
        <v>100</v>
      </c>
    </row>
    <row r="17" spans="1:11" x14ac:dyDescent="0.25">
      <c r="A17" t="s">
        <v>460</v>
      </c>
      <c r="B17" t="s">
        <v>459</v>
      </c>
      <c r="C17" t="s">
        <v>458</v>
      </c>
      <c r="D17" t="s">
        <v>351</v>
      </c>
      <c r="E17" s="1">
        <v>45322.351817129631</v>
      </c>
      <c r="F17" t="s">
        <v>0</v>
      </c>
      <c r="G17">
        <v>92.197850000000003</v>
      </c>
      <c r="H17">
        <v>277.99286000000001</v>
      </c>
      <c r="I17">
        <v>94.992859999999993</v>
      </c>
      <c r="J17">
        <v>95</v>
      </c>
      <c r="K17">
        <v>88</v>
      </c>
    </row>
    <row r="18" spans="1:11" x14ac:dyDescent="0.25">
      <c r="A18" t="s">
        <v>457</v>
      </c>
      <c r="B18" t="s">
        <v>456</v>
      </c>
      <c r="C18" t="s">
        <v>455</v>
      </c>
      <c r="D18" t="s">
        <v>347</v>
      </c>
      <c r="E18" s="1">
        <v>45322.615069444444</v>
      </c>
      <c r="F18" t="s">
        <v>0</v>
      </c>
      <c r="G18">
        <v>97.8</v>
      </c>
      <c r="H18">
        <v>294</v>
      </c>
      <c r="I18">
        <v>98</v>
      </c>
      <c r="J18">
        <v>100</v>
      </c>
      <c r="K18">
        <v>96</v>
      </c>
    </row>
    <row r="19" spans="1:11" x14ac:dyDescent="0.25">
      <c r="A19" t="s">
        <v>454</v>
      </c>
      <c r="B19" t="s">
        <v>453</v>
      </c>
      <c r="C19" t="s">
        <v>452</v>
      </c>
      <c r="D19" t="s">
        <v>347</v>
      </c>
      <c r="E19" s="1">
        <v>45322.448229166665</v>
      </c>
      <c r="F19" t="s">
        <v>0</v>
      </c>
      <c r="G19">
        <v>95.697419999999994</v>
      </c>
      <c r="H19">
        <v>286.99142999999998</v>
      </c>
      <c r="I19">
        <v>95.991429999999994</v>
      </c>
      <c r="J19">
        <v>95</v>
      </c>
      <c r="K19">
        <v>96</v>
      </c>
    </row>
    <row r="20" spans="1:11" x14ac:dyDescent="0.25">
      <c r="A20" t="s">
        <v>451</v>
      </c>
      <c r="B20" t="s">
        <v>89</v>
      </c>
      <c r="C20" t="s">
        <v>450</v>
      </c>
      <c r="D20" t="s">
        <v>361</v>
      </c>
      <c r="E20" s="1">
        <v>45324.812326388892</v>
      </c>
      <c r="F20" t="s">
        <v>0</v>
      </c>
      <c r="G20">
        <v>91.998279999999994</v>
      </c>
      <c r="H20">
        <v>275.99428999999998</v>
      </c>
      <c r="I20">
        <v>93.994290000000007</v>
      </c>
      <c r="J20">
        <v>90</v>
      </c>
      <c r="K20">
        <v>92</v>
      </c>
    </row>
    <row r="21" spans="1:11" x14ac:dyDescent="0.25">
      <c r="A21" t="s">
        <v>449</v>
      </c>
      <c r="B21" t="s">
        <v>306</v>
      </c>
      <c r="C21" t="s">
        <v>448</v>
      </c>
      <c r="D21" t="s">
        <v>347</v>
      </c>
      <c r="E21" s="1">
        <v>45322.663680555554</v>
      </c>
      <c r="F21" t="s">
        <v>0</v>
      </c>
      <c r="G21">
        <v>91.399140000000003</v>
      </c>
      <c r="H21">
        <v>273.99714</v>
      </c>
      <c r="I21">
        <v>91.997140000000002</v>
      </c>
      <c r="J21">
        <v>90</v>
      </c>
      <c r="K21">
        <v>92</v>
      </c>
    </row>
    <row r="22" spans="1:11" x14ac:dyDescent="0.25">
      <c r="A22" t="s">
        <v>447</v>
      </c>
      <c r="B22" t="s">
        <v>132</v>
      </c>
      <c r="C22" t="s">
        <v>446</v>
      </c>
      <c r="D22" t="s">
        <v>351</v>
      </c>
      <c r="E22" s="1">
        <v>45322.351666666669</v>
      </c>
      <c r="F22" t="s">
        <v>0</v>
      </c>
      <c r="G22">
        <v>92.197850000000003</v>
      </c>
      <c r="H22">
        <v>277.99286000000001</v>
      </c>
      <c r="I22">
        <v>94.992859999999993</v>
      </c>
      <c r="J22">
        <v>95</v>
      </c>
      <c r="K22">
        <v>88</v>
      </c>
    </row>
    <row r="23" spans="1:11" x14ac:dyDescent="0.25">
      <c r="A23" t="s">
        <v>445</v>
      </c>
      <c r="B23" t="s">
        <v>407</v>
      </c>
      <c r="C23" t="s">
        <v>444</v>
      </c>
      <c r="D23" t="s">
        <v>361</v>
      </c>
      <c r="E23" s="1">
        <v>45326.873819444445</v>
      </c>
      <c r="F23" t="s">
        <v>0</v>
      </c>
      <c r="G23">
        <v>90.298280000000005</v>
      </c>
      <c r="H23">
        <v>272.99428999999998</v>
      </c>
      <c r="I23">
        <v>93.994290000000007</v>
      </c>
      <c r="J23">
        <v>95</v>
      </c>
      <c r="K23">
        <v>84</v>
      </c>
    </row>
    <row r="24" spans="1:11" x14ac:dyDescent="0.25">
      <c r="A24" t="s">
        <v>443</v>
      </c>
      <c r="B24" t="s">
        <v>147</v>
      </c>
      <c r="C24" t="s">
        <v>442</v>
      </c>
      <c r="D24" t="s">
        <v>368</v>
      </c>
      <c r="E24" s="1">
        <v>45315.494513888887</v>
      </c>
      <c r="F24" t="s">
        <v>0</v>
      </c>
      <c r="G24">
        <v>93.498279999999994</v>
      </c>
      <c r="H24">
        <v>280.99428999999998</v>
      </c>
      <c r="I24">
        <v>93.994290000000007</v>
      </c>
      <c r="J24">
        <v>95</v>
      </c>
      <c r="K24">
        <v>92</v>
      </c>
    </row>
    <row r="25" spans="1:11" x14ac:dyDescent="0.25">
      <c r="A25" t="s">
        <v>441</v>
      </c>
      <c r="B25" t="s">
        <v>440</v>
      </c>
      <c r="C25" t="s">
        <v>439</v>
      </c>
      <c r="D25" t="s">
        <v>361</v>
      </c>
      <c r="E25" s="1">
        <v>45324.439317129632</v>
      </c>
      <c r="F25" t="s">
        <v>0</v>
      </c>
      <c r="G25">
        <v>94.79871</v>
      </c>
      <c r="H25">
        <v>283.99570999999997</v>
      </c>
      <c r="I25">
        <v>92.995710000000003</v>
      </c>
      <c r="J25">
        <v>95</v>
      </c>
      <c r="K25">
        <v>96</v>
      </c>
    </row>
    <row r="26" spans="1:11" x14ac:dyDescent="0.25">
      <c r="A26" t="s">
        <v>438</v>
      </c>
      <c r="B26" t="s">
        <v>437</v>
      </c>
      <c r="C26" t="s">
        <v>436</v>
      </c>
      <c r="D26" t="s">
        <v>368</v>
      </c>
      <c r="E26" s="1">
        <v>45321.444687499999</v>
      </c>
      <c r="F26" t="s">
        <v>0</v>
      </c>
      <c r="G26">
        <v>95.9</v>
      </c>
      <c r="H26">
        <v>289</v>
      </c>
      <c r="I26">
        <v>97</v>
      </c>
      <c r="J26">
        <v>100</v>
      </c>
      <c r="K26">
        <v>92</v>
      </c>
    </row>
    <row r="27" spans="1:11" x14ac:dyDescent="0.25">
      <c r="A27" t="s">
        <v>435</v>
      </c>
      <c r="B27" t="s">
        <v>434</v>
      </c>
      <c r="C27" t="s">
        <v>433</v>
      </c>
      <c r="D27" t="s">
        <v>361</v>
      </c>
      <c r="E27" s="1">
        <v>45327.541435185187</v>
      </c>
      <c r="F27" t="s">
        <v>0</v>
      </c>
      <c r="G27">
        <v>97.297420000000002</v>
      </c>
      <c r="H27">
        <v>290.99142999999998</v>
      </c>
      <c r="I27">
        <v>95.991429999999994</v>
      </c>
      <c r="J27">
        <v>95</v>
      </c>
      <c r="K27">
        <v>100</v>
      </c>
    </row>
    <row r="28" spans="1:11" x14ac:dyDescent="0.25">
      <c r="A28" t="s">
        <v>432</v>
      </c>
      <c r="B28" t="s">
        <v>21</v>
      </c>
      <c r="C28" t="s">
        <v>431</v>
      </c>
      <c r="D28" t="s">
        <v>368</v>
      </c>
      <c r="E28" s="1">
        <v>45309.371192129627</v>
      </c>
      <c r="F28" t="s">
        <v>0</v>
      </c>
    </row>
    <row r="29" spans="1:11" x14ac:dyDescent="0.25">
      <c r="A29" t="s">
        <v>430</v>
      </c>
      <c r="B29" t="s">
        <v>429</v>
      </c>
      <c r="C29" t="s">
        <v>428</v>
      </c>
      <c r="D29" t="s">
        <v>368</v>
      </c>
      <c r="E29" s="1">
        <v>45317.480115740742</v>
      </c>
      <c r="F29" t="s">
        <v>0</v>
      </c>
      <c r="G29">
        <v>94.09957</v>
      </c>
      <c r="H29">
        <v>282.99856999999997</v>
      </c>
      <c r="I29">
        <v>90.998570000000001</v>
      </c>
      <c r="J29">
        <v>100</v>
      </c>
      <c r="K29">
        <v>92</v>
      </c>
    </row>
    <row r="30" spans="1:11" x14ac:dyDescent="0.25">
      <c r="A30" t="s">
        <v>103</v>
      </c>
      <c r="B30" t="s">
        <v>226</v>
      </c>
      <c r="C30" t="s">
        <v>427</v>
      </c>
      <c r="D30" t="s">
        <v>361</v>
      </c>
      <c r="E30" s="1">
        <v>45325.510937500003</v>
      </c>
      <c r="F30" t="s">
        <v>0</v>
      </c>
      <c r="G30">
        <v>93.29871</v>
      </c>
      <c r="H30">
        <v>278.99570999999997</v>
      </c>
      <c r="I30">
        <v>92.995710000000003</v>
      </c>
      <c r="J30">
        <v>90</v>
      </c>
      <c r="K30">
        <v>96</v>
      </c>
    </row>
    <row r="31" spans="1:11" x14ac:dyDescent="0.25">
      <c r="A31" t="s">
        <v>426</v>
      </c>
      <c r="B31" t="s">
        <v>69</v>
      </c>
      <c r="C31" t="s">
        <v>425</v>
      </c>
      <c r="D31" t="s">
        <v>351</v>
      </c>
      <c r="E31" s="1">
        <v>45328.743275462963</v>
      </c>
      <c r="F31" t="s">
        <v>0</v>
      </c>
      <c r="G31">
        <v>95.198279999999997</v>
      </c>
      <c r="H31">
        <v>283.99428999999998</v>
      </c>
      <c r="I31">
        <v>93.994290000000007</v>
      </c>
      <c r="J31">
        <v>90</v>
      </c>
      <c r="K31">
        <v>100</v>
      </c>
    </row>
    <row r="32" spans="1:11" x14ac:dyDescent="0.25">
      <c r="A32" t="s">
        <v>424</v>
      </c>
      <c r="B32" t="s">
        <v>99</v>
      </c>
      <c r="C32" t="s">
        <v>423</v>
      </c>
      <c r="D32" t="s">
        <v>351</v>
      </c>
      <c r="E32" s="1">
        <v>45321.545567129629</v>
      </c>
      <c r="F32" t="s">
        <v>0</v>
      </c>
      <c r="G32">
        <v>96.99785</v>
      </c>
      <c r="H32">
        <v>289.99286000000001</v>
      </c>
      <c r="I32">
        <v>94.992859999999993</v>
      </c>
      <c r="J32">
        <v>95</v>
      </c>
      <c r="K32">
        <v>100</v>
      </c>
    </row>
    <row r="33" spans="1:12" x14ac:dyDescent="0.25">
      <c r="A33" t="s">
        <v>422</v>
      </c>
      <c r="B33" t="s">
        <v>306</v>
      </c>
      <c r="C33" t="s">
        <v>421</v>
      </c>
      <c r="D33" t="s">
        <v>361</v>
      </c>
      <c r="E33" s="1">
        <v>45324.346956018519</v>
      </c>
      <c r="F33" t="s">
        <v>0</v>
      </c>
      <c r="G33">
        <v>90.298280000000005</v>
      </c>
      <c r="H33">
        <v>272.99428999999998</v>
      </c>
      <c r="I33">
        <v>93.994290000000007</v>
      </c>
      <c r="J33">
        <v>95</v>
      </c>
      <c r="K33">
        <v>84</v>
      </c>
    </row>
    <row r="34" spans="1:12" x14ac:dyDescent="0.25">
      <c r="A34" t="s">
        <v>420</v>
      </c>
      <c r="B34" t="s">
        <v>419</v>
      </c>
      <c r="C34" t="s">
        <v>418</v>
      </c>
      <c r="D34" t="s">
        <v>368</v>
      </c>
      <c r="E34" s="1">
        <v>45321.806041666663</v>
      </c>
      <c r="F34" t="s">
        <v>0</v>
      </c>
      <c r="G34">
        <v>90.298280000000005</v>
      </c>
      <c r="H34">
        <v>272.99428999999998</v>
      </c>
      <c r="I34">
        <v>93.994290000000007</v>
      </c>
      <c r="J34">
        <v>95</v>
      </c>
      <c r="K34">
        <v>84</v>
      </c>
    </row>
    <row r="35" spans="1:12" x14ac:dyDescent="0.25">
      <c r="A35" t="s">
        <v>417</v>
      </c>
      <c r="B35" t="s">
        <v>416</v>
      </c>
      <c r="C35" t="s">
        <v>415</v>
      </c>
      <c r="D35" t="s">
        <v>368</v>
      </c>
      <c r="E35" s="1">
        <v>45323.374814814815</v>
      </c>
      <c r="F35" t="s">
        <v>0</v>
      </c>
      <c r="G35">
        <v>93.897850000000005</v>
      </c>
      <c r="H35">
        <v>280.99286000000001</v>
      </c>
      <c r="I35">
        <v>94.992859999999993</v>
      </c>
      <c r="J35">
        <v>90</v>
      </c>
      <c r="K35">
        <v>96</v>
      </c>
    </row>
    <row r="36" spans="1:12" x14ac:dyDescent="0.25">
      <c r="A36" t="s">
        <v>240</v>
      </c>
      <c r="B36" t="s">
        <v>54</v>
      </c>
      <c r="C36" t="s">
        <v>414</v>
      </c>
      <c r="D36" t="s">
        <v>351</v>
      </c>
      <c r="E36" s="1">
        <v>45314.611875000002</v>
      </c>
      <c r="F36" t="s">
        <v>0</v>
      </c>
      <c r="G36">
        <v>95.397850000000005</v>
      </c>
      <c r="H36">
        <v>285.99286000000001</v>
      </c>
      <c r="I36">
        <v>94.992859999999993</v>
      </c>
      <c r="J36">
        <v>95</v>
      </c>
      <c r="K36">
        <v>96</v>
      </c>
    </row>
    <row r="37" spans="1:12" x14ac:dyDescent="0.25">
      <c r="A37" t="s">
        <v>413</v>
      </c>
      <c r="B37" t="s">
        <v>412</v>
      </c>
      <c r="C37" t="s">
        <v>411</v>
      </c>
      <c r="D37" t="s">
        <v>368</v>
      </c>
      <c r="E37" s="1">
        <v>45321.442847222221</v>
      </c>
      <c r="F37" t="s">
        <v>0</v>
      </c>
      <c r="G37">
        <v>91.598709999999997</v>
      </c>
      <c r="H37">
        <v>275.99570999999997</v>
      </c>
      <c r="I37">
        <v>92.995710000000003</v>
      </c>
      <c r="J37">
        <v>95</v>
      </c>
      <c r="L37">
        <v>88</v>
      </c>
    </row>
    <row r="38" spans="1:12" x14ac:dyDescent="0.25">
      <c r="A38" t="s">
        <v>410</v>
      </c>
      <c r="B38" t="s">
        <v>14</v>
      </c>
      <c r="C38" t="s">
        <v>409</v>
      </c>
      <c r="D38" t="s">
        <v>368</v>
      </c>
      <c r="E38" s="1">
        <v>45316.515520833331</v>
      </c>
      <c r="F38" t="s">
        <v>0</v>
      </c>
      <c r="G38">
        <v>93.498279999999994</v>
      </c>
      <c r="H38">
        <v>280.99428999999998</v>
      </c>
      <c r="I38">
        <v>93.994290000000007</v>
      </c>
      <c r="J38">
        <v>95</v>
      </c>
      <c r="K38">
        <v>92</v>
      </c>
    </row>
    <row r="39" spans="1:12" x14ac:dyDescent="0.25">
      <c r="A39" t="s">
        <v>408</v>
      </c>
      <c r="B39" t="s">
        <v>407</v>
      </c>
      <c r="C39" t="s">
        <v>406</v>
      </c>
      <c r="D39" t="s">
        <v>347</v>
      </c>
      <c r="E39" s="1">
        <v>45334.373055555552</v>
      </c>
      <c r="F39" t="s">
        <v>0</v>
      </c>
      <c r="G39">
        <v>94.09742</v>
      </c>
      <c r="H39">
        <v>282.99142999999998</v>
      </c>
      <c r="I39">
        <v>95.991429999999994</v>
      </c>
      <c r="J39">
        <v>95</v>
      </c>
      <c r="K39">
        <v>92</v>
      </c>
    </row>
    <row r="40" spans="1:12" x14ac:dyDescent="0.25">
      <c r="A40" t="s">
        <v>405</v>
      </c>
      <c r="B40" t="s">
        <v>189</v>
      </c>
      <c r="C40" t="s">
        <v>404</v>
      </c>
      <c r="D40" t="s">
        <v>368</v>
      </c>
      <c r="E40" s="1">
        <v>45321.709305555552</v>
      </c>
      <c r="F40" t="s">
        <v>0</v>
      </c>
      <c r="G40">
        <v>91.998279999999994</v>
      </c>
      <c r="H40">
        <v>275.99428999999998</v>
      </c>
      <c r="I40">
        <v>93.994290000000007</v>
      </c>
      <c r="J40">
        <v>90</v>
      </c>
      <c r="K40">
        <v>92</v>
      </c>
    </row>
    <row r="41" spans="1:12" x14ac:dyDescent="0.25">
      <c r="A41" t="s">
        <v>403</v>
      </c>
      <c r="B41" t="s">
        <v>402</v>
      </c>
      <c r="C41" t="s">
        <v>401</v>
      </c>
      <c r="D41" t="s">
        <v>351</v>
      </c>
      <c r="E41" s="1">
        <v>45333.545972222222</v>
      </c>
      <c r="F41" t="s">
        <v>0</v>
      </c>
      <c r="G41">
        <v>94.599140000000006</v>
      </c>
      <c r="H41">
        <v>281.99714</v>
      </c>
      <c r="I41">
        <v>91.997140000000002</v>
      </c>
      <c r="J41">
        <v>90</v>
      </c>
      <c r="L41">
        <v>100</v>
      </c>
    </row>
    <row r="42" spans="1:12" x14ac:dyDescent="0.25">
      <c r="A42" t="s">
        <v>400</v>
      </c>
      <c r="B42" t="s">
        <v>399</v>
      </c>
      <c r="C42" t="s">
        <v>398</v>
      </c>
      <c r="D42" t="s">
        <v>347</v>
      </c>
      <c r="E42" s="1">
        <v>45322.446805555555</v>
      </c>
      <c r="F42" t="s">
        <v>0</v>
      </c>
      <c r="G42">
        <v>97.6</v>
      </c>
      <c r="H42">
        <v>292</v>
      </c>
      <c r="I42">
        <v>97</v>
      </c>
      <c r="J42">
        <v>95</v>
      </c>
      <c r="K42">
        <v>100</v>
      </c>
    </row>
    <row r="43" spans="1:12" x14ac:dyDescent="0.25">
      <c r="A43" t="s">
        <v>397</v>
      </c>
      <c r="B43" t="s">
        <v>396</v>
      </c>
      <c r="C43" t="s">
        <v>395</v>
      </c>
      <c r="D43" t="s">
        <v>368</v>
      </c>
      <c r="E43" s="1">
        <v>45321.481041666666</v>
      </c>
      <c r="F43" t="s">
        <v>0</v>
      </c>
      <c r="G43">
        <v>93.29871</v>
      </c>
      <c r="H43">
        <v>278.99570999999997</v>
      </c>
      <c r="I43">
        <v>92.995710000000003</v>
      </c>
      <c r="J43">
        <v>90</v>
      </c>
      <c r="K43">
        <v>96</v>
      </c>
    </row>
    <row r="44" spans="1:12" x14ac:dyDescent="0.25">
      <c r="A44" t="s">
        <v>394</v>
      </c>
      <c r="B44" t="s">
        <v>393</v>
      </c>
      <c r="C44" t="s">
        <v>392</v>
      </c>
      <c r="D44" t="s">
        <v>361</v>
      </c>
      <c r="E44" s="1">
        <v>45327.38076388889</v>
      </c>
      <c r="F44" t="s">
        <v>0</v>
      </c>
      <c r="G44">
        <v>93.29871</v>
      </c>
      <c r="H44">
        <v>278.99570999999997</v>
      </c>
      <c r="I44">
        <v>92.995710000000003</v>
      </c>
      <c r="J44">
        <v>90</v>
      </c>
      <c r="K44">
        <v>96</v>
      </c>
    </row>
    <row r="45" spans="1:12" x14ac:dyDescent="0.25">
      <c r="A45" t="s">
        <v>391</v>
      </c>
      <c r="B45" t="s">
        <v>306</v>
      </c>
      <c r="C45" t="s">
        <v>390</v>
      </c>
      <c r="D45" t="s">
        <v>347</v>
      </c>
      <c r="E45" s="1">
        <v>45322.614907407406</v>
      </c>
      <c r="F45" t="s">
        <v>0</v>
      </c>
      <c r="G45">
        <v>95.397850000000005</v>
      </c>
      <c r="H45">
        <v>285.99286000000001</v>
      </c>
      <c r="I45">
        <v>94.992859999999993</v>
      </c>
      <c r="J45">
        <v>95</v>
      </c>
      <c r="K45">
        <v>96</v>
      </c>
    </row>
    <row r="46" spans="1:12" x14ac:dyDescent="0.25">
      <c r="A46" t="s">
        <v>389</v>
      </c>
      <c r="B46" t="s">
        <v>388</v>
      </c>
      <c r="C46" t="s">
        <v>387</v>
      </c>
      <c r="D46" t="s">
        <v>347</v>
      </c>
      <c r="E46" s="1">
        <v>45322.614907407406</v>
      </c>
      <c r="F46" t="s">
        <v>0</v>
      </c>
      <c r="G46">
        <v>95.397850000000005</v>
      </c>
      <c r="H46">
        <v>285.99286000000001</v>
      </c>
      <c r="I46">
        <v>94.992859999999993</v>
      </c>
      <c r="J46">
        <v>95</v>
      </c>
      <c r="K46">
        <v>96</v>
      </c>
    </row>
    <row r="47" spans="1:12" x14ac:dyDescent="0.25">
      <c r="A47" t="s">
        <v>386</v>
      </c>
      <c r="B47" t="s">
        <v>385</v>
      </c>
      <c r="C47" t="s">
        <v>384</v>
      </c>
      <c r="D47" t="s">
        <v>368</v>
      </c>
      <c r="E47" s="1">
        <v>45322.341249999998</v>
      </c>
      <c r="F47" t="s">
        <v>0</v>
      </c>
      <c r="G47">
        <v>89.499570000000006</v>
      </c>
      <c r="H47">
        <v>268.99856999999997</v>
      </c>
      <c r="I47">
        <v>90.998570000000001</v>
      </c>
      <c r="J47">
        <v>90</v>
      </c>
      <c r="K47">
        <v>88</v>
      </c>
    </row>
    <row r="48" spans="1:12" x14ac:dyDescent="0.25">
      <c r="A48" t="s">
        <v>383</v>
      </c>
      <c r="B48" t="s">
        <v>382</v>
      </c>
      <c r="C48" t="s">
        <v>381</v>
      </c>
      <c r="D48" t="s">
        <v>347</v>
      </c>
      <c r="E48" s="1">
        <v>45322.614907407406</v>
      </c>
      <c r="F48" t="s">
        <v>0</v>
      </c>
      <c r="G48">
        <v>91.998279999999994</v>
      </c>
      <c r="H48">
        <v>275.99428999999998</v>
      </c>
      <c r="I48">
        <v>93.994290000000007</v>
      </c>
      <c r="J48">
        <v>90</v>
      </c>
      <c r="K48">
        <v>92</v>
      </c>
    </row>
    <row r="49" spans="1:12" x14ac:dyDescent="0.25">
      <c r="A49" t="s">
        <v>61</v>
      </c>
      <c r="B49" t="s">
        <v>380</v>
      </c>
      <c r="C49" t="s">
        <v>379</v>
      </c>
      <c r="D49" t="s">
        <v>351</v>
      </c>
      <c r="E49" s="1">
        <v>45321.50440972222</v>
      </c>
      <c r="F49" t="s">
        <v>0</v>
      </c>
      <c r="G49">
        <v>96.99785</v>
      </c>
      <c r="H49">
        <v>289.99286000000001</v>
      </c>
      <c r="I49">
        <v>94.992859999999993</v>
      </c>
      <c r="J49">
        <v>95</v>
      </c>
      <c r="K49">
        <v>100</v>
      </c>
    </row>
    <row r="50" spans="1:12" x14ac:dyDescent="0.25">
      <c r="A50" t="s">
        <v>378</v>
      </c>
      <c r="B50" t="s">
        <v>377</v>
      </c>
      <c r="C50" t="s">
        <v>376</v>
      </c>
      <c r="D50" t="s">
        <v>347</v>
      </c>
      <c r="E50" s="1">
        <v>45321.837291666663</v>
      </c>
      <c r="F50" t="s">
        <v>0</v>
      </c>
      <c r="G50">
        <v>92.4</v>
      </c>
      <c r="H50">
        <v>276</v>
      </c>
      <c r="I50">
        <v>90</v>
      </c>
      <c r="J50">
        <v>90</v>
      </c>
      <c r="L50">
        <v>96</v>
      </c>
    </row>
    <row r="51" spans="1:12" x14ac:dyDescent="0.25">
      <c r="A51" t="s">
        <v>375</v>
      </c>
      <c r="B51" t="s">
        <v>374</v>
      </c>
      <c r="C51" t="s">
        <v>373</v>
      </c>
      <c r="D51" t="s">
        <v>347</v>
      </c>
      <c r="E51" s="1">
        <v>45322.466458333336</v>
      </c>
      <c r="F51" t="s">
        <v>0</v>
      </c>
      <c r="G51">
        <v>93.797849999999997</v>
      </c>
      <c r="H51">
        <v>281.99286000000001</v>
      </c>
      <c r="I51">
        <v>94.992859999999993</v>
      </c>
      <c r="J51">
        <v>95</v>
      </c>
      <c r="K51">
        <v>92</v>
      </c>
    </row>
    <row r="52" spans="1:12" x14ac:dyDescent="0.25">
      <c r="A52" t="s">
        <v>372</v>
      </c>
      <c r="B52" t="s">
        <v>60</v>
      </c>
      <c r="C52" t="s">
        <v>371</v>
      </c>
      <c r="D52" t="s">
        <v>351</v>
      </c>
      <c r="E52" s="1">
        <v>45332.871111111112</v>
      </c>
      <c r="F52" t="s">
        <v>0</v>
      </c>
      <c r="G52">
        <v>93.29871</v>
      </c>
      <c r="H52">
        <v>278.99570999999997</v>
      </c>
      <c r="I52">
        <v>92.995710000000003</v>
      </c>
      <c r="J52">
        <v>90</v>
      </c>
      <c r="K52">
        <v>96</v>
      </c>
    </row>
    <row r="53" spans="1:12" x14ac:dyDescent="0.25">
      <c r="A53" t="s">
        <v>370</v>
      </c>
      <c r="B53" t="s">
        <v>276</v>
      </c>
      <c r="C53" t="s">
        <v>369</v>
      </c>
      <c r="D53" t="s">
        <v>368</v>
      </c>
      <c r="E53" s="1">
        <v>45320.457905092589</v>
      </c>
      <c r="F53" t="s">
        <v>0</v>
      </c>
      <c r="G53">
        <v>93.498279999999994</v>
      </c>
      <c r="H53">
        <v>280.99428999999998</v>
      </c>
      <c r="I53">
        <v>93.994290000000007</v>
      </c>
      <c r="J53">
        <v>95</v>
      </c>
      <c r="K53">
        <v>92</v>
      </c>
    </row>
    <row r="54" spans="1:12" x14ac:dyDescent="0.25">
      <c r="A54" t="s">
        <v>367</v>
      </c>
      <c r="B54" t="s">
        <v>366</v>
      </c>
      <c r="C54" t="s">
        <v>365</v>
      </c>
      <c r="D54" t="s">
        <v>347</v>
      </c>
      <c r="E54" s="1">
        <v>45321.445416666669</v>
      </c>
      <c r="F54" t="s">
        <v>0</v>
      </c>
      <c r="G54">
        <v>89.799139999999994</v>
      </c>
      <c r="H54">
        <v>269.99714</v>
      </c>
      <c r="I54">
        <v>91.997140000000002</v>
      </c>
      <c r="J54">
        <v>90</v>
      </c>
      <c r="K54">
        <v>88</v>
      </c>
    </row>
    <row r="55" spans="1:12" x14ac:dyDescent="0.25">
      <c r="A55" t="s">
        <v>364</v>
      </c>
      <c r="B55" t="s">
        <v>363</v>
      </c>
      <c r="C55" t="s">
        <v>362</v>
      </c>
      <c r="D55" t="s">
        <v>361</v>
      </c>
      <c r="E55" s="1">
        <v>45324.353206018517</v>
      </c>
      <c r="F55" t="s">
        <v>0</v>
      </c>
      <c r="G55">
        <v>92.4</v>
      </c>
      <c r="H55">
        <v>276</v>
      </c>
      <c r="I55">
        <v>90</v>
      </c>
      <c r="J55">
        <v>90</v>
      </c>
      <c r="L55">
        <v>96</v>
      </c>
    </row>
    <row r="56" spans="1:12" x14ac:dyDescent="0.25">
      <c r="A56" t="s">
        <v>360</v>
      </c>
      <c r="B56" t="s">
        <v>359</v>
      </c>
      <c r="C56" t="s">
        <v>358</v>
      </c>
      <c r="D56" t="s">
        <v>347</v>
      </c>
      <c r="E56" s="1">
        <v>45327.874074074076</v>
      </c>
      <c r="F56" t="s">
        <v>0</v>
      </c>
      <c r="G56">
        <v>97.8</v>
      </c>
      <c r="H56">
        <v>294</v>
      </c>
      <c r="I56">
        <v>98</v>
      </c>
      <c r="J56">
        <v>100</v>
      </c>
      <c r="K56">
        <v>96</v>
      </c>
    </row>
    <row r="57" spans="1:12" x14ac:dyDescent="0.25">
      <c r="A57" t="s">
        <v>357</v>
      </c>
      <c r="B57" t="s">
        <v>356</v>
      </c>
      <c r="C57" t="s">
        <v>355</v>
      </c>
      <c r="D57" t="s">
        <v>351</v>
      </c>
      <c r="E57" s="1">
        <v>45315.414675925924</v>
      </c>
      <c r="F57" t="s">
        <v>0</v>
      </c>
      <c r="G57">
        <v>93.29871</v>
      </c>
      <c r="H57">
        <v>278.99570999999997</v>
      </c>
      <c r="I57">
        <v>92.995710000000003</v>
      </c>
      <c r="J57">
        <v>90</v>
      </c>
      <c r="K57">
        <v>96</v>
      </c>
    </row>
    <row r="58" spans="1:12" x14ac:dyDescent="0.25">
      <c r="A58" t="s">
        <v>354</v>
      </c>
      <c r="B58" t="s">
        <v>353</v>
      </c>
      <c r="C58" t="s">
        <v>352</v>
      </c>
      <c r="D58" t="s">
        <v>351</v>
      </c>
      <c r="E58" s="1">
        <v>45321.446770833332</v>
      </c>
      <c r="F58" t="s">
        <v>0</v>
      </c>
      <c r="G58">
        <v>95.49785</v>
      </c>
      <c r="H58">
        <v>284.99286000000001</v>
      </c>
      <c r="I58">
        <v>94.992859999999993</v>
      </c>
      <c r="J58">
        <v>90</v>
      </c>
      <c r="K58">
        <v>100</v>
      </c>
    </row>
    <row r="59" spans="1:12" x14ac:dyDescent="0.25">
      <c r="A59" t="s">
        <v>350</v>
      </c>
      <c r="B59" t="s">
        <v>349</v>
      </c>
      <c r="C59" t="s">
        <v>348</v>
      </c>
      <c r="D59" t="s">
        <v>347</v>
      </c>
      <c r="E59" s="1">
        <v>45322.540763888886</v>
      </c>
      <c r="F59" t="s">
        <v>0</v>
      </c>
      <c r="G59">
        <v>90.8</v>
      </c>
      <c r="H59">
        <v>272</v>
      </c>
      <c r="I59">
        <v>90</v>
      </c>
      <c r="J59">
        <v>90</v>
      </c>
      <c r="K59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2FD92-8DEB-4BE3-B144-C970FDD72764}">
  <dimension ref="A1:L58"/>
  <sheetViews>
    <sheetView topLeftCell="A31" workbookViewId="0">
      <selection activeCell="A2" sqref="A2:L58"/>
    </sheetView>
  </sheetViews>
  <sheetFormatPr defaultRowHeight="15" x14ac:dyDescent="0.25"/>
  <sheetData>
    <row r="1" spans="1:12" x14ac:dyDescent="0.25">
      <c r="A1" t="s">
        <v>183</v>
      </c>
      <c r="B1" t="s">
        <v>182</v>
      </c>
      <c r="C1" t="s">
        <v>181</v>
      </c>
      <c r="D1" t="s">
        <v>180</v>
      </c>
      <c r="E1" t="s">
        <v>179</v>
      </c>
      <c r="F1" t="s">
        <v>178</v>
      </c>
      <c r="G1" t="s">
        <v>177</v>
      </c>
      <c r="H1" t="s">
        <v>176</v>
      </c>
      <c r="I1" t="s">
        <v>175</v>
      </c>
      <c r="J1" t="s">
        <v>174</v>
      </c>
      <c r="K1" t="s">
        <v>173</v>
      </c>
      <c r="L1" t="s">
        <v>172</v>
      </c>
    </row>
    <row r="2" spans="1:12" x14ac:dyDescent="0.25">
      <c r="A2" t="s">
        <v>171</v>
      </c>
      <c r="B2" t="s">
        <v>170</v>
      </c>
      <c r="C2" t="s">
        <v>169</v>
      </c>
      <c r="D2" t="s">
        <v>1</v>
      </c>
      <c r="E2" s="1">
        <v>45330.444675925923</v>
      </c>
      <c r="F2" t="s">
        <v>0</v>
      </c>
      <c r="G2">
        <v>94.348709999999997</v>
      </c>
      <c r="H2">
        <v>282.49570999999997</v>
      </c>
      <c r="I2">
        <v>92.995710000000003</v>
      </c>
      <c r="J2">
        <v>93.5</v>
      </c>
      <c r="L2">
        <v>96</v>
      </c>
    </row>
    <row r="3" spans="1:12" x14ac:dyDescent="0.25">
      <c r="A3" t="s">
        <v>168</v>
      </c>
      <c r="B3" t="s">
        <v>167</v>
      </c>
      <c r="C3" t="s">
        <v>166</v>
      </c>
      <c r="D3" t="s">
        <v>8</v>
      </c>
      <c r="E3" s="1">
        <v>45321.350486111114</v>
      </c>
      <c r="F3" t="s">
        <v>0</v>
      </c>
      <c r="G3">
        <v>93.9</v>
      </c>
      <c r="H3">
        <v>281</v>
      </c>
      <c r="I3">
        <v>90</v>
      </c>
      <c r="J3">
        <v>95</v>
      </c>
      <c r="L3">
        <v>96</v>
      </c>
    </row>
    <row r="4" spans="1:12" x14ac:dyDescent="0.25">
      <c r="A4" t="s">
        <v>165</v>
      </c>
      <c r="B4" t="s">
        <v>164</v>
      </c>
      <c r="C4" t="s">
        <v>163</v>
      </c>
      <c r="D4" t="s">
        <v>1</v>
      </c>
      <c r="E4" s="1">
        <v>45329.614803240744</v>
      </c>
      <c r="F4" t="s">
        <v>0</v>
      </c>
      <c r="G4">
        <v>96.55</v>
      </c>
      <c r="H4">
        <v>288.5</v>
      </c>
      <c r="I4">
        <v>95</v>
      </c>
      <c r="J4">
        <v>93.5</v>
      </c>
      <c r="K4">
        <v>100</v>
      </c>
    </row>
    <row r="5" spans="1:12" x14ac:dyDescent="0.25">
      <c r="A5" t="s">
        <v>162</v>
      </c>
      <c r="B5" t="s">
        <v>161</v>
      </c>
      <c r="C5" t="s">
        <v>160</v>
      </c>
      <c r="D5" t="s">
        <v>19</v>
      </c>
      <c r="E5" s="1">
        <v>45326.869895833333</v>
      </c>
      <c r="F5" t="s">
        <v>0</v>
      </c>
      <c r="G5">
        <v>92.899140000000003</v>
      </c>
      <c r="H5">
        <v>278.99714</v>
      </c>
      <c r="I5">
        <v>91.997140000000002</v>
      </c>
      <c r="J5">
        <v>95</v>
      </c>
      <c r="L5">
        <v>92</v>
      </c>
    </row>
    <row r="6" spans="1:12" x14ac:dyDescent="0.25">
      <c r="A6" t="s">
        <v>159</v>
      </c>
      <c r="B6" t="s">
        <v>21</v>
      </c>
      <c r="C6" t="s">
        <v>158</v>
      </c>
      <c r="D6" t="s">
        <v>8</v>
      </c>
      <c r="E6" s="1">
        <v>45323.626840277779</v>
      </c>
      <c r="F6" t="s">
        <v>0</v>
      </c>
      <c r="G6">
        <v>92.899140000000003</v>
      </c>
      <c r="H6">
        <v>278.99714</v>
      </c>
      <c r="I6">
        <v>91.997140000000002</v>
      </c>
      <c r="J6">
        <v>95</v>
      </c>
      <c r="K6">
        <v>92</v>
      </c>
    </row>
    <row r="7" spans="1:12" x14ac:dyDescent="0.25">
      <c r="A7" t="s">
        <v>157</v>
      </c>
      <c r="B7" t="s">
        <v>156</v>
      </c>
      <c r="C7" t="s">
        <v>155</v>
      </c>
      <c r="D7" t="s">
        <v>12</v>
      </c>
      <c r="E7" s="1">
        <v>45331.473749999997</v>
      </c>
      <c r="F7" t="s">
        <v>0</v>
      </c>
      <c r="G7">
        <v>96.01</v>
      </c>
      <c r="H7">
        <v>286.7</v>
      </c>
      <c r="I7">
        <v>93.2</v>
      </c>
      <c r="J7">
        <v>93.5</v>
      </c>
      <c r="K7">
        <v>100</v>
      </c>
    </row>
    <row r="8" spans="1:12" x14ac:dyDescent="0.25">
      <c r="A8" t="s">
        <v>154</v>
      </c>
      <c r="B8" t="s">
        <v>153</v>
      </c>
      <c r="C8" t="s">
        <v>152</v>
      </c>
      <c r="D8" t="s">
        <v>1</v>
      </c>
      <c r="E8" s="1">
        <v>45331.494722222225</v>
      </c>
      <c r="F8" t="s">
        <v>0</v>
      </c>
      <c r="G8">
        <v>93.05</v>
      </c>
      <c r="H8">
        <v>279.5</v>
      </c>
      <c r="I8">
        <v>94</v>
      </c>
      <c r="J8">
        <v>93.5</v>
      </c>
      <c r="L8">
        <v>92</v>
      </c>
    </row>
    <row r="9" spans="1:12" x14ac:dyDescent="0.25">
      <c r="A9" t="s">
        <v>151</v>
      </c>
      <c r="B9" t="s">
        <v>150</v>
      </c>
      <c r="C9" t="s">
        <v>149</v>
      </c>
      <c r="D9" t="s">
        <v>12</v>
      </c>
      <c r="E9" s="1">
        <v>45330.450972222221</v>
      </c>
      <c r="F9" t="s">
        <v>0</v>
      </c>
      <c r="G9">
        <v>89.54871</v>
      </c>
      <c r="H9">
        <v>270.49570999999997</v>
      </c>
      <c r="I9">
        <v>92.995710000000003</v>
      </c>
      <c r="J9">
        <v>93.5</v>
      </c>
      <c r="K9">
        <v>84</v>
      </c>
    </row>
    <row r="10" spans="1:12" x14ac:dyDescent="0.25">
      <c r="A10" t="s">
        <v>148</v>
      </c>
      <c r="B10" t="s">
        <v>147</v>
      </c>
      <c r="C10" t="s">
        <v>146</v>
      </c>
      <c r="D10" t="s">
        <v>1</v>
      </c>
      <c r="E10" s="1">
        <v>45320.462743055556</v>
      </c>
      <c r="F10" t="s">
        <v>0</v>
      </c>
      <c r="G10">
        <v>96.16</v>
      </c>
      <c r="H10">
        <v>287.2</v>
      </c>
      <c r="I10">
        <v>93.7</v>
      </c>
      <c r="J10">
        <v>93.5</v>
      </c>
      <c r="K10">
        <v>100</v>
      </c>
    </row>
    <row r="11" spans="1:12" x14ac:dyDescent="0.25">
      <c r="A11" t="s">
        <v>145</v>
      </c>
      <c r="B11" t="s">
        <v>144</v>
      </c>
      <c r="C11" t="s">
        <v>143</v>
      </c>
      <c r="D11" t="s">
        <v>12</v>
      </c>
      <c r="E11" s="1">
        <v>45321.53565972222</v>
      </c>
      <c r="F11" t="s">
        <v>0</v>
      </c>
      <c r="G11">
        <v>96.248279999999994</v>
      </c>
      <c r="H11">
        <v>287.49428999999998</v>
      </c>
      <c r="I11">
        <v>93.994290000000007</v>
      </c>
      <c r="J11">
        <v>93.5</v>
      </c>
      <c r="K11">
        <v>100</v>
      </c>
    </row>
    <row r="12" spans="1:12" x14ac:dyDescent="0.25">
      <c r="A12" t="s">
        <v>142</v>
      </c>
      <c r="B12" t="s">
        <v>141</v>
      </c>
      <c r="C12" t="s">
        <v>140</v>
      </c>
      <c r="D12" t="s">
        <v>12</v>
      </c>
      <c r="E12" s="1">
        <v>45330.469571759262</v>
      </c>
      <c r="F12" t="s">
        <v>0</v>
      </c>
      <c r="G12">
        <v>92.8</v>
      </c>
      <c r="H12">
        <v>280</v>
      </c>
      <c r="I12">
        <v>98.5</v>
      </c>
      <c r="J12">
        <v>93.5</v>
      </c>
      <c r="K12">
        <v>88</v>
      </c>
    </row>
    <row r="13" spans="1:12" x14ac:dyDescent="0.25">
      <c r="A13" t="s">
        <v>139</v>
      </c>
      <c r="B13" t="s">
        <v>138</v>
      </c>
      <c r="C13" t="s">
        <v>137</v>
      </c>
      <c r="D13" t="s">
        <v>8</v>
      </c>
      <c r="E13" s="1">
        <v>45331.303101851852</v>
      </c>
      <c r="F13" t="s">
        <v>0</v>
      </c>
      <c r="G13">
        <v>90.298280000000005</v>
      </c>
      <c r="H13">
        <v>272.99428999999998</v>
      </c>
      <c r="I13">
        <v>93.994290000000007</v>
      </c>
      <c r="J13">
        <v>95</v>
      </c>
      <c r="K13">
        <v>84</v>
      </c>
    </row>
    <row r="14" spans="1:12" x14ac:dyDescent="0.25">
      <c r="A14" t="s">
        <v>136</v>
      </c>
      <c r="B14" t="s">
        <v>135</v>
      </c>
      <c r="C14" t="s">
        <v>134</v>
      </c>
      <c r="D14" t="s">
        <v>8</v>
      </c>
      <c r="E14" s="1">
        <v>45322.597500000003</v>
      </c>
      <c r="F14" t="s">
        <v>0</v>
      </c>
      <c r="G14">
        <v>86.7</v>
      </c>
      <c r="H14">
        <v>265</v>
      </c>
      <c r="I14">
        <v>98</v>
      </c>
      <c r="J14">
        <v>95</v>
      </c>
      <c r="K14">
        <v>72</v>
      </c>
    </row>
    <row r="15" spans="1:12" x14ac:dyDescent="0.25">
      <c r="A15" t="s">
        <v>133</v>
      </c>
      <c r="B15" t="s">
        <v>132</v>
      </c>
      <c r="C15" t="s">
        <v>131</v>
      </c>
      <c r="D15" t="s">
        <v>12</v>
      </c>
      <c r="E15" s="1">
        <v>45330.526712962965</v>
      </c>
      <c r="F15" t="s">
        <v>0</v>
      </c>
      <c r="G15">
        <v>94.64828</v>
      </c>
      <c r="H15">
        <v>283.49428999999998</v>
      </c>
      <c r="I15">
        <v>93.994290000000007</v>
      </c>
      <c r="J15">
        <v>93.5</v>
      </c>
      <c r="K15">
        <v>96</v>
      </c>
    </row>
    <row r="16" spans="1:12" x14ac:dyDescent="0.25">
      <c r="A16" t="s">
        <v>130</v>
      </c>
      <c r="B16" t="s">
        <v>129</v>
      </c>
      <c r="C16" t="s">
        <v>128</v>
      </c>
      <c r="D16" t="s">
        <v>1</v>
      </c>
      <c r="E16" s="1">
        <v>45321.347708333335</v>
      </c>
      <c r="F16" t="s">
        <v>0</v>
      </c>
      <c r="G16">
        <v>92.2</v>
      </c>
      <c r="H16">
        <v>278</v>
      </c>
      <c r="I16">
        <v>96.5</v>
      </c>
      <c r="J16">
        <v>93.5</v>
      </c>
      <c r="K16">
        <v>88</v>
      </c>
    </row>
    <row r="17" spans="1:12" x14ac:dyDescent="0.25">
      <c r="A17" t="s">
        <v>127</v>
      </c>
      <c r="B17" t="s">
        <v>126</v>
      </c>
      <c r="C17" t="s">
        <v>125</v>
      </c>
      <c r="D17" t="s">
        <v>12</v>
      </c>
      <c r="E17" s="1">
        <v>45330.505787037036</v>
      </c>
      <c r="F17" t="s">
        <v>0</v>
      </c>
      <c r="G17">
        <v>96.7</v>
      </c>
      <c r="H17">
        <v>289</v>
      </c>
      <c r="I17">
        <v>95.5</v>
      </c>
      <c r="J17">
        <v>93.5</v>
      </c>
      <c r="K17">
        <v>100</v>
      </c>
    </row>
    <row r="18" spans="1:12" x14ac:dyDescent="0.25">
      <c r="A18" t="s">
        <v>124</v>
      </c>
      <c r="B18" t="s">
        <v>123</v>
      </c>
      <c r="C18" t="s">
        <v>122</v>
      </c>
      <c r="D18" t="s">
        <v>19</v>
      </c>
      <c r="E18" s="1">
        <v>45325.906701388885</v>
      </c>
      <c r="F18" t="s">
        <v>0</v>
      </c>
      <c r="G18">
        <v>94.79871</v>
      </c>
      <c r="H18">
        <v>283.99570999999997</v>
      </c>
      <c r="I18">
        <v>92.995710000000003</v>
      </c>
      <c r="J18">
        <v>95</v>
      </c>
      <c r="L18">
        <v>96</v>
      </c>
    </row>
    <row r="19" spans="1:12" x14ac:dyDescent="0.25">
      <c r="A19" t="s">
        <v>121</v>
      </c>
      <c r="B19" t="s">
        <v>120</v>
      </c>
      <c r="C19" t="s">
        <v>119</v>
      </c>
      <c r="D19" t="s">
        <v>12</v>
      </c>
      <c r="E19" s="1">
        <v>45330.45925925926</v>
      </c>
      <c r="F19" t="s">
        <v>0</v>
      </c>
      <c r="G19">
        <v>93.947000000000003</v>
      </c>
      <c r="H19">
        <v>282.49</v>
      </c>
      <c r="I19">
        <v>96.99</v>
      </c>
      <c r="J19">
        <v>93.5</v>
      </c>
      <c r="K19">
        <v>92</v>
      </c>
    </row>
    <row r="20" spans="1:12" x14ac:dyDescent="0.25">
      <c r="A20" t="s">
        <v>118</v>
      </c>
      <c r="B20" t="s">
        <v>117</v>
      </c>
      <c r="C20" t="s">
        <v>116</v>
      </c>
      <c r="D20" t="s">
        <v>1</v>
      </c>
      <c r="E20" s="1">
        <v>45324.411631944444</v>
      </c>
      <c r="F20" t="s">
        <v>0</v>
      </c>
      <c r="G20">
        <v>92.54</v>
      </c>
      <c r="H20">
        <v>277.8</v>
      </c>
      <c r="I20">
        <v>92.3</v>
      </c>
      <c r="J20">
        <v>93.5</v>
      </c>
      <c r="K20">
        <v>92</v>
      </c>
    </row>
    <row r="21" spans="1:12" x14ac:dyDescent="0.25">
      <c r="A21" t="s">
        <v>115</v>
      </c>
      <c r="B21" t="s">
        <v>114</v>
      </c>
      <c r="C21" t="s">
        <v>113</v>
      </c>
      <c r="D21" t="s">
        <v>12</v>
      </c>
      <c r="E21" s="1">
        <v>45330.449537037035</v>
      </c>
      <c r="F21" t="s">
        <v>0</v>
      </c>
      <c r="G21">
        <v>92.346999999999994</v>
      </c>
      <c r="H21">
        <v>278.49</v>
      </c>
      <c r="I21">
        <v>96.99</v>
      </c>
      <c r="J21">
        <v>93.5</v>
      </c>
      <c r="K21">
        <v>88</v>
      </c>
    </row>
    <row r="22" spans="1:12" x14ac:dyDescent="0.25">
      <c r="A22" t="s">
        <v>112</v>
      </c>
      <c r="B22" t="s">
        <v>111</v>
      </c>
      <c r="C22" t="s">
        <v>110</v>
      </c>
      <c r="D22" t="s">
        <v>8</v>
      </c>
      <c r="E22" s="1">
        <v>45324.330752314818</v>
      </c>
      <c r="F22" t="s">
        <v>0</v>
      </c>
      <c r="G22">
        <v>94.4</v>
      </c>
      <c r="H22">
        <v>284</v>
      </c>
      <c r="I22">
        <v>97</v>
      </c>
      <c r="J22">
        <v>95</v>
      </c>
      <c r="K22">
        <v>92</v>
      </c>
    </row>
    <row r="23" spans="1:12" x14ac:dyDescent="0.25">
      <c r="A23" t="s">
        <v>109</v>
      </c>
      <c r="B23" t="s">
        <v>108</v>
      </c>
      <c r="C23" t="s">
        <v>107</v>
      </c>
      <c r="D23" t="s">
        <v>12</v>
      </c>
      <c r="E23" s="1">
        <v>45322.964907407404</v>
      </c>
      <c r="F23" t="s">
        <v>0</v>
      </c>
      <c r="G23">
        <v>96.248279999999994</v>
      </c>
      <c r="H23">
        <v>287.49428999999998</v>
      </c>
      <c r="I23">
        <v>93.994290000000007</v>
      </c>
      <c r="J23">
        <v>93.5</v>
      </c>
      <c r="K23">
        <v>100</v>
      </c>
    </row>
    <row r="24" spans="1:12" x14ac:dyDescent="0.25">
      <c r="A24" t="s">
        <v>106</v>
      </c>
      <c r="B24" t="s">
        <v>105</v>
      </c>
      <c r="C24" t="s">
        <v>104</v>
      </c>
      <c r="D24" t="s">
        <v>12</v>
      </c>
      <c r="E24" s="1">
        <v>45330.357754629629</v>
      </c>
      <c r="F24" t="s">
        <v>0</v>
      </c>
      <c r="G24">
        <v>94.947850000000003</v>
      </c>
      <c r="H24">
        <v>284.49286000000001</v>
      </c>
      <c r="I24">
        <v>94.992859999999993</v>
      </c>
      <c r="J24">
        <v>93.5</v>
      </c>
      <c r="K24">
        <v>96</v>
      </c>
    </row>
    <row r="25" spans="1:12" x14ac:dyDescent="0.25">
      <c r="A25" t="s">
        <v>103</v>
      </c>
      <c r="B25" t="s">
        <v>102</v>
      </c>
      <c r="C25" t="s">
        <v>101</v>
      </c>
      <c r="D25" t="s">
        <v>8</v>
      </c>
      <c r="E25" s="1">
        <v>45322.447534722225</v>
      </c>
      <c r="F25" t="s">
        <v>0</v>
      </c>
      <c r="G25">
        <v>90.298280000000005</v>
      </c>
      <c r="H25">
        <v>272.99428999999998</v>
      </c>
      <c r="I25">
        <v>93.994290000000007</v>
      </c>
      <c r="J25">
        <v>95</v>
      </c>
      <c r="K25">
        <v>84</v>
      </c>
    </row>
    <row r="26" spans="1:12" x14ac:dyDescent="0.25">
      <c r="A26" t="s">
        <v>100</v>
      </c>
      <c r="B26" t="s">
        <v>99</v>
      </c>
      <c r="C26" t="s">
        <v>98</v>
      </c>
      <c r="D26" t="s">
        <v>12</v>
      </c>
      <c r="E26" s="1">
        <v>45330.455682870372</v>
      </c>
      <c r="F26" t="s">
        <v>0</v>
      </c>
      <c r="G26">
        <v>95.01</v>
      </c>
      <c r="H26">
        <v>284.7</v>
      </c>
      <c r="I26">
        <v>95.2</v>
      </c>
      <c r="J26">
        <v>93.5</v>
      </c>
      <c r="K26">
        <v>96</v>
      </c>
    </row>
    <row r="27" spans="1:12" x14ac:dyDescent="0.25">
      <c r="A27" t="s">
        <v>97</v>
      </c>
      <c r="B27" t="s">
        <v>96</v>
      </c>
      <c r="C27" t="s">
        <v>95</v>
      </c>
      <c r="D27" t="s">
        <v>8</v>
      </c>
      <c r="E27" s="1">
        <v>45334.499594907407</v>
      </c>
      <c r="F27" t="s">
        <v>0</v>
      </c>
      <c r="G27">
        <v>91.299139999999994</v>
      </c>
      <c r="H27">
        <v>274.99714</v>
      </c>
      <c r="I27">
        <v>91.997140000000002</v>
      </c>
      <c r="J27">
        <v>95</v>
      </c>
      <c r="K27">
        <v>88</v>
      </c>
    </row>
    <row r="28" spans="1:12" x14ac:dyDescent="0.25">
      <c r="A28" t="s">
        <v>94</v>
      </c>
      <c r="B28" t="s">
        <v>27</v>
      </c>
      <c r="C28" t="s">
        <v>93</v>
      </c>
      <c r="D28" t="s">
        <v>1</v>
      </c>
      <c r="E28" s="1">
        <v>45322.828263888892</v>
      </c>
      <c r="F28" t="s">
        <v>0</v>
      </c>
      <c r="G28">
        <v>86.14</v>
      </c>
      <c r="H28">
        <v>261.8</v>
      </c>
      <c r="I28">
        <v>92.3</v>
      </c>
      <c r="J28">
        <v>93.5</v>
      </c>
      <c r="K28">
        <v>76</v>
      </c>
    </row>
    <row r="29" spans="1:12" x14ac:dyDescent="0.25">
      <c r="A29" t="s">
        <v>92</v>
      </c>
      <c r="B29" t="s">
        <v>89</v>
      </c>
      <c r="C29" t="s">
        <v>91</v>
      </c>
      <c r="D29" t="s">
        <v>19</v>
      </c>
      <c r="E29" s="1">
        <v>45326.421979166669</v>
      </c>
      <c r="F29" t="s">
        <v>0</v>
      </c>
      <c r="G29">
        <v>93.198710000000005</v>
      </c>
      <c r="H29">
        <v>279.99570999999997</v>
      </c>
      <c r="I29">
        <v>92.995710000000003</v>
      </c>
      <c r="J29">
        <v>95</v>
      </c>
      <c r="K29">
        <v>92</v>
      </c>
    </row>
    <row r="30" spans="1:12" x14ac:dyDescent="0.25">
      <c r="A30" t="s">
        <v>90</v>
      </c>
      <c r="B30" t="s">
        <v>89</v>
      </c>
      <c r="C30" t="s">
        <v>88</v>
      </c>
      <c r="D30" t="s">
        <v>19</v>
      </c>
      <c r="E30" s="1">
        <v>45322.617789351854</v>
      </c>
      <c r="F30" t="s">
        <v>0</v>
      </c>
      <c r="G30">
        <v>90.298280000000005</v>
      </c>
      <c r="H30">
        <v>272.99428999999998</v>
      </c>
      <c r="I30">
        <v>93.994290000000007</v>
      </c>
      <c r="J30">
        <v>95</v>
      </c>
      <c r="K30">
        <v>84</v>
      </c>
    </row>
    <row r="31" spans="1:12" x14ac:dyDescent="0.25">
      <c r="A31" t="s">
        <v>87</v>
      </c>
      <c r="B31" t="s">
        <v>86</v>
      </c>
      <c r="C31" t="s">
        <v>85</v>
      </c>
      <c r="D31" t="s">
        <v>1</v>
      </c>
      <c r="E31" s="1">
        <v>45330.484259259261</v>
      </c>
      <c r="F31" t="s">
        <v>0</v>
      </c>
      <c r="G31">
        <v>96.547849999999997</v>
      </c>
      <c r="H31">
        <v>288.49286000000001</v>
      </c>
      <c r="I31">
        <v>94.992859999999993</v>
      </c>
      <c r="J31">
        <v>93.5</v>
      </c>
      <c r="K31">
        <v>100</v>
      </c>
    </row>
    <row r="32" spans="1:12" x14ac:dyDescent="0.25">
      <c r="A32" t="s">
        <v>84</v>
      </c>
      <c r="B32" t="s">
        <v>83</v>
      </c>
      <c r="C32" t="s">
        <v>82</v>
      </c>
      <c r="D32" t="s">
        <v>1</v>
      </c>
      <c r="E32" s="1">
        <v>45324.449502314812</v>
      </c>
      <c r="F32" t="s">
        <v>0</v>
      </c>
      <c r="G32">
        <v>93.95</v>
      </c>
      <c r="H32">
        <v>282.5</v>
      </c>
      <c r="I32">
        <v>97</v>
      </c>
      <c r="J32">
        <v>93.5</v>
      </c>
      <c r="K32">
        <v>92</v>
      </c>
    </row>
    <row r="33" spans="1:12" x14ac:dyDescent="0.25">
      <c r="A33" t="s">
        <v>81</v>
      </c>
      <c r="B33" t="s">
        <v>80</v>
      </c>
      <c r="C33" t="s">
        <v>79</v>
      </c>
      <c r="D33" t="s">
        <v>1</v>
      </c>
      <c r="E33" s="1">
        <v>45323.364768518521</v>
      </c>
      <c r="F33" t="s">
        <v>0</v>
      </c>
      <c r="G33">
        <v>92.44914</v>
      </c>
      <c r="H33">
        <v>277.49714</v>
      </c>
      <c r="I33">
        <v>91.997140000000002</v>
      </c>
      <c r="J33">
        <v>93.5</v>
      </c>
      <c r="K33">
        <v>92</v>
      </c>
    </row>
    <row r="34" spans="1:12" x14ac:dyDescent="0.25">
      <c r="A34" t="s">
        <v>78</v>
      </c>
      <c r="B34" t="s">
        <v>27</v>
      </c>
      <c r="C34" t="s">
        <v>77</v>
      </c>
      <c r="D34" t="s">
        <v>19</v>
      </c>
      <c r="E34" s="1">
        <v>45321.386388888888</v>
      </c>
      <c r="F34" t="s">
        <v>0</v>
      </c>
      <c r="G34">
        <v>95.397850000000005</v>
      </c>
      <c r="H34">
        <v>285.99286000000001</v>
      </c>
      <c r="I34">
        <v>94.992859999999993</v>
      </c>
      <c r="J34">
        <v>95</v>
      </c>
      <c r="K34">
        <v>96</v>
      </c>
    </row>
    <row r="35" spans="1:12" x14ac:dyDescent="0.25">
      <c r="A35" t="s">
        <v>76</v>
      </c>
      <c r="B35" t="s">
        <v>75</v>
      </c>
      <c r="C35" t="s">
        <v>74</v>
      </c>
      <c r="D35" t="s">
        <v>19</v>
      </c>
      <c r="E35" s="1">
        <v>45331.460694444446</v>
      </c>
      <c r="F35" t="s">
        <v>0</v>
      </c>
      <c r="G35">
        <v>96.398709999999994</v>
      </c>
      <c r="H35">
        <v>287.99570999999997</v>
      </c>
      <c r="I35">
        <v>92.995710000000003</v>
      </c>
      <c r="J35">
        <v>95</v>
      </c>
      <c r="K35">
        <v>100</v>
      </c>
    </row>
    <row r="36" spans="1:12" x14ac:dyDescent="0.25">
      <c r="A36" t="s">
        <v>73</v>
      </c>
      <c r="B36" t="s">
        <v>72</v>
      </c>
      <c r="C36" t="s">
        <v>71</v>
      </c>
      <c r="D36" t="s">
        <v>12</v>
      </c>
      <c r="E36" s="1">
        <v>45330.538425925923</v>
      </c>
      <c r="F36" t="s">
        <v>0</v>
      </c>
      <c r="G36">
        <v>94.71</v>
      </c>
      <c r="H36">
        <v>283.7</v>
      </c>
      <c r="I36">
        <v>94.2</v>
      </c>
      <c r="J36">
        <v>93.5</v>
      </c>
      <c r="L36">
        <v>96</v>
      </c>
    </row>
    <row r="37" spans="1:12" x14ac:dyDescent="0.25">
      <c r="A37" t="s">
        <v>70</v>
      </c>
      <c r="B37" t="s">
        <v>69</v>
      </c>
      <c r="C37" t="s">
        <v>68</v>
      </c>
      <c r="D37" t="s">
        <v>19</v>
      </c>
      <c r="E37" s="1">
        <v>45323.558067129627</v>
      </c>
      <c r="F37" t="s">
        <v>0</v>
      </c>
      <c r="G37">
        <v>93.498279999999994</v>
      </c>
      <c r="H37">
        <v>280.99428999999998</v>
      </c>
      <c r="I37">
        <v>93.994290000000007</v>
      </c>
      <c r="J37">
        <v>95</v>
      </c>
      <c r="K37">
        <v>92</v>
      </c>
    </row>
    <row r="38" spans="1:12" x14ac:dyDescent="0.25">
      <c r="A38" t="s">
        <v>67</v>
      </c>
      <c r="B38" t="s">
        <v>66</v>
      </c>
      <c r="C38" t="s">
        <v>65</v>
      </c>
      <c r="D38" t="s">
        <v>8</v>
      </c>
      <c r="E38" s="1">
        <v>45328.680324074077</v>
      </c>
      <c r="F38" t="s">
        <v>0</v>
      </c>
      <c r="G38">
        <v>89.297420000000002</v>
      </c>
      <c r="H38">
        <v>270.99142999999998</v>
      </c>
      <c r="I38">
        <v>95.991429999999994</v>
      </c>
      <c r="J38">
        <v>95</v>
      </c>
      <c r="K38">
        <v>80</v>
      </c>
    </row>
    <row r="39" spans="1:12" x14ac:dyDescent="0.25">
      <c r="A39" t="s">
        <v>64</v>
      </c>
      <c r="B39" t="s">
        <v>63</v>
      </c>
      <c r="C39" t="s">
        <v>62</v>
      </c>
      <c r="D39" t="s">
        <v>19</v>
      </c>
      <c r="E39" s="1">
        <v>45329.355405092596</v>
      </c>
      <c r="F39" t="s">
        <v>0</v>
      </c>
      <c r="G39">
        <v>92.497420000000005</v>
      </c>
      <c r="H39">
        <v>278.99142999999998</v>
      </c>
      <c r="I39">
        <v>95.991429999999994</v>
      </c>
      <c r="J39">
        <v>95</v>
      </c>
      <c r="K39">
        <v>88</v>
      </c>
    </row>
    <row r="40" spans="1:12" x14ac:dyDescent="0.25">
      <c r="A40" t="s">
        <v>61</v>
      </c>
      <c r="B40" t="s">
        <v>60</v>
      </c>
      <c r="C40" t="s">
        <v>59</v>
      </c>
      <c r="D40" t="s">
        <v>12</v>
      </c>
      <c r="E40" s="1">
        <v>45320.533599537041</v>
      </c>
      <c r="F40" t="s">
        <v>0</v>
      </c>
      <c r="G40">
        <v>93.048280000000005</v>
      </c>
      <c r="H40">
        <v>279.49428999999998</v>
      </c>
      <c r="I40">
        <v>93.994290000000007</v>
      </c>
      <c r="J40">
        <v>93.5</v>
      </c>
      <c r="K40">
        <v>92</v>
      </c>
    </row>
    <row r="41" spans="1:12" x14ac:dyDescent="0.25">
      <c r="A41" t="s">
        <v>58</v>
      </c>
      <c r="B41" t="s">
        <v>57</v>
      </c>
      <c r="C41" t="s">
        <v>56</v>
      </c>
      <c r="D41" t="s">
        <v>19</v>
      </c>
      <c r="E41" s="1">
        <v>45321.349548611113</v>
      </c>
      <c r="F41" t="s">
        <v>0</v>
      </c>
      <c r="G41">
        <v>96.698279999999997</v>
      </c>
      <c r="H41">
        <v>288.99428999999998</v>
      </c>
      <c r="I41">
        <v>93.994290000000007</v>
      </c>
      <c r="J41">
        <v>95</v>
      </c>
      <c r="K41">
        <v>100</v>
      </c>
    </row>
    <row r="42" spans="1:12" x14ac:dyDescent="0.25">
      <c r="A42" t="s">
        <v>55</v>
      </c>
      <c r="B42" t="s">
        <v>54</v>
      </c>
      <c r="C42" t="s">
        <v>53</v>
      </c>
      <c r="D42" t="s">
        <v>19</v>
      </c>
      <c r="E42" s="1">
        <v>45331.452314814815</v>
      </c>
      <c r="F42" t="s">
        <v>0</v>
      </c>
      <c r="G42">
        <v>91.598709999999997</v>
      </c>
      <c r="H42">
        <v>275.99570999999997</v>
      </c>
      <c r="I42">
        <v>92.995710000000003</v>
      </c>
      <c r="J42">
        <v>95</v>
      </c>
      <c r="K42">
        <v>88</v>
      </c>
    </row>
    <row r="43" spans="1:12" x14ac:dyDescent="0.25">
      <c r="A43" t="s">
        <v>52</v>
      </c>
      <c r="B43" t="s">
        <v>51</v>
      </c>
      <c r="C43" t="s">
        <v>50</v>
      </c>
      <c r="D43" t="s">
        <v>19</v>
      </c>
      <c r="E43" s="1">
        <v>45324.727511574078</v>
      </c>
      <c r="F43" t="s">
        <v>0</v>
      </c>
      <c r="G43">
        <v>94.79871</v>
      </c>
      <c r="H43">
        <v>283.99570999999997</v>
      </c>
      <c r="I43">
        <v>92.995710000000003</v>
      </c>
      <c r="J43">
        <v>95</v>
      </c>
      <c r="K43">
        <v>96</v>
      </c>
    </row>
    <row r="44" spans="1:12" x14ac:dyDescent="0.25">
      <c r="A44" t="s">
        <v>49</v>
      </c>
      <c r="B44" t="s">
        <v>48</v>
      </c>
      <c r="C44" t="s">
        <v>47</v>
      </c>
      <c r="D44" t="s">
        <v>12</v>
      </c>
      <c r="E44" s="1">
        <v>45330.468287037038</v>
      </c>
      <c r="F44" t="s">
        <v>0</v>
      </c>
      <c r="G44">
        <v>94.5</v>
      </c>
      <c r="H44">
        <v>283</v>
      </c>
      <c r="I44">
        <v>93.5</v>
      </c>
      <c r="J44">
        <v>93.5</v>
      </c>
      <c r="K44">
        <v>96</v>
      </c>
    </row>
    <row r="45" spans="1:12" x14ac:dyDescent="0.25">
      <c r="A45" t="s">
        <v>46</v>
      </c>
      <c r="B45" t="s">
        <v>45</v>
      </c>
      <c r="C45" t="s">
        <v>44</v>
      </c>
      <c r="D45" t="s">
        <v>8</v>
      </c>
      <c r="E45" s="1">
        <v>45323.669872685183</v>
      </c>
      <c r="F45" t="s">
        <v>0</v>
      </c>
      <c r="G45">
        <v>92.497420000000005</v>
      </c>
      <c r="H45">
        <v>278.99142999999998</v>
      </c>
      <c r="I45">
        <v>95.991429999999994</v>
      </c>
      <c r="J45">
        <v>95</v>
      </c>
      <c r="K45">
        <v>88</v>
      </c>
    </row>
    <row r="46" spans="1:12" x14ac:dyDescent="0.25">
      <c r="A46" t="s">
        <v>43</v>
      </c>
      <c r="B46" t="s">
        <v>42</v>
      </c>
      <c r="C46" t="s">
        <v>41</v>
      </c>
      <c r="D46" t="s">
        <v>8</v>
      </c>
      <c r="E46" s="1">
        <v>45327.625462962962</v>
      </c>
      <c r="F46" t="s">
        <v>0</v>
      </c>
      <c r="G46">
        <v>90.298280000000005</v>
      </c>
      <c r="H46">
        <v>272.99428999999998</v>
      </c>
      <c r="I46">
        <v>93.994290000000007</v>
      </c>
      <c r="J46">
        <v>95</v>
      </c>
      <c r="K46">
        <v>84</v>
      </c>
    </row>
    <row r="47" spans="1:12" x14ac:dyDescent="0.25">
      <c r="A47" t="s">
        <v>40</v>
      </c>
      <c r="B47" t="s">
        <v>39</v>
      </c>
      <c r="C47" t="s">
        <v>38</v>
      </c>
      <c r="D47" t="s">
        <v>1</v>
      </c>
      <c r="E47" s="1">
        <v>45330.457870370374</v>
      </c>
      <c r="F47" t="s">
        <v>0</v>
      </c>
      <c r="G47">
        <v>95.948710000000005</v>
      </c>
      <c r="H47">
        <v>286.49570999999997</v>
      </c>
      <c r="I47">
        <v>92.995710000000003</v>
      </c>
      <c r="J47">
        <v>93.5</v>
      </c>
      <c r="K47">
        <v>100</v>
      </c>
    </row>
    <row r="48" spans="1:12" x14ac:dyDescent="0.25">
      <c r="A48" t="s">
        <v>37</v>
      </c>
      <c r="B48" t="s">
        <v>36</v>
      </c>
      <c r="C48" t="s">
        <v>35</v>
      </c>
      <c r="D48" t="s">
        <v>8</v>
      </c>
      <c r="E48" s="1">
        <v>45331.334861111114</v>
      </c>
      <c r="F48" t="s">
        <v>0</v>
      </c>
      <c r="G48">
        <v>87.5</v>
      </c>
      <c r="H48">
        <v>265</v>
      </c>
      <c r="I48">
        <v>90</v>
      </c>
      <c r="J48">
        <v>95</v>
      </c>
      <c r="K48">
        <v>80</v>
      </c>
    </row>
    <row r="49" spans="1:12" x14ac:dyDescent="0.25">
      <c r="A49" t="s">
        <v>34</v>
      </c>
      <c r="B49" t="s">
        <v>33</v>
      </c>
      <c r="C49" t="s">
        <v>32</v>
      </c>
      <c r="D49" t="s">
        <v>19</v>
      </c>
      <c r="E49" s="1">
        <v>45323.551817129628</v>
      </c>
      <c r="F49" t="s">
        <v>0</v>
      </c>
      <c r="G49">
        <v>93.498279999999994</v>
      </c>
      <c r="H49">
        <v>280.99428999999998</v>
      </c>
      <c r="I49">
        <v>93.994290000000007</v>
      </c>
      <c r="J49">
        <v>95</v>
      </c>
      <c r="K49">
        <v>92</v>
      </c>
    </row>
    <row r="50" spans="1:12" x14ac:dyDescent="0.25">
      <c r="A50" t="s">
        <v>31</v>
      </c>
      <c r="B50" t="s">
        <v>30</v>
      </c>
      <c r="C50" t="s">
        <v>29</v>
      </c>
      <c r="D50" t="s">
        <v>1</v>
      </c>
      <c r="E50" s="1">
        <v>45330.757916666669</v>
      </c>
      <c r="F50" t="s">
        <v>0</v>
      </c>
      <c r="G50">
        <v>90.91</v>
      </c>
      <c r="H50">
        <v>273.7</v>
      </c>
      <c r="I50">
        <v>92.2</v>
      </c>
      <c r="J50">
        <v>93.5</v>
      </c>
      <c r="K50">
        <v>88</v>
      </c>
    </row>
    <row r="51" spans="1:12" x14ac:dyDescent="0.25">
      <c r="A51" t="s">
        <v>28</v>
      </c>
      <c r="B51" t="s">
        <v>27</v>
      </c>
      <c r="C51" t="s">
        <v>26</v>
      </c>
      <c r="D51" t="s">
        <v>19</v>
      </c>
      <c r="E51" s="1">
        <v>45321.349548611113</v>
      </c>
      <c r="F51" t="s">
        <v>0</v>
      </c>
      <c r="G51">
        <v>88.398709999999994</v>
      </c>
      <c r="H51">
        <v>267.99570999999997</v>
      </c>
      <c r="I51">
        <v>92.995710000000003</v>
      </c>
      <c r="J51">
        <v>95</v>
      </c>
      <c r="K51">
        <v>80</v>
      </c>
    </row>
    <row r="52" spans="1:12" x14ac:dyDescent="0.25">
      <c r="A52" t="s">
        <v>25</v>
      </c>
      <c r="B52" t="s">
        <v>24</v>
      </c>
      <c r="C52" t="s">
        <v>23</v>
      </c>
      <c r="D52" t="s">
        <v>1</v>
      </c>
      <c r="E52" s="1">
        <v>45323.652604166666</v>
      </c>
      <c r="F52" t="s">
        <v>0</v>
      </c>
      <c r="G52">
        <v>94.64828</v>
      </c>
      <c r="H52">
        <v>283.49428999999998</v>
      </c>
      <c r="I52">
        <v>93.994290000000007</v>
      </c>
      <c r="J52">
        <v>93.5</v>
      </c>
      <c r="K52">
        <v>96</v>
      </c>
    </row>
    <row r="53" spans="1:12" x14ac:dyDescent="0.25">
      <c r="A53" t="s">
        <v>22</v>
      </c>
      <c r="B53" t="s">
        <v>21</v>
      </c>
      <c r="C53" t="s">
        <v>20</v>
      </c>
      <c r="D53" t="s">
        <v>19</v>
      </c>
      <c r="E53" s="1">
        <v>45324.893576388888</v>
      </c>
      <c r="F53" t="s">
        <v>0</v>
      </c>
      <c r="G53">
        <v>95.697419999999994</v>
      </c>
      <c r="H53">
        <v>286.99142999999998</v>
      </c>
      <c r="I53">
        <v>95.991429999999994</v>
      </c>
      <c r="J53">
        <v>95</v>
      </c>
      <c r="K53">
        <v>96</v>
      </c>
    </row>
    <row r="54" spans="1:12" x14ac:dyDescent="0.25">
      <c r="A54" t="s">
        <v>18</v>
      </c>
      <c r="B54" t="s">
        <v>17</v>
      </c>
      <c r="C54" t="s">
        <v>16</v>
      </c>
      <c r="D54" t="s">
        <v>8</v>
      </c>
      <c r="E54" s="1">
        <v>45322.589861111112</v>
      </c>
      <c r="F54" t="s">
        <v>0</v>
      </c>
      <c r="G54">
        <v>90.7</v>
      </c>
      <c r="H54">
        <v>273</v>
      </c>
      <c r="I54">
        <v>90</v>
      </c>
      <c r="J54">
        <v>95</v>
      </c>
      <c r="L54">
        <v>88</v>
      </c>
    </row>
    <row r="55" spans="1:12" x14ac:dyDescent="0.25">
      <c r="A55" t="s">
        <v>15</v>
      </c>
      <c r="B55" t="s">
        <v>14</v>
      </c>
      <c r="C55" t="s">
        <v>13</v>
      </c>
      <c r="D55" t="s">
        <v>12</v>
      </c>
      <c r="E55" s="1">
        <v>45322.609305555554</v>
      </c>
      <c r="F55" t="s">
        <v>0</v>
      </c>
      <c r="G55">
        <v>89.31</v>
      </c>
      <c r="H55">
        <v>269.7</v>
      </c>
      <c r="I55">
        <v>92.2</v>
      </c>
      <c r="J55">
        <v>93.5</v>
      </c>
      <c r="K55">
        <v>84</v>
      </c>
    </row>
    <row r="56" spans="1:12" x14ac:dyDescent="0.25">
      <c r="A56" t="s">
        <v>11</v>
      </c>
      <c r="B56" t="s">
        <v>10</v>
      </c>
      <c r="C56" t="s">
        <v>9</v>
      </c>
      <c r="D56" t="s">
        <v>8</v>
      </c>
      <c r="E56" s="1">
        <v>45322.631527777776</v>
      </c>
      <c r="F56" t="s">
        <v>0</v>
      </c>
      <c r="G56">
        <v>94.4</v>
      </c>
      <c r="H56">
        <v>284</v>
      </c>
      <c r="I56">
        <v>97</v>
      </c>
      <c r="J56">
        <v>95</v>
      </c>
      <c r="K56">
        <v>92</v>
      </c>
    </row>
    <row r="57" spans="1:12" x14ac:dyDescent="0.25">
      <c r="A57" t="s">
        <v>7</v>
      </c>
      <c r="B57" t="s">
        <v>6</v>
      </c>
      <c r="C57" t="s">
        <v>5</v>
      </c>
      <c r="D57" t="s">
        <v>1</v>
      </c>
      <c r="E57" s="1">
        <v>45322.944027777776</v>
      </c>
      <c r="F57" t="s">
        <v>0</v>
      </c>
      <c r="G57">
        <v>93.2</v>
      </c>
      <c r="H57">
        <v>280</v>
      </c>
      <c r="I57">
        <v>94.5</v>
      </c>
      <c r="J57">
        <v>93.5</v>
      </c>
      <c r="K57">
        <v>92</v>
      </c>
    </row>
    <row r="58" spans="1:12" x14ac:dyDescent="0.25">
      <c r="A58" t="s">
        <v>4</v>
      </c>
      <c r="B58" t="s">
        <v>3</v>
      </c>
      <c r="C58" t="s">
        <v>2</v>
      </c>
      <c r="D58" t="s">
        <v>1</v>
      </c>
      <c r="E58" s="1">
        <v>45330.445416666669</v>
      </c>
      <c r="F58" t="s">
        <v>0</v>
      </c>
      <c r="G58">
        <v>92.9</v>
      </c>
      <c r="H58">
        <v>279</v>
      </c>
      <c r="I58">
        <v>93.5</v>
      </c>
      <c r="J58">
        <v>93.5</v>
      </c>
      <c r="K58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E523B-EA9C-4098-B61F-9B96D2E758E4}">
  <dimension ref="A1:L59"/>
  <sheetViews>
    <sheetView topLeftCell="A32" workbookViewId="0">
      <selection activeCell="A2" sqref="A2:L59"/>
    </sheetView>
  </sheetViews>
  <sheetFormatPr defaultRowHeight="15" x14ac:dyDescent="0.25"/>
  <sheetData>
    <row r="1" spans="1:12" x14ac:dyDescent="0.25">
      <c r="A1" t="s">
        <v>183</v>
      </c>
      <c r="B1" t="s">
        <v>182</v>
      </c>
      <c r="C1" t="s">
        <v>181</v>
      </c>
      <c r="D1" t="s">
        <v>180</v>
      </c>
      <c r="E1" t="s">
        <v>179</v>
      </c>
      <c r="F1" t="s">
        <v>178</v>
      </c>
      <c r="G1" t="s">
        <v>346</v>
      </c>
      <c r="H1" t="s">
        <v>345</v>
      </c>
      <c r="I1" t="s">
        <v>344</v>
      </c>
      <c r="J1" t="s">
        <v>343</v>
      </c>
      <c r="K1" t="s">
        <v>342</v>
      </c>
      <c r="L1" t="s">
        <v>341</v>
      </c>
    </row>
    <row r="2" spans="1:12" x14ac:dyDescent="0.25">
      <c r="A2" t="s">
        <v>340</v>
      </c>
      <c r="B2" t="s">
        <v>339</v>
      </c>
      <c r="C2" t="s">
        <v>338</v>
      </c>
      <c r="D2" t="s">
        <v>184</v>
      </c>
      <c r="E2" s="1">
        <v>45333.359120370369</v>
      </c>
      <c r="F2" t="s">
        <v>0</v>
      </c>
      <c r="G2">
        <v>94.9</v>
      </c>
      <c r="H2">
        <v>287</v>
      </c>
      <c r="I2">
        <v>99</v>
      </c>
      <c r="J2">
        <v>100</v>
      </c>
      <c r="L2">
        <v>88</v>
      </c>
    </row>
    <row r="3" spans="1:12" x14ac:dyDescent="0.25">
      <c r="A3" t="s">
        <v>337</v>
      </c>
      <c r="B3" t="s">
        <v>336</v>
      </c>
      <c r="C3" t="s">
        <v>335</v>
      </c>
      <c r="D3" t="s">
        <v>224</v>
      </c>
      <c r="E3" s="1">
        <v>45325.468576388892</v>
      </c>
      <c r="F3" t="s">
        <v>0</v>
      </c>
      <c r="G3">
        <v>88.857140000000001</v>
      </c>
      <c r="H3">
        <v>178</v>
      </c>
      <c r="I3" t="s">
        <v>212</v>
      </c>
      <c r="J3">
        <v>90</v>
      </c>
      <c r="L3">
        <v>88</v>
      </c>
    </row>
    <row r="4" spans="1:12" x14ac:dyDescent="0.25">
      <c r="A4" t="s">
        <v>334</v>
      </c>
      <c r="B4" t="s">
        <v>333</v>
      </c>
      <c r="C4" t="s">
        <v>332</v>
      </c>
      <c r="D4" t="s">
        <v>224</v>
      </c>
      <c r="E4" s="1">
        <v>45317.499537037038</v>
      </c>
      <c r="F4" t="s">
        <v>0</v>
      </c>
      <c r="G4">
        <v>88.571420000000003</v>
      </c>
      <c r="H4">
        <v>180</v>
      </c>
      <c r="I4" t="s">
        <v>212</v>
      </c>
      <c r="J4">
        <v>100</v>
      </c>
      <c r="K4">
        <v>80</v>
      </c>
    </row>
    <row r="5" spans="1:12" x14ac:dyDescent="0.25">
      <c r="A5" t="s">
        <v>331</v>
      </c>
      <c r="B5" t="s">
        <v>330</v>
      </c>
      <c r="C5" t="s">
        <v>329</v>
      </c>
      <c r="D5" t="s">
        <v>224</v>
      </c>
      <c r="E5" s="1">
        <v>45315.52484953704</v>
      </c>
      <c r="F5" t="s">
        <v>0</v>
      </c>
      <c r="G5">
        <v>95.571420000000003</v>
      </c>
      <c r="H5">
        <v>191</v>
      </c>
      <c r="I5" t="s">
        <v>212</v>
      </c>
      <c r="J5">
        <v>95</v>
      </c>
      <c r="K5">
        <v>96</v>
      </c>
    </row>
    <row r="6" spans="1:12" x14ac:dyDescent="0.25">
      <c r="A6" t="s">
        <v>328</v>
      </c>
      <c r="B6" t="s">
        <v>327</v>
      </c>
      <c r="C6" t="s">
        <v>326</v>
      </c>
      <c r="D6" t="s">
        <v>224</v>
      </c>
      <c r="E6" s="1">
        <v>45324.962326388886</v>
      </c>
      <c r="F6" t="s">
        <v>0</v>
      </c>
      <c r="G6">
        <v>95.571420000000003</v>
      </c>
      <c r="H6">
        <v>191</v>
      </c>
      <c r="I6" t="s">
        <v>212</v>
      </c>
      <c r="J6">
        <v>95</v>
      </c>
      <c r="L6">
        <v>96</v>
      </c>
    </row>
    <row r="7" spans="1:12" x14ac:dyDescent="0.25">
      <c r="A7" t="s">
        <v>325</v>
      </c>
      <c r="B7" t="s">
        <v>324</v>
      </c>
      <c r="C7" t="s">
        <v>323</v>
      </c>
      <c r="D7" t="s">
        <v>187</v>
      </c>
      <c r="E7" s="1">
        <v>45329.353946759256</v>
      </c>
      <c r="F7" t="s">
        <v>0</v>
      </c>
      <c r="G7">
        <v>90.39828</v>
      </c>
      <c r="H7">
        <v>271.99428999999998</v>
      </c>
      <c r="I7">
        <v>93.994290000000007</v>
      </c>
      <c r="J7">
        <v>90</v>
      </c>
      <c r="K7">
        <v>88</v>
      </c>
    </row>
    <row r="8" spans="1:12" x14ac:dyDescent="0.25">
      <c r="A8" t="s">
        <v>322</v>
      </c>
      <c r="B8" t="s">
        <v>319</v>
      </c>
      <c r="C8" t="s">
        <v>321</v>
      </c>
      <c r="D8" t="s">
        <v>196</v>
      </c>
      <c r="E8" s="1">
        <v>45315.554016203707</v>
      </c>
      <c r="F8" t="s">
        <v>0</v>
      </c>
      <c r="G8">
        <v>95</v>
      </c>
      <c r="H8">
        <v>286</v>
      </c>
      <c r="I8">
        <v>99</v>
      </c>
      <c r="J8">
        <v>95</v>
      </c>
      <c r="K8">
        <v>92</v>
      </c>
    </row>
    <row r="9" spans="1:12" x14ac:dyDescent="0.25">
      <c r="A9" t="s">
        <v>320</v>
      </c>
      <c r="B9" t="s">
        <v>319</v>
      </c>
      <c r="C9" t="s">
        <v>318</v>
      </c>
      <c r="D9" t="s">
        <v>184</v>
      </c>
      <c r="E9" s="1">
        <v>45315.510509259257</v>
      </c>
      <c r="F9" t="s">
        <v>0</v>
      </c>
      <c r="G9">
        <v>92.7</v>
      </c>
      <c r="H9">
        <v>281</v>
      </c>
      <c r="I9">
        <v>97</v>
      </c>
      <c r="J9">
        <v>100</v>
      </c>
      <c r="K9">
        <v>84</v>
      </c>
    </row>
    <row r="10" spans="1:12" x14ac:dyDescent="0.25">
      <c r="A10" t="s">
        <v>317</v>
      </c>
      <c r="B10" t="s">
        <v>316</v>
      </c>
      <c r="C10" t="s">
        <v>315</v>
      </c>
      <c r="D10" t="s">
        <v>224</v>
      </c>
      <c r="E10" s="1">
        <v>45316.611516203702</v>
      </c>
      <c r="F10" t="s">
        <v>0</v>
      </c>
      <c r="G10">
        <v>95.571420000000003</v>
      </c>
      <c r="H10">
        <v>191</v>
      </c>
      <c r="I10" t="s">
        <v>212</v>
      </c>
      <c r="J10">
        <v>95</v>
      </c>
      <c r="K10">
        <v>96</v>
      </c>
    </row>
    <row r="11" spans="1:12" x14ac:dyDescent="0.25">
      <c r="A11" t="s">
        <v>314</v>
      </c>
      <c r="B11" t="s">
        <v>313</v>
      </c>
      <c r="C11" t="s">
        <v>312</v>
      </c>
      <c r="D11" t="s">
        <v>196</v>
      </c>
      <c r="E11" s="1">
        <v>45324.547650462962</v>
      </c>
      <c r="F11" t="s">
        <v>0</v>
      </c>
      <c r="G11">
        <v>94.998279999999994</v>
      </c>
      <c r="H11">
        <v>285.99428999999998</v>
      </c>
      <c r="I11">
        <v>93.994290000000007</v>
      </c>
      <c r="J11">
        <v>100</v>
      </c>
      <c r="K11">
        <v>92</v>
      </c>
    </row>
    <row r="12" spans="1:12" x14ac:dyDescent="0.25">
      <c r="A12" t="s">
        <v>311</v>
      </c>
      <c r="B12" t="s">
        <v>40</v>
      </c>
      <c r="C12" t="s">
        <v>310</v>
      </c>
      <c r="D12" t="s">
        <v>224</v>
      </c>
      <c r="E12" s="1">
        <v>45334.532106481478</v>
      </c>
      <c r="F12" t="s">
        <v>0</v>
      </c>
      <c r="G12">
        <v>97.714280000000002</v>
      </c>
      <c r="H12">
        <v>196</v>
      </c>
      <c r="I12" t="s">
        <v>212</v>
      </c>
      <c r="J12">
        <v>100</v>
      </c>
      <c r="K12">
        <v>96</v>
      </c>
    </row>
    <row r="13" spans="1:12" x14ac:dyDescent="0.25">
      <c r="A13" t="s">
        <v>309</v>
      </c>
      <c r="B13" t="s">
        <v>80</v>
      </c>
      <c r="C13" t="s">
        <v>308</v>
      </c>
      <c r="D13" t="s">
        <v>184</v>
      </c>
      <c r="E13" s="1">
        <v>45315.5237037037</v>
      </c>
      <c r="F13" t="s">
        <v>0</v>
      </c>
      <c r="G13">
        <v>96</v>
      </c>
      <c r="H13">
        <v>96</v>
      </c>
      <c r="I13" t="s">
        <v>212</v>
      </c>
      <c r="K13">
        <v>96</v>
      </c>
    </row>
    <row r="14" spans="1:12" x14ac:dyDescent="0.25">
      <c r="A14" t="s">
        <v>307</v>
      </c>
      <c r="B14" t="s">
        <v>306</v>
      </c>
      <c r="C14" t="s">
        <v>305</v>
      </c>
      <c r="D14" t="s">
        <v>184</v>
      </c>
      <c r="E14" s="1">
        <v>45315.517905092594</v>
      </c>
      <c r="F14" t="s">
        <v>0</v>
      </c>
      <c r="G14">
        <v>90.857140000000001</v>
      </c>
      <c r="H14">
        <v>184</v>
      </c>
      <c r="I14">
        <v>100</v>
      </c>
      <c r="K14">
        <v>84</v>
      </c>
    </row>
    <row r="15" spans="1:12" x14ac:dyDescent="0.25">
      <c r="A15" t="s">
        <v>304</v>
      </c>
      <c r="B15" t="s">
        <v>303</v>
      </c>
      <c r="C15" t="s">
        <v>302</v>
      </c>
      <c r="D15" t="s">
        <v>184</v>
      </c>
      <c r="E15" s="1">
        <v>45322.500972222224</v>
      </c>
      <c r="F15" t="s">
        <v>0</v>
      </c>
      <c r="G15">
        <v>88</v>
      </c>
      <c r="H15">
        <v>88</v>
      </c>
      <c r="I15" t="s">
        <v>212</v>
      </c>
      <c r="K15">
        <v>88</v>
      </c>
    </row>
    <row r="16" spans="1:12" x14ac:dyDescent="0.25">
      <c r="A16" t="s">
        <v>301</v>
      </c>
      <c r="B16" t="s">
        <v>300</v>
      </c>
      <c r="C16" t="s">
        <v>299</v>
      </c>
      <c r="D16" t="s">
        <v>196</v>
      </c>
      <c r="E16" s="1">
        <v>45324.467118055552</v>
      </c>
      <c r="F16" t="s">
        <v>0</v>
      </c>
      <c r="G16">
        <v>95.9</v>
      </c>
      <c r="H16">
        <v>289</v>
      </c>
      <c r="I16">
        <v>97</v>
      </c>
      <c r="J16">
        <v>100</v>
      </c>
      <c r="K16">
        <v>92</v>
      </c>
    </row>
    <row r="17" spans="1:12" x14ac:dyDescent="0.25">
      <c r="A17" t="s">
        <v>298</v>
      </c>
      <c r="B17" t="s">
        <v>132</v>
      </c>
      <c r="C17" t="s">
        <v>297</v>
      </c>
      <c r="D17" t="s">
        <v>224</v>
      </c>
      <c r="E17" s="1">
        <v>45334.329502314817</v>
      </c>
      <c r="F17" t="s">
        <v>0</v>
      </c>
      <c r="G17">
        <v>86.428569999999993</v>
      </c>
      <c r="H17">
        <v>175</v>
      </c>
      <c r="I17" t="s">
        <v>212</v>
      </c>
      <c r="J17">
        <v>95</v>
      </c>
      <c r="K17">
        <v>80</v>
      </c>
    </row>
    <row r="18" spans="1:12" x14ac:dyDescent="0.25">
      <c r="A18" t="s">
        <v>296</v>
      </c>
      <c r="B18" t="s">
        <v>89</v>
      </c>
      <c r="C18" t="s">
        <v>295</v>
      </c>
      <c r="D18" t="s">
        <v>224</v>
      </c>
      <c r="E18" s="1">
        <v>45317.480312500003</v>
      </c>
      <c r="F18" t="s">
        <v>0</v>
      </c>
      <c r="G18">
        <v>88.714280000000002</v>
      </c>
      <c r="H18">
        <v>179</v>
      </c>
      <c r="I18" t="s">
        <v>212</v>
      </c>
      <c r="J18">
        <v>95</v>
      </c>
      <c r="K18">
        <v>84</v>
      </c>
    </row>
    <row r="19" spans="1:12" x14ac:dyDescent="0.25">
      <c r="A19" t="s">
        <v>294</v>
      </c>
      <c r="B19" t="s">
        <v>156</v>
      </c>
      <c r="C19" t="s">
        <v>293</v>
      </c>
      <c r="D19" t="s">
        <v>184</v>
      </c>
      <c r="E19" s="1">
        <v>45315.627164351848</v>
      </c>
      <c r="F19" t="s">
        <v>0</v>
      </c>
      <c r="G19">
        <v>88.798280000000005</v>
      </c>
      <c r="H19">
        <v>267.99428999999998</v>
      </c>
      <c r="I19">
        <v>93.994290000000007</v>
      </c>
      <c r="J19">
        <v>90</v>
      </c>
      <c r="K19">
        <v>84</v>
      </c>
    </row>
    <row r="20" spans="1:12" x14ac:dyDescent="0.25">
      <c r="A20" t="s">
        <v>292</v>
      </c>
      <c r="B20" t="s">
        <v>291</v>
      </c>
      <c r="C20" t="s">
        <v>290</v>
      </c>
      <c r="D20" t="s">
        <v>187</v>
      </c>
      <c r="E20" s="1">
        <v>45331.336944444447</v>
      </c>
      <c r="F20" t="s">
        <v>0</v>
      </c>
      <c r="G20">
        <v>90.897419999999997</v>
      </c>
      <c r="H20">
        <v>274.99142999999998</v>
      </c>
      <c r="I20">
        <v>95.991429999999994</v>
      </c>
      <c r="J20">
        <v>95</v>
      </c>
      <c r="K20">
        <v>84</v>
      </c>
    </row>
    <row r="21" spans="1:12" x14ac:dyDescent="0.25">
      <c r="A21" t="s">
        <v>289</v>
      </c>
      <c r="B21" t="s">
        <v>288</v>
      </c>
      <c r="C21" t="s">
        <v>287</v>
      </c>
      <c r="D21" t="s">
        <v>196</v>
      </c>
      <c r="E21" s="1">
        <v>45324.362326388888</v>
      </c>
      <c r="F21" t="s">
        <v>0</v>
      </c>
      <c r="G21">
        <v>94.998279999999994</v>
      </c>
      <c r="H21">
        <v>285.99428999999998</v>
      </c>
      <c r="I21">
        <v>93.994290000000007</v>
      </c>
      <c r="J21">
        <v>100</v>
      </c>
      <c r="K21">
        <v>92</v>
      </c>
    </row>
    <row r="22" spans="1:12" x14ac:dyDescent="0.25">
      <c r="A22" t="s">
        <v>286</v>
      </c>
      <c r="B22" t="s">
        <v>285</v>
      </c>
      <c r="C22" t="s">
        <v>284</v>
      </c>
      <c r="D22" t="s">
        <v>196</v>
      </c>
      <c r="E22" s="1">
        <v>45316.496770833335</v>
      </c>
      <c r="F22" t="s">
        <v>0</v>
      </c>
      <c r="G22">
        <v>94.199569999999994</v>
      </c>
      <c r="H22">
        <v>281.99856999999997</v>
      </c>
      <c r="I22">
        <v>90.998570000000001</v>
      </c>
      <c r="J22">
        <v>95</v>
      </c>
      <c r="K22">
        <v>96</v>
      </c>
    </row>
    <row r="23" spans="1:12" x14ac:dyDescent="0.25">
      <c r="A23" t="s">
        <v>283</v>
      </c>
      <c r="B23" t="s">
        <v>189</v>
      </c>
      <c r="C23" t="s">
        <v>282</v>
      </c>
      <c r="D23" t="s">
        <v>196</v>
      </c>
      <c r="E23" s="1">
        <v>45324.787928240738</v>
      </c>
      <c r="F23" t="s">
        <v>0</v>
      </c>
      <c r="G23">
        <v>95.3</v>
      </c>
      <c r="H23">
        <v>287</v>
      </c>
      <c r="I23">
        <v>100</v>
      </c>
      <c r="J23">
        <v>95</v>
      </c>
      <c r="K23">
        <v>92</v>
      </c>
    </row>
    <row r="24" spans="1:12" x14ac:dyDescent="0.25">
      <c r="A24" t="s">
        <v>281</v>
      </c>
      <c r="B24" t="s">
        <v>60</v>
      </c>
      <c r="C24" t="s">
        <v>280</v>
      </c>
      <c r="D24" t="s">
        <v>187</v>
      </c>
      <c r="E24" s="1">
        <v>45330.840555555558</v>
      </c>
      <c r="F24" t="s">
        <v>0</v>
      </c>
      <c r="G24">
        <v>97.596999999999994</v>
      </c>
      <c r="H24">
        <v>291.99</v>
      </c>
      <c r="I24">
        <v>96.99</v>
      </c>
      <c r="J24">
        <v>95</v>
      </c>
      <c r="K24">
        <v>100</v>
      </c>
    </row>
    <row r="25" spans="1:12" x14ac:dyDescent="0.25">
      <c r="A25" t="s">
        <v>279</v>
      </c>
      <c r="B25" t="s">
        <v>147</v>
      </c>
      <c r="C25" t="s">
        <v>278</v>
      </c>
      <c r="D25" t="s">
        <v>184</v>
      </c>
      <c r="E25" s="1">
        <v>45334.489236111112</v>
      </c>
      <c r="F25" t="s">
        <v>0</v>
      </c>
      <c r="G25">
        <v>92</v>
      </c>
      <c r="H25">
        <v>92</v>
      </c>
      <c r="I25" t="s">
        <v>212</v>
      </c>
      <c r="K25">
        <v>92</v>
      </c>
    </row>
    <row r="26" spans="1:12" x14ac:dyDescent="0.25">
      <c r="A26" t="s">
        <v>277</v>
      </c>
      <c r="B26" t="s">
        <v>276</v>
      </c>
      <c r="C26" t="s">
        <v>275</v>
      </c>
      <c r="D26" t="s">
        <v>187</v>
      </c>
      <c r="E26" s="1">
        <v>45329.365127314813</v>
      </c>
      <c r="F26" t="s">
        <v>0</v>
      </c>
      <c r="G26">
        <v>93.797849999999997</v>
      </c>
      <c r="H26">
        <v>281.99286000000001</v>
      </c>
      <c r="I26">
        <v>94.992859999999993</v>
      </c>
      <c r="J26">
        <v>95</v>
      </c>
      <c r="K26">
        <v>92</v>
      </c>
    </row>
    <row r="27" spans="1:12" x14ac:dyDescent="0.25">
      <c r="A27" t="s">
        <v>274</v>
      </c>
      <c r="B27" t="s">
        <v>273</v>
      </c>
      <c r="C27" t="s">
        <v>272</v>
      </c>
      <c r="D27" t="s">
        <v>224</v>
      </c>
      <c r="E27" s="1">
        <v>45324.483159722222</v>
      </c>
      <c r="F27" t="s">
        <v>0</v>
      </c>
      <c r="G27">
        <v>84</v>
      </c>
      <c r="H27">
        <v>172</v>
      </c>
      <c r="I27" t="s">
        <v>212</v>
      </c>
      <c r="J27">
        <v>100</v>
      </c>
      <c r="K27">
        <v>72</v>
      </c>
    </row>
    <row r="28" spans="1:12" x14ac:dyDescent="0.25">
      <c r="A28" t="s">
        <v>271</v>
      </c>
      <c r="B28" t="s">
        <v>270</v>
      </c>
      <c r="C28" t="s">
        <v>269</v>
      </c>
      <c r="D28" t="s">
        <v>196</v>
      </c>
      <c r="E28" s="1">
        <v>45324.498368055552</v>
      </c>
      <c r="F28" t="s">
        <v>0</v>
      </c>
      <c r="G28">
        <v>88.897300000000001</v>
      </c>
      <c r="H28">
        <v>266.99099999999999</v>
      </c>
      <c r="I28">
        <v>88.991</v>
      </c>
      <c r="J28">
        <v>90</v>
      </c>
      <c r="L28">
        <v>88</v>
      </c>
    </row>
    <row r="29" spans="1:12" x14ac:dyDescent="0.25">
      <c r="A29" t="s">
        <v>112</v>
      </c>
      <c r="B29" t="s">
        <v>268</v>
      </c>
      <c r="C29" t="s">
        <v>267</v>
      </c>
      <c r="D29" t="s">
        <v>187</v>
      </c>
      <c r="E29" s="1">
        <v>45329.373391203706</v>
      </c>
      <c r="F29" t="s">
        <v>0</v>
      </c>
      <c r="G29">
        <v>93.428569999999993</v>
      </c>
      <c r="H29">
        <v>186</v>
      </c>
      <c r="I29" t="s">
        <v>212</v>
      </c>
      <c r="J29">
        <v>90</v>
      </c>
      <c r="K29">
        <v>96</v>
      </c>
    </row>
    <row r="30" spans="1:12" x14ac:dyDescent="0.25">
      <c r="A30" t="s">
        <v>266</v>
      </c>
      <c r="B30" t="s">
        <v>265</v>
      </c>
      <c r="C30" t="s">
        <v>264</v>
      </c>
      <c r="D30" t="s">
        <v>187</v>
      </c>
      <c r="E30" s="1">
        <v>45330.538518518515</v>
      </c>
      <c r="F30" t="s">
        <v>0</v>
      </c>
      <c r="G30">
        <v>94.998279999999994</v>
      </c>
      <c r="H30">
        <v>285.99428999999998</v>
      </c>
      <c r="I30">
        <v>93.994290000000007</v>
      </c>
      <c r="J30">
        <v>100</v>
      </c>
      <c r="K30">
        <v>92</v>
      </c>
    </row>
    <row r="31" spans="1:12" x14ac:dyDescent="0.25">
      <c r="A31" t="s">
        <v>263</v>
      </c>
      <c r="B31" t="s">
        <v>262</v>
      </c>
      <c r="C31" t="s">
        <v>261</v>
      </c>
      <c r="D31" t="s">
        <v>196</v>
      </c>
      <c r="E31" s="1">
        <v>45324.546354166669</v>
      </c>
      <c r="F31" t="s">
        <v>0</v>
      </c>
      <c r="G31">
        <v>92.297849999999997</v>
      </c>
      <c r="H31">
        <v>276.99286000000001</v>
      </c>
      <c r="I31">
        <v>94.992859999999993</v>
      </c>
      <c r="J31">
        <v>90</v>
      </c>
      <c r="K31">
        <v>92</v>
      </c>
    </row>
    <row r="32" spans="1:12" x14ac:dyDescent="0.25">
      <c r="A32" t="s">
        <v>260</v>
      </c>
      <c r="B32" t="s">
        <v>156</v>
      </c>
      <c r="C32" t="s">
        <v>259</v>
      </c>
      <c r="D32" t="s">
        <v>184</v>
      </c>
      <c r="E32" s="1">
        <v>45331.51353009259</v>
      </c>
      <c r="F32" t="s">
        <v>0</v>
      </c>
      <c r="G32">
        <v>92</v>
      </c>
      <c r="H32">
        <v>92</v>
      </c>
      <c r="I32" t="s">
        <v>212</v>
      </c>
      <c r="K32">
        <v>92</v>
      </c>
    </row>
    <row r="33" spans="1:12" x14ac:dyDescent="0.25">
      <c r="A33" t="s">
        <v>258</v>
      </c>
      <c r="B33" t="s">
        <v>257</v>
      </c>
      <c r="C33" t="s">
        <v>256</v>
      </c>
      <c r="D33" t="s">
        <v>187</v>
      </c>
      <c r="E33" s="1">
        <v>45330.377314814818</v>
      </c>
      <c r="F33" t="s">
        <v>0</v>
      </c>
      <c r="G33">
        <v>91.2</v>
      </c>
      <c r="H33">
        <v>276</v>
      </c>
      <c r="I33">
        <v>97</v>
      </c>
      <c r="J33">
        <v>95</v>
      </c>
      <c r="K33">
        <v>84</v>
      </c>
    </row>
    <row r="34" spans="1:12" x14ac:dyDescent="0.25">
      <c r="A34" t="s">
        <v>103</v>
      </c>
      <c r="B34" t="s">
        <v>111</v>
      </c>
      <c r="C34" t="s">
        <v>255</v>
      </c>
      <c r="D34" t="s">
        <v>196</v>
      </c>
      <c r="E34" s="1">
        <v>45329.657604166663</v>
      </c>
      <c r="F34" t="s">
        <v>0</v>
      </c>
      <c r="G34">
        <v>84.4</v>
      </c>
      <c r="H34">
        <v>256</v>
      </c>
      <c r="I34">
        <v>90</v>
      </c>
      <c r="J34">
        <v>90</v>
      </c>
      <c r="K34">
        <v>76</v>
      </c>
    </row>
    <row r="35" spans="1:12" x14ac:dyDescent="0.25">
      <c r="A35" t="s">
        <v>254</v>
      </c>
      <c r="B35" t="s">
        <v>186</v>
      </c>
      <c r="C35" t="s">
        <v>253</v>
      </c>
      <c r="D35" t="s">
        <v>187</v>
      </c>
      <c r="E35" s="1">
        <v>45319.558055555557</v>
      </c>
      <c r="F35" t="s">
        <v>0</v>
      </c>
      <c r="G35">
        <v>85.7</v>
      </c>
      <c r="H35">
        <v>263</v>
      </c>
      <c r="I35">
        <v>100</v>
      </c>
      <c r="J35">
        <v>95</v>
      </c>
      <c r="K35">
        <v>68</v>
      </c>
    </row>
    <row r="36" spans="1:12" x14ac:dyDescent="0.25">
      <c r="A36" t="s">
        <v>252</v>
      </c>
      <c r="B36" t="s">
        <v>251</v>
      </c>
      <c r="C36" t="s">
        <v>250</v>
      </c>
      <c r="D36" t="s">
        <v>196</v>
      </c>
      <c r="E36" s="1">
        <v>45322.603796296295</v>
      </c>
      <c r="F36" t="s">
        <v>0</v>
      </c>
      <c r="G36">
        <v>87.6</v>
      </c>
      <c r="H36">
        <v>264</v>
      </c>
      <c r="I36">
        <v>90</v>
      </c>
      <c r="J36">
        <v>90</v>
      </c>
      <c r="K36">
        <v>84</v>
      </c>
    </row>
    <row r="37" spans="1:12" x14ac:dyDescent="0.25">
      <c r="A37" t="s">
        <v>249</v>
      </c>
      <c r="B37" t="s">
        <v>248</v>
      </c>
      <c r="C37" t="s">
        <v>247</v>
      </c>
      <c r="D37" t="s">
        <v>184</v>
      </c>
      <c r="E37" s="1">
        <v>45315.917442129627</v>
      </c>
      <c r="F37" t="s">
        <v>0</v>
      </c>
      <c r="G37">
        <v>80.8</v>
      </c>
      <c r="H37">
        <v>252</v>
      </c>
      <c r="I37">
        <v>100</v>
      </c>
      <c r="J37">
        <v>100</v>
      </c>
      <c r="L37">
        <v>52</v>
      </c>
    </row>
    <row r="38" spans="1:12" x14ac:dyDescent="0.25">
      <c r="A38" t="s">
        <v>246</v>
      </c>
      <c r="B38" t="s">
        <v>245</v>
      </c>
      <c r="C38" t="s">
        <v>244</v>
      </c>
      <c r="D38" t="s">
        <v>224</v>
      </c>
      <c r="E38" s="1">
        <v>45332.803611111114</v>
      </c>
      <c r="F38" t="s">
        <v>0</v>
      </c>
      <c r="G38">
        <v>93.285709999999995</v>
      </c>
      <c r="H38">
        <v>187</v>
      </c>
      <c r="I38" t="s">
        <v>212</v>
      </c>
      <c r="J38">
        <v>95</v>
      </c>
      <c r="K38">
        <v>92</v>
      </c>
    </row>
    <row r="39" spans="1:12" x14ac:dyDescent="0.25">
      <c r="A39" t="s">
        <v>243</v>
      </c>
      <c r="B39" t="s">
        <v>242</v>
      </c>
      <c r="C39" t="s">
        <v>241</v>
      </c>
      <c r="D39" t="s">
        <v>184</v>
      </c>
      <c r="E39" s="1">
        <v>45327.666597222225</v>
      </c>
      <c r="F39" t="s">
        <v>0</v>
      </c>
      <c r="G39">
        <v>88.6</v>
      </c>
      <c r="H39">
        <v>270</v>
      </c>
      <c r="I39">
        <v>99</v>
      </c>
      <c r="J39">
        <v>95</v>
      </c>
      <c r="K39">
        <v>76</v>
      </c>
    </row>
    <row r="40" spans="1:12" x14ac:dyDescent="0.25">
      <c r="A40" t="s">
        <v>240</v>
      </c>
      <c r="B40" t="s">
        <v>48</v>
      </c>
      <c r="C40" t="s">
        <v>239</v>
      </c>
      <c r="D40" t="s">
        <v>224</v>
      </c>
      <c r="E40" s="1">
        <v>45321.468333333331</v>
      </c>
      <c r="F40" t="s">
        <v>0</v>
      </c>
      <c r="G40">
        <v>93.428569999999993</v>
      </c>
      <c r="H40">
        <v>186</v>
      </c>
      <c r="I40" t="s">
        <v>212</v>
      </c>
      <c r="J40">
        <v>90</v>
      </c>
      <c r="K40">
        <v>96</v>
      </c>
    </row>
    <row r="41" spans="1:12" x14ac:dyDescent="0.25">
      <c r="A41" t="s">
        <v>237</v>
      </c>
      <c r="B41" t="s">
        <v>54</v>
      </c>
      <c r="C41" t="s">
        <v>238</v>
      </c>
      <c r="D41" t="s">
        <v>187</v>
      </c>
      <c r="E41" s="1">
        <v>45329.474085648151</v>
      </c>
      <c r="F41" t="s">
        <v>0</v>
      </c>
      <c r="G41">
        <v>90.39828</v>
      </c>
      <c r="H41">
        <v>271.99428999999998</v>
      </c>
      <c r="I41">
        <v>93.994290000000007</v>
      </c>
      <c r="J41">
        <v>90</v>
      </c>
      <c r="K41">
        <v>88</v>
      </c>
    </row>
    <row r="42" spans="1:12" x14ac:dyDescent="0.25">
      <c r="A42" t="s">
        <v>237</v>
      </c>
      <c r="B42" t="s">
        <v>27</v>
      </c>
      <c r="C42" t="s">
        <v>236</v>
      </c>
      <c r="D42" t="s">
        <v>224</v>
      </c>
      <c r="E42" s="1">
        <v>45322.48574074074</v>
      </c>
      <c r="F42" t="s">
        <v>0</v>
      </c>
      <c r="G42">
        <v>97.857140000000001</v>
      </c>
      <c r="H42">
        <v>195</v>
      </c>
      <c r="I42" t="s">
        <v>212</v>
      </c>
      <c r="J42">
        <v>95</v>
      </c>
      <c r="K42">
        <v>100</v>
      </c>
    </row>
    <row r="43" spans="1:12" x14ac:dyDescent="0.25">
      <c r="A43" t="s">
        <v>235</v>
      </c>
      <c r="B43" t="s">
        <v>234</v>
      </c>
      <c r="C43" t="s">
        <v>233</v>
      </c>
      <c r="D43" t="s">
        <v>224</v>
      </c>
      <c r="E43" s="1">
        <v>45332.380694444444</v>
      </c>
      <c r="F43" t="s">
        <v>0</v>
      </c>
      <c r="G43">
        <v>95.571420000000003</v>
      </c>
      <c r="H43">
        <v>191</v>
      </c>
      <c r="I43" t="s">
        <v>212</v>
      </c>
      <c r="J43">
        <v>95</v>
      </c>
      <c r="K43">
        <v>96</v>
      </c>
    </row>
    <row r="44" spans="1:12" x14ac:dyDescent="0.25">
      <c r="A44" t="s">
        <v>232</v>
      </c>
      <c r="B44" t="s">
        <v>231</v>
      </c>
      <c r="C44" t="s">
        <v>230</v>
      </c>
      <c r="D44" t="s">
        <v>184</v>
      </c>
      <c r="E44" s="1">
        <v>45324.243483796294</v>
      </c>
      <c r="F44" t="s">
        <v>0</v>
      </c>
      <c r="G44">
        <v>80</v>
      </c>
      <c r="H44">
        <v>80</v>
      </c>
      <c r="I44" t="s">
        <v>212</v>
      </c>
      <c r="K44">
        <v>80</v>
      </c>
    </row>
    <row r="45" spans="1:12" x14ac:dyDescent="0.25">
      <c r="A45" t="s">
        <v>229</v>
      </c>
      <c r="B45" t="s">
        <v>63</v>
      </c>
      <c r="C45" t="s">
        <v>228</v>
      </c>
      <c r="D45" t="s">
        <v>184</v>
      </c>
      <c r="E45" s="1">
        <v>45331.689027777778</v>
      </c>
      <c r="F45" t="s">
        <v>0</v>
      </c>
      <c r="G45">
        <v>84</v>
      </c>
      <c r="H45">
        <v>84</v>
      </c>
      <c r="I45" t="s">
        <v>212</v>
      </c>
      <c r="K45">
        <v>84</v>
      </c>
    </row>
    <row r="46" spans="1:12" x14ac:dyDescent="0.25">
      <c r="A46" t="s">
        <v>227</v>
      </c>
      <c r="B46" t="s">
        <v>226</v>
      </c>
      <c r="C46" t="s">
        <v>225</v>
      </c>
      <c r="D46" t="s">
        <v>224</v>
      </c>
      <c r="E46" s="1">
        <v>45315.573576388888</v>
      </c>
      <c r="F46" t="s">
        <v>0</v>
      </c>
      <c r="G46">
        <v>97.857140000000001</v>
      </c>
      <c r="H46">
        <v>195</v>
      </c>
      <c r="I46" t="s">
        <v>212</v>
      </c>
      <c r="J46">
        <v>95</v>
      </c>
      <c r="K46">
        <v>100</v>
      </c>
    </row>
    <row r="47" spans="1:12" x14ac:dyDescent="0.25">
      <c r="A47" t="s">
        <v>223</v>
      </c>
      <c r="B47" t="s">
        <v>222</v>
      </c>
      <c r="C47" t="s">
        <v>221</v>
      </c>
      <c r="D47" t="s">
        <v>187</v>
      </c>
      <c r="E47" s="1">
        <v>45329.352025462962</v>
      </c>
      <c r="F47" t="s">
        <v>0</v>
      </c>
      <c r="G47">
        <v>91</v>
      </c>
      <c r="H47">
        <v>183</v>
      </c>
      <c r="I47" t="s">
        <v>212</v>
      </c>
      <c r="J47">
        <v>95</v>
      </c>
      <c r="K47">
        <v>88</v>
      </c>
    </row>
    <row r="48" spans="1:12" x14ac:dyDescent="0.25">
      <c r="A48" t="s">
        <v>220</v>
      </c>
      <c r="B48" t="s">
        <v>219</v>
      </c>
      <c r="C48" t="s">
        <v>218</v>
      </c>
      <c r="D48" t="s">
        <v>196</v>
      </c>
      <c r="E48" s="1">
        <v>45330.845370370371</v>
      </c>
      <c r="F48" t="s">
        <v>0</v>
      </c>
      <c r="G48">
        <v>88.398709999999994</v>
      </c>
      <c r="H48">
        <v>267.99570999999997</v>
      </c>
      <c r="I48">
        <v>92.995710000000003</v>
      </c>
      <c r="J48">
        <v>95</v>
      </c>
      <c r="K48">
        <v>80</v>
      </c>
    </row>
    <row r="49" spans="1:12" x14ac:dyDescent="0.25">
      <c r="A49" t="s">
        <v>217</v>
      </c>
      <c r="B49" t="s">
        <v>89</v>
      </c>
      <c r="C49" t="s">
        <v>216</v>
      </c>
      <c r="D49" t="s">
        <v>187</v>
      </c>
      <c r="E49" s="1">
        <v>45331.451666666668</v>
      </c>
      <c r="F49" t="s">
        <v>0</v>
      </c>
      <c r="G49">
        <v>95.571420000000003</v>
      </c>
      <c r="H49">
        <v>191</v>
      </c>
      <c r="I49" t="s">
        <v>212</v>
      </c>
      <c r="J49">
        <v>95</v>
      </c>
      <c r="K49">
        <v>96</v>
      </c>
    </row>
    <row r="50" spans="1:12" x14ac:dyDescent="0.25">
      <c r="A50" t="s">
        <v>215</v>
      </c>
      <c r="B50" t="s">
        <v>214</v>
      </c>
      <c r="C50" t="s">
        <v>213</v>
      </c>
      <c r="D50" t="s">
        <v>184</v>
      </c>
      <c r="E50" s="1">
        <v>45315.515243055554</v>
      </c>
      <c r="F50" t="s">
        <v>0</v>
      </c>
      <c r="G50">
        <v>84</v>
      </c>
      <c r="H50">
        <v>84</v>
      </c>
      <c r="I50" t="s">
        <v>212</v>
      </c>
      <c r="K50">
        <v>84</v>
      </c>
    </row>
    <row r="51" spans="1:12" x14ac:dyDescent="0.25">
      <c r="A51" t="s">
        <v>211</v>
      </c>
      <c r="B51" t="s">
        <v>210</v>
      </c>
      <c r="C51" t="s">
        <v>209</v>
      </c>
      <c r="D51" t="s">
        <v>196</v>
      </c>
      <c r="E51" s="1">
        <v>45324.362696759257</v>
      </c>
      <c r="F51" t="s">
        <v>0</v>
      </c>
      <c r="G51">
        <v>92.899140000000003</v>
      </c>
      <c r="H51">
        <v>278.99714</v>
      </c>
      <c r="I51">
        <v>91.997140000000002</v>
      </c>
      <c r="J51">
        <v>95</v>
      </c>
      <c r="K51">
        <v>92</v>
      </c>
    </row>
    <row r="52" spans="1:12" x14ac:dyDescent="0.25">
      <c r="A52" t="s">
        <v>208</v>
      </c>
      <c r="B52" t="s">
        <v>207</v>
      </c>
      <c r="C52" t="s">
        <v>206</v>
      </c>
      <c r="D52" t="s">
        <v>196</v>
      </c>
      <c r="E52" s="1">
        <v>45332.823750000003</v>
      </c>
      <c r="F52" t="s">
        <v>0</v>
      </c>
      <c r="G52">
        <v>96.3</v>
      </c>
      <c r="H52">
        <v>289</v>
      </c>
      <c r="I52">
        <v>98</v>
      </c>
      <c r="J52">
        <v>95</v>
      </c>
      <c r="L52">
        <v>96</v>
      </c>
    </row>
    <row r="53" spans="1:12" x14ac:dyDescent="0.25">
      <c r="A53" t="s">
        <v>205</v>
      </c>
      <c r="B53" t="s">
        <v>204</v>
      </c>
      <c r="C53" t="s">
        <v>203</v>
      </c>
      <c r="D53" t="s">
        <v>187</v>
      </c>
      <c r="E53" s="1">
        <v>45329.35255787037</v>
      </c>
      <c r="F53" t="s">
        <v>0</v>
      </c>
      <c r="G53">
        <v>94.79871</v>
      </c>
      <c r="H53">
        <v>283.99570999999997</v>
      </c>
      <c r="I53">
        <v>92.995710000000003</v>
      </c>
      <c r="J53">
        <v>95</v>
      </c>
      <c r="L53">
        <v>96</v>
      </c>
    </row>
    <row r="54" spans="1:12" x14ac:dyDescent="0.25">
      <c r="A54" t="s">
        <v>202</v>
      </c>
      <c r="B54" t="s">
        <v>201</v>
      </c>
      <c r="C54" t="s">
        <v>200</v>
      </c>
      <c r="D54" t="s">
        <v>184</v>
      </c>
      <c r="E54" s="1">
        <v>45316.439988425926</v>
      </c>
      <c r="F54" t="s">
        <v>0</v>
      </c>
      <c r="G54">
        <v>93.598280000000003</v>
      </c>
      <c r="H54">
        <v>279.99428999999998</v>
      </c>
      <c r="I54">
        <v>93.994290000000007</v>
      </c>
      <c r="J54">
        <v>90</v>
      </c>
      <c r="K54">
        <v>96</v>
      </c>
    </row>
    <row r="55" spans="1:12" x14ac:dyDescent="0.25">
      <c r="A55" t="s">
        <v>199</v>
      </c>
      <c r="B55" t="s">
        <v>198</v>
      </c>
      <c r="C55" t="s">
        <v>197</v>
      </c>
      <c r="D55" t="s">
        <v>196</v>
      </c>
      <c r="E55" s="1">
        <v>45320.38082175926</v>
      </c>
      <c r="F55" t="s">
        <v>0</v>
      </c>
      <c r="G55">
        <v>94.998279999999994</v>
      </c>
      <c r="H55">
        <v>285.99428999999998</v>
      </c>
      <c r="I55">
        <v>93.994290000000007</v>
      </c>
      <c r="J55">
        <v>100</v>
      </c>
      <c r="K55">
        <v>92</v>
      </c>
    </row>
    <row r="56" spans="1:12" x14ac:dyDescent="0.25">
      <c r="A56" t="s">
        <v>195</v>
      </c>
      <c r="B56" t="s">
        <v>194</v>
      </c>
      <c r="C56" t="s">
        <v>193</v>
      </c>
      <c r="D56" t="s">
        <v>187</v>
      </c>
      <c r="E56" s="1">
        <v>45329.472696759258</v>
      </c>
      <c r="F56" t="s">
        <v>0</v>
      </c>
      <c r="G56">
        <v>90.298280000000005</v>
      </c>
      <c r="H56">
        <v>272.99428999999998</v>
      </c>
      <c r="I56">
        <v>93.994290000000007</v>
      </c>
      <c r="J56">
        <v>95</v>
      </c>
      <c r="K56">
        <v>84</v>
      </c>
    </row>
    <row r="57" spans="1:12" x14ac:dyDescent="0.25">
      <c r="A57" t="s">
        <v>192</v>
      </c>
      <c r="B57" t="s">
        <v>111</v>
      </c>
      <c r="C57" t="s">
        <v>191</v>
      </c>
      <c r="D57" t="s">
        <v>187</v>
      </c>
      <c r="E57" s="1">
        <v>45329.347696759258</v>
      </c>
      <c r="F57" t="s">
        <v>0</v>
      </c>
      <c r="G57">
        <v>88.798280000000005</v>
      </c>
      <c r="H57">
        <v>267.99428999999998</v>
      </c>
      <c r="I57">
        <v>93.994290000000007</v>
      </c>
      <c r="J57">
        <v>90</v>
      </c>
      <c r="K57">
        <v>84</v>
      </c>
    </row>
    <row r="58" spans="1:12" x14ac:dyDescent="0.25">
      <c r="A58" t="s">
        <v>190</v>
      </c>
      <c r="B58" t="s">
        <v>189</v>
      </c>
      <c r="C58" t="s">
        <v>188</v>
      </c>
      <c r="D58" t="s">
        <v>187</v>
      </c>
      <c r="E58" s="1">
        <v>45316.489988425928</v>
      </c>
      <c r="F58" t="s">
        <v>0</v>
      </c>
      <c r="G58">
        <v>88.798280000000005</v>
      </c>
      <c r="H58">
        <v>267.99428999999998</v>
      </c>
      <c r="I58">
        <v>93.994290000000007</v>
      </c>
      <c r="J58">
        <v>90</v>
      </c>
      <c r="K58">
        <v>84</v>
      </c>
    </row>
    <row r="59" spans="1:12" x14ac:dyDescent="0.25">
      <c r="A59" t="s">
        <v>4</v>
      </c>
      <c r="B59" t="s">
        <v>186</v>
      </c>
      <c r="C59" t="s">
        <v>185</v>
      </c>
      <c r="D59" t="s">
        <v>184</v>
      </c>
      <c r="E59" s="1">
        <v>45333.608472222222</v>
      </c>
      <c r="F59" t="s">
        <v>0</v>
      </c>
      <c r="G59">
        <v>95</v>
      </c>
      <c r="H59">
        <v>286</v>
      </c>
      <c r="I59">
        <v>99</v>
      </c>
      <c r="J59">
        <v>95</v>
      </c>
      <c r="K59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3AA47-60D3-4C4F-BACA-09BC13DFE41F}">
  <dimension ref="A1:L13"/>
  <sheetViews>
    <sheetView workbookViewId="0">
      <selection activeCell="A2" sqref="A2:F13"/>
    </sheetView>
  </sheetViews>
  <sheetFormatPr defaultRowHeight="15" x14ac:dyDescent="0.25"/>
  <sheetData>
    <row r="1" spans="1:12" x14ac:dyDescent="0.25">
      <c r="A1" t="s">
        <v>183</v>
      </c>
      <c r="B1" t="s">
        <v>182</v>
      </c>
      <c r="C1" t="s">
        <v>181</v>
      </c>
      <c r="D1" t="s">
        <v>180</v>
      </c>
      <c r="E1" t="s">
        <v>179</v>
      </c>
      <c r="F1" t="s">
        <v>178</v>
      </c>
      <c r="G1" t="s">
        <v>540</v>
      </c>
      <c r="H1" t="s">
        <v>539</v>
      </c>
      <c r="I1" t="s">
        <v>538</v>
      </c>
      <c r="J1" t="s">
        <v>537</v>
      </c>
      <c r="K1" t="s">
        <v>536</v>
      </c>
      <c r="L1" t="s">
        <v>535</v>
      </c>
    </row>
    <row r="2" spans="1:12" x14ac:dyDescent="0.25">
      <c r="A2" t="s">
        <v>534</v>
      </c>
      <c r="B2" t="s">
        <v>276</v>
      </c>
      <c r="C2" t="s">
        <v>533</v>
      </c>
      <c r="D2" t="s">
        <v>505</v>
      </c>
      <c r="F2" t="s">
        <v>0</v>
      </c>
    </row>
    <row r="3" spans="1:12" x14ac:dyDescent="0.25">
      <c r="A3" t="s">
        <v>532</v>
      </c>
      <c r="B3" t="s">
        <v>27</v>
      </c>
      <c r="C3" t="s">
        <v>531</v>
      </c>
      <c r="D3" t="s">
        <v>505</v>
      </c>
      <c r="F3" t="s">
        <v>0</v>
      </c>
    </row>
    <row r="4" spans="1:12" x14ac:dyDescent="0.25">
      <c r="A4" t="s">
        <v>530</v>
      </c>
      <c r="B4" t="s">
        <v>57</v>
      </c>
      <c r="C4" t="s">
        <v>529</v>
      </c>
      <c r="D4" t="s">
        <v>505</v>
      </c>
      <c r="F4" t="s">
        <v>0</v>
      </c>
    </row>
    <row r="5" spans="1:12" x14ac:dyDescent="0.25">
      <c r="A5" t="s">
        <v>528</v>
      </c>
      <c r="B5" t="s">
        <v>80</v>
      </c>
      <c r="C5" t="s">
        <v>527</v>
      </c>
      <c r="D5" t="s">
        <v>505</v>
      </c>
      <c r="F5" t="s">
        <v>0</v>
      </c>
    </row>
    <row r="6" spans="1:12" x14ac:dyDescent="0.25">
      <c r="A6" t="s">
        <v>526</v>
      </c>
      <c r="B6" t="s">
        <v>48</v>
      </c>
      <c r="C6" t="s">
        <v>525</v>
      </c>
      <c r="D6" t="s">
        <v>505</v>
      </c>
      <c r="F6" t="s">
        <v>0</v>
      </c>
    </row>
    <row r="7" spans="1:12" x14ac:dyDescent="0.25">
      <c r="A7" t="s">
        <v>524</v>
      </c>
      <c r="B7" t="s">
        <v>89</v>
      </c>
      <c r="C7" t="s">
        <v>523</v>
      </c>
      <c r="D7" t="s">
        <v>505</v>
      </c>
      <c r="F7" t="s">
        <v>0</v>
      </c>
    </row>
    <row r="8" spans="1:12" x14ac:dyDescent="0.25">
      <c r="A8" t="s">
        <v>522</v>
      </c>
      <c r="B8" t="s">
        <v>521</v>
      </c>
      <c r="C8" t="s">
        <v>520</v>
      </c>
      <c r="D8" t="s">
        <v>505</v>
      </c>
      <c r="F8" t="s">
        <v>0</v>
      </c>
    </row>
    <row r="9" spans="1:12" x14ac:dyDescent="0.25">
      <c r="A9" t="s">
        <v>519</v>
      </c>
      <c r="B9" t="s">
        <v>518</v>
      </c>
      <c r="C9" t="s">
        <v>517</v>
      </c>
      <c r="D9" t="s">
        <v>505</v>
      </c>
      <c r="F9" t="s">
        <v>0</v>
      </c>
    </row>
    <row r="10" spans="1:12" x14ac:dyDescent="0.25">
      <c r="A10" t="s">
        <v>516</v>
      </c>
      <c r="B10" t="s">
        <v>515</v>
      </c>
      <c r="C10" t="s">
        <v>514</v>
      </c>
      <c r="D10" t="s">
        <v>505</v>
      </c>
      <c r="F10" t="s">
        <v>0</v>
      </c>
    </row>
    <row r="11" spans="1:12" x14ac:dyDescent="0.25">
      <c r="A11" t="s">
        <v>513</v>
      </c>
      <c r="B11" t="s">
        <v>263</v>
      </c>
      <c r="C11" t="s">
        <v>512</v>
      </c>
      <c r="D11" t="s">
        <v>505</v>
      </c>
      <c r="F11" t="s">
        <v>0</v>
      </c>
    </row>
    <row r="12" spans="1:12" x14ac:dyDescent="0.25">
      <c r="A12" t="s">
        <v>511</v>
      </c>
      <c r="B12" t="s">
        <v>510</v>
      </c>
      <c r="C12" t="s">
        <v>509</v>
      </c>
      <c r="D12" t="s">
        <v>508</v>
      </c>
      <c r="F12" t="s">
        <v>0</v>
      </c>
    </row>
    <row r="13" spans="1:12" x14ac:dyDescent="0.25">
      <c r="A13" t="s">
        <v>507</v>
      </c>
      <c r="B13" t="s">
        <v>69</v>
      </c>
      <c r="C13" t="s">
        <v>506</v>
      </c>
      <c r="D13" t="s">
        <v>505</v>
      </c>
      <c r="F13" t="s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BCFA2-A700-43A2-9A0E-644B1C9FC69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050E2B10AE1249AE4126E8B9BFE6FB" ma:contentTypeVersion="4" ma:contentTypeDescription="Create a new document." ma:contentTypeScope="" ma:versionID="d195997e3b6ef3b5a176e62f7b16b658">
  <xsd:schema xmlns:xsd="http://www.w3.org/2001/XMLSchema" xmlns:xs="http://www.w3.org/2001/XMLSchema" xmlns:p="http://schemas.microsoft.com/office/2006/metadata/properties" xmlns:ns2="c1d61971-1733-490a-9385-580afc499d0f" targetNamespace="http://schemas.microsoft.com/office/2006/metadata/properties" ma:root="true" ma:fieldsID="ec67e3b200685b70cdea506d713a0097" ns2:_="">
    <xsd:import namespace="c1d61971-1733-490a-9385-580afc499d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d61971-1733-490a-9385-580afc499d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0E3878C-567C-4C74-A9E7-868E015CEC86}"/>
</file>

<file path=customXml/itemProps2.xml><?xml version="1.0" encoding="utf-8"?>
<ds:datastoreItem xmlns:ds="http://schemas.openxmlformats.org/officeDocument/2006/customXml" ds:itemID="{815797B1-9219-41A6-A8B7-7AAC2ACFF900}"/>
</file>

<file path=customXml/itemProps3.xml><?xml version="1.0" encoding="utf-8"?>
<ds:datastoreItem xmlns:ds="http://schemas.openxmlformats.org/officeDocument/2006/customXml" ds:itemID="{28A81B09-C327-4B4B-81C1-A7A6DDBED1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Analytics</vt:lpstr>
      <vt:lpstr>Missing CTGL Grades</vt:lpstr>
      <vt:lpstr>Missing Mvmnt Plan Grades</vt:lpstr>
      <vt:lpstr>Pivot</vt:lpstr>
      <vt:lpstr>Master roll up</vt:lpstr>
      <vt:lpstr>gc_CGSS_RES_2024_M200_SEC01_ful</vt:lpstr>
      <vt:lpstr>gc_CGSS_RES_2024_M200_SEC02_ful</vt:lpstr>
      <vt:lpstr>gc_CGSS_RES_2024_M200_SEC04_ful</vt:lpstr>
      <vt:lpstr>gc_CGSS_RES_2024_M200_SEC05_ful</vt:lpstr>
      <vt:lpstr>gc_CGSS_RES_2024_M200_SEC06_ful</vt:lpstr>
      <vt:lpstr>gc_CGSS_RES_2024_M200_SEC07_ful</vt:lpstr>
      <vt:lpstr>gc_CGSS_RES_2024_M200_SEC08_ful</vt:lpstr>
      <vt:lpstr>gc_CGSS_RES_2024_M200_SEC09_ful</vt:lpstr>
      <vt:lpstr>gc_CGSS_RES_2024_M200_SEC10_ful</vt:lpstr>
      <vt:lpstr>gc_CGSS_RES_2024_M200_SEC11_ful</vt:lpstr>
      <vt:lpstr>gc_CGSS_RES_2024_M200_SEC12_ful</vt:lpstr>
      <vt:lpstr>gc_CGSS_RES_2024_M200_SEC13_ful</vt:lpstr>
      <vt:lpstr>gc_CGSS_RES_2024_M200_SEC14_ful</vt:lpstr>
      <vt:lpstr>gc_CGSS_RES_2024_M200_SEC15_ful</vt:lpstr>
      <vt:lpstr>gc_CGSS_RES_2024_M200_SEC16_ful</vt:lpstr>
      <vt:lpstr>gc_CGSS_RES_2024_M200_SEC17_ful</vt:lpstr>
      <vt:lpstr>gc_CGSS_RES_2024_M200_SEC18_ful</vt:lpstr>
      <vt:lpstr>gc_CGSS_RES_2024_M200_SEC19_ful</vt:lpstr>
      <vt:lpstr>gc_CGSS_RES_2024_M200_SEC21_ful</vt:lpstr>
      <vt:lpstr>Sheet1</vt:lpstr>
    </vt:vector>
  </TitlesOfParts>
  <Company>Army Golden Master Program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Ballard, Jason A (JB) CIV USARMY CAC (USA)</dc:creator>
  <cp:lastModifiedBy>Ballard, Jason A (JB) CIV USARMY CAC (USA)</cp:lastModifiedBy>
  <dcterms:created xsi:type="dcterms:W3CDTF">2024-02-12T20:07:23Z</dcterms:created>
  <dcterms:modified xsi:type="dcterms:W3CDTF">2024-02-16T16:16:24Z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0x0101001D050E2B10AE1249AE4126E8B9BFE6FB</vt:lpwstr>
  </property>
</Properties>
</file>