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s User\OneDrive - stevens.edu\Documents\CS513\"/>
    </mc:Choice>
  </mc:AlternateContent>
  <xr:revisionPtr revIDLastSave="0" documentId="13_ncr:1_{9D07E959-DAC9-4EDF-A87F-2C4DBB3032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1" i="1"/>
  <c r="T34" i="1"/>
  <c r="T33" i="1"/>
  <c r="T32" i="1"/>
  <c r="E80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19" i="2"/>
  <c r="I20" i="2"/>
  <c r="I21" i="2"/>
  <c r="I18" i="2"/>
  <c r="I31" i="1"/>
  <c r="H25" i="1" s="1"/>
  <c r="I29" i="1"/>
  <c r="H16" i="1" s="1"/>
  <c r="L65" i="1"/>
  <c r="L63" i="1"/>
  <c r="L64" i="1"/>
  <c r="L62" i="1"/>
  <c r="L66" i="1" s="1"/>
  <c r="M66" i="1" s="1"/>
  <c r="L56" i="1"/>
  <c r="L58" i="1"/>
  <c r="L59" i="1"/>
  <c r="L57" i="1"/>
  <c r="I33" i="2" l="1"/>
  <c r="I35" i="2" s="1"/>
  <c r="I22" i="2"/>
  <c r="I24" i="2" s="1"/>
  <c r="F35" i="1"/>
  <c r="I35" i="1" s="1"/>
  <c r="L22" i="1" s="1"/>
  <c r="L29" i="1" s="1"/>
  <c r="E42" i="2"/>
  <c r="E41" i="2"/>
  <c r="L60" i="1"/>
  <c r="M60" i="1" s="1"/>
  <c r="L31" i="1" l="1"/>
  <c r="L42" i="1"/>
  <c r="N42" i="1" s="1"/>
  <c r="N66" i="1" s="1"/>
  <c r="L30" i="1"/>
  <c r="E42" i="1"/>
  <c r="E44" i="1" s="1"/>
  <c r="O27" i="2"/>
  <c r="I41" i="2"/>
  <c r="I43" i="2" s="1"/>
  <c r="I45" i="2" s="1"/>
  <c r="N16" i="2" s="1"/>
  <c r="I42" i="2"/>
  <c r="O28" i="2"/>
  <c r="L40" i="1"/>
  <c r="N40" i="1" s="1"/>
  <c r="N56" i="1" s="1"/>
  <c r="N68" i="1" s="1"/>
  <c r="O68" i="1" s="1"/>
  <c r="L41" i="1"/>
  <c r="N41" i="1" s="1"/>
  <c r="N60" i="1" s="1"/>
  <c r="E45" i="1" l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<sst xmlns="http://schemas.openxmlformats.org/spreadsheetml/2006/main" count="153" uniqueCount="64">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</sst>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25400</xdr:rowOff>
        </xdr:from>
        <xdr:to>
          <xdr:col>16</xdr:col>
          <xdr:colOff>457200</xdr:colOff>
          <xdr:row>11</xdr:row>
          <xdr:rowOff>120650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139700</xdr:rowOff>
        </xdr:from>
        <xdr:to>
          <xdr:col>8</xdr:col>
          <xdr:colOff>215900</xdr:colOff>
          <xdr:row>7</xdr:row>
          <xdr:rowOff>44450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63500</xdr:colOff>
          <xdr:row>3</xdr:row>
          <xdr:rowOff>0</xdr:rowOff>
        </xdr:from>
        <xdr:to>
          <xdr:col>17</xdr:col>
          <xdr:colOff>844550</xdr:colOff>
          <xdr:row>13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196850</xdr:colOff>
          <xdr:row>3</xdr:row>
          <xdr:rowOff>82550</xdr:rowOff>
        </xdr:from>
        <xdr:to>
          <xdr:col>8</xdr:col>
          <xdr:colOff>565150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T80"/>
  <sheetViews>
    <sheetView tabSelected="1" topLeftCell="A13" workbookViewId="0">
      <selection activeCell="F35" sqref="F35"/>
    </sheetView>
  </sheetViews>
  <sheetFormatPr defaultRowHeight="12.5" x14ac:dyDescent="0.25"/>
  <cols>
    <col min="2" max="2" width="16" customWidth="1"/>
    <col min="5" max="5" width="13.08984375" bestFit="1" customWidth="1"/>
    <col min="7" max="7" width="10.453125" bestFit="1" customWidth="1"/>
    <col min="12" max="12" width="28.90625" customWidth="1"/>
    <col min="16" max="17" width="13.08984375" bestFit="1" customWidth="1"/>
    <col min="18" max="18" width="11.54296875" customWidth="1"/>
  </cols>
  <sheetData>
    <row r="9" spans="2:19" x14ac:dyDescent="0.25">
      <c r="S9" s="31" t="s">
        <v>31</v>
      </c>
    </row>
    <row r="10" spans="2:19" ht="13" x14ac:dyDescent="0.3">
      <c r="B10" s="2">
        <v>1</v>
      </c>
      <c r="O10" t="s">
        <v>0</v>
      </c>
    </row>
    <row r="11" spans="2:19" ht="13" x14ac:dyDescent="0.3">
      <c r="B11" s="2"/>
      <c r="G11" s="2">
        <v>1</v>
      </c>
      <c r="S11" s="2" t="s">
        <v>32</v>
      </c>
    </row>
    <row r="12" spans="2:19" ht="13" x14ac:dyDescent="0.3">
      <c r="B12" s="2"/>
    </row>
    <row r="13" spans="2:19" ht="13" x14ac:dyDescent="0.3">
      <c r="B13" s="2"/>
      <c r="F13" s="4">
        <v>0.5</v>
      </c>
    </row>
    <row r="14" spans="2:19" ht="13" x14ac:dyDescent="0.3">
      <c r="B14" s="2"/>
      <c r="E14" s="7">
        <v>0.7</v>
      </c>
      <c r="O14" t="s">
        <v>0</v>
      </c>
    </row>
    <row r="15" spans="2:19" ht="13" x14ac:dyDescent="0.3">
      <c r="B15" s="2">
        <v>0.4</v>
      </c>
      <c r="J15" s="3">
        <v>0.5</v>
      </c>
    </row>
    <row r="16" spans="2:19" ht="13" x14ac:dyDescent="0.3">
      <c r="B16" s="2"/>
      <c r="H16" s="9">
        <f>I29</f>
        <v>0.78918170652225295</v>
      </c>
    </row>
    <row r="17" spans="2:20" ht="13" x14ac:dyDescent="0.3">
      <c r="B17" s="2"/>
      <c r="F17" s="5">
        <v>0.6</v>
      </c>
    </row>
    <row r="18" spans="2:20" ht="13" x14ac:dyDescent="0.3">
      <c r="B18" s="2"/>
      <c r="E18" s="7">
        <v>0.9</v>
      </c>
      <c r="J18" s="1">
        <v>0.9</v>
      </c>
      <c r="R18" s="15"/>
      <c r="S18" s="31" t="s">
        <v>0</v>
      </c>
    </row>
    <row r="19" spans="2:20" ht="13" x14ac:dyDescent="0.3">
      <c r="B19" s="2"/>
      <c r="E19" s="3" t="s">
        <v>0</v>
      </c>
      <c r="F19" s="5">
        <v>0.8</v>
      </c>
    </row>
    <row r="20" spans="2:20" ht="13" x14ac:dyDescent="0.3">
      <c r="B20" s="2">
        <v>0.2</v>
      </c>
    </row>
    <row r="21" spans="2:20" ht="13" x14ac:dyDescent="0.3">
      <c r="B21" s="2"/>
      <c r="E21" s="7">
        <v>0.8</v>
      </c>
      <c r="F21" s="6">
        <v>0.6</v>
      </c>
    </row>
    <row r="22" spans="2:20" ht="13" x14ac:dyDescent="0.3">
      <c r="B22" s="2"/>
      <c r="J22" s="1">
        <v>0.9</v>
      </c>
      <c r="L22" s="8">
        <f>I35</f>
        <v>0.87501863799205082</v>
      </c>
      <c r="M22" t="s">
        <v>5</v>
      </c>
      <c r="Q22" s="60"/>
    </row>
    <row r="23" spans="2:20" ht="13" x14ac:dyDescent="0.3">
      <c r="B23" s="2"/>
      <c r="L23" s="8">
        <v>0.8</v>
      </c>
      <c r="M23" t="s">
        <v>6</v>
      </c>
      <c r="P23" s="61"/>
      <c r="Q23" s="31"/>
    </row>
    <row r="24" spans="2:20" ht="13" x14ac:dyDescent="0.3">
      <c r="B24" s="2">
        <v>0.7</v>
      </c>
      <c r="E24" s="7">
        <v>0.4</v>
      </c>
      <c r="P24" s="31" t="s">
        <v>0</v>
      </c>
    </row>
    <row r="25" spans="2:20" x14ac:dyDescent="0.25">
      <c r="H25" s="9">
        <f>I31</f>
        <v>0.81757447619364365</v>
      </c>
      <c r="P25" s="62" t="s">
        <v>0</v>
      </c>
      <c r="Q25" s="31" t="s">
        <v>0</v>
      </c>
    </row>
    <row r="26" spans="2:20" ht="13" thickBot="1" x14ac:dyDescent="0.3">
      <c r="Q26" s="31" t="s">
        <v>0</v>
      </c>
    </row>
    <row r="27" spans="2:20" x14ac:dyDescent="0.2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5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5">
      <c r="D29" s="21"/>
      <c r="E29" s="11" t="s">
        <v>1</v>
      </c>
      <c r="F29" s="11">
        <f>B10*F13+B15*F17+B20*F19+B24*F21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</row>
    <row r="30" spans="2:20" x14ac:dyDescent="0.25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20" x14ac:dyDescent="0.25">
      <c r="D31" s="21"/>
      <c r="E31" s="11" t="s">
        <v>3</v>
      </c>
      <c r="F31" s="11">
        <f>B10*E14+B15*E18+B20*E21+B24*E24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Q31" t="s">
        <v>0</v>
      </c>
    </row>
    <row r="32" spans="2:20" x14ac:dyDescent="0.2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5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5">
      <c r="B35" s="15"/>
      <c r="D35" s="21"/>
      <c r="E35" s="11" t="s">
        <v>4</v>
      </c>
      <c r="F35" s="12">
        <f>J15*1+H16*J18+H25*J22</f>
        <v>1.9460805644443071</v>
      </c>
      <c r="G35" s="11"/>
      <c r="H35" s="11"/>
      <c r="I35" s="12">
        <f>1/(1+EXP(-F35))</f>
        <v>0.87501863799205082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20" x14ac:dyDescent="0.25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20" x14ac:dyDescent="0.2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20" x14ac:dyDescent="0.25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20" x14ac:dyDescent="0.2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5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5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5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5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5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5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5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" thickBot="1" x14ac:dyDescent="0.3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ht="13" x14ac:dyDescent="0.3">
      <c r="K56" s="2">
        <v>1</v>
      </c>
      <c r="L56">
        <f>N44*K56</f>
        <v>0</v>
      </c>
      <c r="N56">
        <f>G11*N40</f>
        <v>0.49917958851432631</v>
      </c>
    </row>
    <row r="57" spans="4:15" ht="13" x14ac:dyDescent="0.3">
      <c r="K57" s="2">
        <v>0.4</v>
      </c>
      <c r="L57">
        <f>N45*K57</f>
        <v>0</v>
      </c>
    </row>
    <row r="58" spans="4:15" ht="13" x14ac:dyDescent="0.3">
      <c r="K58" s="2">
        <v>0.2</v>
      </c>
      <c r="L58">
        <f>N46*K58</f>
        <v>0</v>
      </c>
    </row>
    <row r="59" spans="4:15" ht="13.5" thickBot="1" x14ac:dyDescent="0.35">
      <c r="K59" s="2">
        <v>0.7</v>
      </c>
      <c r="L59">
        <f>N47*K59</f>
        <v>0</v>
      </c>
    </row>
    <row r="60" spans="4:15" ht="13.5" thickBot="1" x14ac:dyDescent="0.35">
      <c r="K60" s="2"/>
      <c r="L60" s="17">
        <f>SUM(L56:L59)</f>
        <v>0</v>
      </c>
      <c r="M60" s="14">
        <f>1/(1+EXP(-L60))</f>
        <v>0.5</v>
      </c>
      <c r="N60">
        <f>M60*N41</f>
        <v>0.44967627313184277</v>
      </c>
    </row>
    <row r="61" spans="4:15" x14ac:dyDescent="0.25">
      <c r="M61" s="15"/>
    </row>
    <row r="62" spans="4:15" ht="13" x14ac:dyDescent="0.3">
      <c r="K62" s="2"/>
      <c r="L62">
        <f>N49*K56</f>
        <v>0</v>
      </c>
      <c r="M62" s="15"/>
    </row>
    <row r="63" spans="4:15" ht="13" x14ac:dyDescent="0.3">
      <c r="K63" s="2"/>
      <c r="L63">
        <f>N50*K57</f>
        <v>0</v>
      </c>
      <c r="M63" s="15"/>
    </row>
    <row r="64" spans="4:15" ht="13" x14ac:dyDescent="0.3">
      <c r="K64" s="2"/>
      <c r="L64">
        <f>N51*K58</f>
        <v>0</v>
      </c>
      <c r="M64" s="15"/>
    </row>
    <row r="65" spans="5:15" ht="13.5" thickBot="1" x14ac:dyDescent="0.35">
      <c r="K65" s="2"/>
      <c r="L65">
        <f>N52*K59</f>
        <v>0</v>
      </c>
      <c r="M65" s="15"/>
    </row>
    <row r="66" spans="5:15" ht="13" thickBot="1" x14ac:dyDescent="0.3">
      <c r="L66" s="17">
        <f>SUM(L62:L65)</f>
        <v>0</v>
      </c>
      <c r="M66" s="14">
        <f>1/(1+EXP(-L66))</f>
        <v>0.5</v>
      </c>
      <c r="N66">
        <f>M66*N42</f>
        <v>0.44966462625466852</v>
      </c>
    </row>
    <row r="67" spans="5:15" ht="13.5" thickBot="1" x14ac:dyDescent="0.35">
      <c r="K67" s="2"/>
      <c r="N67" t="s">
        <v>0</v>
      </c>
    </row>
    <row r="68" spans="5:15" ht="13.5" thickBot="1" x14ac:dyDescent="0.35">
      <c r="K68" s="2"/>
      <c r="N68" s="17">
        <f>SUM(N56:N66)</f>
        <v>1.3985204879008375</v>
      </c>
      <c r="O68" s="14">
        <f>1/(1+EXP(-N68))</f>
        <v>0.80194900736383501</v>
      </c>
    </row>
    <row r="69" spans="5:15" ht="13" x14ac:dyDescent="0.3">
      <c r="K69" s="2"/>
    </row>
    <row r="80" spans="5:15" x14ac:dyDescent="0.25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25400</xdr:rowOff>
              </from>
              <to>
                <xdr:col>16</xdr:col>
                <xdr:colOff>457200</xdr:colOff>
                <xdr:row>11</xdr:row>
                <xdr:rowOff>120650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139700</xdr:rowOff>
              </from>
              <to>
                <xdr:col>8</xdr:col>
                <xdr:colOff>215900</xdr:colOff>
                <xdr:row>7</xdr:row>
                <xdr:rowOff>44450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workbookViewId="0">
      <selection activeCell="N67" sqref="N67"/>
    </sheetView>
  </sheetViews>
  <sheetFormatPr defaultRowHeight="12.5" x14ac:dyDescent="0.25"/>
  <cols>
    <col min="6" max="6" width="13.453125" customWidth="1"/>
    <col min="7" max="7" width="12.08984375" customWidth="1"/>
    <col min="8" max="8" width="10.54296875" customWidth="1"/>
    <col min="13" max="13" width="14.6328125" bestFit="1" customWidth="1"/>
    <col min="14" max="14" width="13.453125" customWidth="1"/>
    <col min="16" max="16" width="18.90625" customWidth="1"/>
    <col min="17" max="17" width="15.6328125" bestFit="1" customWidth="1"/>
    <col min="18" max="18" width="16.6328125" bestFit="1" customWidth="1"/>
  </cols>
  <sheetData>
    <row r="11" spans="13:21" ht="20" x14ac:dyDescent="0.4">
      <c r="T11" s="48" t="s">
        <v>51</v>
      </c>
      <c r="U11" s="48"/>
    </row>
    <row r="12" spans="13:21" ht="20" x14ac:dyDescent="0.4">
      <c r="T12" s="48"/>
      <c r="U12" s="48"/>
    </row>
    <row r="13" spans="13:21" ht="20" x14ac:dyDescent="0.4">
      <c r="T13" s="48" t="s">
        <v>52</v>
      </c>
      <c r="U13" s="48"/>
    </row>
    <row r="15" spans="13:21" ht="13" thickBot="1" x14ac:dyDescent="0.3"/>
    <row r="16" spans="13:21" ht="18" thickBot="1" x14ac:dyDescent="0.4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8" x14ac:dyDescent="0.4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.5" x14ac:dyDescent="0.35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.5" x14ac:dyDescent="0.35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5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" thickBot="1" x14ac:dyDescent="0.4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" thickBot="1" x14ac:dyDescent="0.3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" thickBot="1" x14ac:dyDescent="0.3"/>
    <row r="24" spans="5:18" ht="13" thickBot="1" x14ac:dyDescent="0.3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8" x14ac:dyDescent="0.4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5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" thickBot="1" x14ac:dyDescent="0.3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.5" thickBot="1" x14ac:dyDescent="0.45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5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5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5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" thickBot="1" x14ac:dyDescent="0.3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" thickBot="1" x14ac:dyDescent="0.3">
      <c r="I33" s="43">
        <f>SUM(I29:I32)</f>
        <v>1.5000000000000002</v>
      </c>
    </row>
    <row r="34" spans="5:18" ht="18" thickBot="1" x14ac:dyDescent="0.4">
      <c r="M34" s="56" t="s">
        <v>32</v>
      </c>
    </row>
    <row r="35" spans="5:18" ht="13" thickBot="1" x14ac:dyDescent="0.3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" thickBot="1" x14ac:dyDescent="0.3"/>
    <row r="37" spans="5:18" ht="18" x14ac:dyDescent="0.4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" thickBot="1" x14ac:dyDescent="0.3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8" x14ac:dyDescent="0.4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5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" thickBot="1" x14ac:dyDescent="0.3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" thickBot="1" x14ac:dyDescent="0.3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" thickBot="1" x14ac:dyDescent="0.3">
      <c r="I43" s="43">
        <f>SUM(I39:I42)</f>
        <v>1.9460805644443071</v>
      </c>
    </row>
    <row r="44" spans="5:18" ht="13" thickBot="1" x14ac:dyDescent="0.3"/>
    <row r="45" spans="5:18" ht="18" thickBot="1" x14ac:dyDescent="0.4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5">
      <c r="M46" s="31" t="s">
        <v>62</v>
      </c>
      <c r="Q46" s="31">
        <f>I35*(1-I35)*H42*P22</f>
        <v>-1.1012531609338547E-3</v>
      </c>
    </row>
    <row r="47" spans="5:18" ht="13" thickBot="1" x14ac:dyDescent="0.3"/>
    <row r="48" spans="5:18" ht="18" x14ac:dyDescent="0.4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5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5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5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" thickBot="1" x14ac:dyDescent="0.3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63500</xdr:colOff>
                <xdr:row>3</xdr:row>
                <xdr:rowOff>0</xdr:rowOff>
              </from>
              <to>
                <xdr:col>17</xdr:col>
                <xdr:colOff>844550</xdr:colOff>
                <xdr:row>13</xdr:row>
                <xdr:rowOff>101600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196850</xdr:colOff>
                <xdr:row>3</xdr:row>
                <xdr:rowOff>82550</xdr:rowOff>
              </from>
              <to>
                <xdr:col>8</xdr:col>
                <xdr:colOff>565150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Stevens User</cp:lastModifiedBy>
  <dcterms:created xsi:type="dcterms:W3CDTF">2009-10-27T23:56:57Z</dcterms:created>
  <dcterms:modified xsi:type="dcterms:W3CDTF">2021-04-08T17:04:31Z</dcterms:modified>
</cp:coreProperties>
</file>