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<sst xmlns="http://schemas.openxmlformats.org/spreadsheetml/2006/main" count="3127" uniqueCount="126">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</sst>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4">
    <fill>
      <patternFill patternType="none"/>
    </fill>
    <fill>
      <patternFill patternType="gray125"/>
    </fill>
    <fill>
      <patternFill patternType="solid">
        <fgColor rgb="FFFFCDD2"/>
      </patternFill>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6">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2" borderId="33" xfId="0" applyFont="1" applyFill="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12" fillId="0" borderId="33" xfId="0" applyFont="1" applyBorder="1" applyAlignment="1" applyProtection="1">
      <alignment horizontal="center" vertical="center"/>
      <protection locked="0"/>
    </xf>
    <xf numFmtId="0" fontId="3" fillId="3" borderId="36" xfId="0" applyFont="1" applyFill="1" applyBorder="1" applyAlignment="1">
      <alignment horizontal="center" vertical="center"/>
    </xf>
    <xf numFmtId="0" fontId="3" fillId="3"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2" borderId="33" xfId="0" applyFont="1" applyFill="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3" borderId="40" xfId="0" applyFont="1" applyFill="1" applyBorder="1" applyAlignment="1">
      <alignment horizontal="center" vertical="center"/>
    </xf>
    <xf numFmtId="0" fontId="3" fillId="3"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3" borderId="9" xfId="0" applyFont="1" applyFill="1" applyBorder="1" applyAlignment="1">
      <alignment vertical="center"/>
    </xf>
    <xf numFmtId="0" fontId="10" fillId="3"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3" borderId="55" xfId="0" applyFont="1" applyFill="1" applyBorder="1" applyAlignment="1">
      <alignment horizontal="center" vertical="center"/>
    </xf>
    <xf numFmtId="0" fontId="3" fillId="3" borderId="10" xfId="0" applyFont="1" applyFill="1" applyBorder="1" applyAlignment="1">
      <alignment horizontal="center" vertical="center"/>
    </xf>
    <xf numFmtId="0" fontId="1" fillId="3" borderId="9"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3" borderId="56" xfId="0" applyFont="1" applyFill="1" applyBorder="1" applyAlignment="1">
      <alignment horizontal="center" vertical="center"/>
    </xf>
    <xf numFmtId="0" fontId="3" fillId="3"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3" borderId="9" xfId="0" applyFont="1" applyFill="1" applyBorder="1" applyAlignment="1">
      <alignment horizontal="center" vertical="center"/>
    </xf>
    <xf numFmtId="0" fontId="3" fillId="0" borderId="58" xfId="0" applyFont="1" applyBorder="1" applyAlignment="1">
      <alignment horizontal="center" vertical="center"/>
    </xf>
    <xf numFmtId="0" fontId="1" fillId="3" borderId="52" xfId="0" applyFont="1" applyFill="1" applyBorder="1" applyAlignment="1">
      <alignment horizontal="center" vertical="center" wrapText="1"/>
    </xf>
    <xf numFmtId="0" fontId="1" fillId="3" borderId="53" xfId="0" applyFont="1" applyFill="1" applyBorder="1" applyAlignment="1">
      <alignment horizontal="center" vertical="center" wrapText="1"/>
    </xf>
    <xf numFmtId="0" fontId="1" fillId="3" borderId="54" xfId="0" applyFont="1" applyFill="1" applyBorder="1" applyAlignment="1">
      <alignment horizontal="center" vertical="center" wrapText="1"/>
    </xf>
    <xf numFmtId="0" fontId="4" fillId="3" borderId="15" xfId="0" applyFont="1" applyFill="1" applyBorder="1" applyAlignment="1">
      <alignment horizontal="center" vertical="center"/>
    </xf>
    <xf numFmtId="0" fontId="4" fillId="3"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3" borderId="32" xfId="0" applyFont="1" applyFill="1" applyBorder="1" applyAlignment="1">
      <alignment horizontal="center" vertical="center"/>
    </xf>
    <xf numFmtId="0" fontId="3" fillId="3" borderId="19" xfId="0" applyFont="1" applyFill="1" applyBorder="1" applyAlignment="1">
      <alignment horizontal="center" vertical="center"/>
    </xf>
    <xf numFmtId="0" fontId="1" fillId="3" borderId="25"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3"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3"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3"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3" borderId="15" xfId="0" applyFont="1" applyFill="1" applyBorder="1" applyAlignment="1">
      <alignment horizontal="center" vertical="center"/>
    </xf>
    <xf numFmtId="0" fontId="1" fillId="3"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3" borderId="66" xfId="0" applyNumberFormat="1" applyFont="1" applyFill="1" applyBorder="1" applyAlignment="1">
      <alignment horizontal="center" vertical="center" wrapText="1"/>
    </xf>
    <xf numFmtId="9" fontId="2" fillId="3" borderId="67" xfId="0" applyNumberFormat="1" applyFont="1" applyFill="1" applyBorder="1" applyAlignment="1">
      <alignment horizontal="center" vertical="center" wrapText="1"/>
    </xf>
    <xf numFmtId="9" fontId="2" fillId="3" borderId="15" xfId="0" applyNumberFormat="1" applyFont="1" applyFill="1" applyBorder="1" applyAlignment="1">
      <alignment horizontal="center" vertical="center" wrapText="1"/>
    </xf>
    <xf numFmtId="9" fontId="2" fillId="3"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3" borderId="1" xfId="0" applyFont="1" applyFill="1" applyBorder="1" applyAlignment="1">
      <alignment horizontal="center" vertical="center" wrapText="1"/>
    </xf>
    <xf numFmtId="0" fontId="2" fillId="3" borderId="64" xfId="0" applyFont="1" applyFill="1" applyBorder="1" applyAlignment="1">
      <alignment horizontal="center" vertical="center" wrapText="1"/>
    </xf>
    <xf numFmtId="0" fontId="11" fillId="0" borderId="0" xfId="0" applyFont="1" applyAlignment="1">
      <alignment horizontal="left" vertical="top" wrapText="1"/>
    </xf>
    <xf numFmtId="9" fontId="1" fillId="3" borderId="1" xfId="0" applyNumberFormat="1" applyFont="1" applyFill="1" applyBorder="1" applyAlignment="1">
      <alignment horizontal="center" vertical="center"/>
    </xf>
    <xf numFmtId="9" fontId="1" fillId="3"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3"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3"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3" borderId="60" xfId="0" applyFont="1" applyFill="1" applyBorder="1" applyAlignment="1">
      <alignment horizontal="center" vertical="center"/>
    </xf>
    <xf numFmtId="0" fontId="1" fillId="3"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5.png"/><Relationship Id="rId7" Type="http://schemas.openxmlformats.org/officeDocument/2006/relationships/image" Target="../media/image26.png"/><Relationship Id="rId8" Type="http://schemas.openxmlformats.org/officeDocument/2006/relationships/image" Target="../media/image26.png"/><Relationship Id="rId9" Type="http://schemas.openxmlformats.org/officeDocument/2006/relationships/image" Target="../media/image26.png"/><Relationship Id="rId10" Type="http://schemas.openxmlformats.org/officeDocument/2006/relationships/image" Target="../media/image26.png"/><Relationship Id="rId11" Type="http://schemas.openxmlformats.org/officeDocument/2006/relationships/image" Target="../media/image26.png"/><Relationship Id="rId12" Type="http://schemas.openxmlformats.org/officeDocument/2006/relationships/image" Target="../media/image26.png"/><Relationship Id="rId13" Type="http://schemas.openxmlformats.org/officeDocument/2006/relationships/image" Target="../media/image26.png"/><Relationship Id="rId14" Type="http://schemas.openxmlformats.org/officeDocument/2006/relationships/image" Target="../media/image25.png"/><Relationship Id="rId15"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27</xdr:col>
      <xdr:colOff>20847</xdr:colOff>
      <xdr:row>12</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27</xdr:col>
      <xdr:colOff>7412</xdr:colOff>
      <xdr:row>13</xdr:row>
      <xdr:rowOff>26279</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27</xdr:col>
      <xdr:colOff>20847</xdr:colOff>
      <xdr:row>13</xdr:row>
      <xdr:rowOff>17520</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27</xdr:col>
      <xdr:colOff>20847</xdr:colOff>
      <xdr:row>63</xdr:row>
      <xdr:rowOff>17519</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27</xdr:col>
      <xdr:colOff>20847</xdr:colOff>
      <xdr:row>64</xdr:row>
      <xdr:rowOff>17519</xdr:rowOff>
    </xdr:from>
    <xdr:ext cx="285750" cy="228600"/>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27</xdr:col>
      <xdr:colOff>20847</xdr:colOff>
      <xdr:row>65</xdr:row>
      <xdr:rowOff>17519</xdr:rowOff>
    </xdr:from>
    <xdr:ext cx="285750" cy="228600"/>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24</xdr:col>
      <xdr:colOff>7412</xdr:colOff>
      <xdr:row>67</xdr:row>
      <xdr:rowOff>26280</xdr:rowOff>
    </xdr:from>
    <xdr:ext cx="285750" cy="228600"/>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42</xdr:col>
      <xdr:colOff>16581</xdr:colOff>
      <xdr:row>67</xdr:row>
      <xdr:rowOff>26280</xdr:rowOff>
    </xdr:from>
    <xdr:ext cx="285750" cy="228600"/>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121</v>
      </c>
      <c r="B1" t="s">
        <v>122</v>
      </c>
      <c r="C1" t="s">
        <v>123</v>
      </c>
      <c r="D1" t="s">
        <v>124</v>
      </c>
      <c r="E1" t="s">
        <v>125</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5" t="s">
        <v>24</v>
      </c>
      <c r="L13" s="62" t="s">
        <v>24</v>
      </c>
      <c r="M13" s="62" t="s">
        <v>24</v>
      </c>
      <c r="N13" s="62" t="s">
        <v>24</v>
      </c>
      <c r="O13" s="62" t="s">
        <v>24</v>
      </c>
      <c r="P13" s="65" t="s">
        <v>24</v>
      </c>
      <c r="Q13" s="62" t="s">
        <v>24</v>
      </c>
      <c r="R13" s="62" t="s">
        <v>24</v>
      </c>
      <c r="S13" s="62" t="s">
        <v>24</v>
      </c>
      <c r="T13" s="62" t="s">
        <v>24</v>
      </c>
      <c r="U13" s="65" t="s">
        <v>24</v>
      </c>
      <c r="V13" s="62" t="s">
        <v>24</v>
      </c>
      <c r="W13" s="62" t="s">
        <v>24</v>
      </c>
      <c r="X13" s="62" t="s">
        <v>24</v>
      </c>
      <c r="Y13" s="62" t="s">
        <v>24</v>
      </c>
      <c r="Z13" s="65" t="s">
        <v>24</v>
      </c>
      <c r="AA13" s="62"/>
      <c r="AB13" s="62"/>
      <c r="AC13" s="62"/>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t="s">
        <v>24</v>
      </c>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c r="AB14" s="65"/>
      <c r="AC14" s="65"/>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t="s">
        <v>24</v>
      </c>
      <c r="H15" s="65" t="s">
        <v>24</v>
      </c>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c r="AB15" s="65"/>
      <c r="AC15" s="65"/>
      <c r="AD15" s="65"/>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5" t="s">
        <v>24</v>
      </c>
      <c r="L64" s="62" t="s">
        <v>24</v>
      </c>
      <c r="M64" s="62" t="s">
        <v>24</v>
      </c>
      <c r="N64" s="62" t="s">
        <v>24</v>
      </c>
      <c r="O64" s="62" t="s">
        <v>24</v>
      </c>
      <c r="P64" s="65" t="s">
        <v>24</v>
      </c>
      <c r="Q64" s="62" t="s">
        <v>24</v>
      </c>
      <c r="R64" s="62" t="s">
        <v>24</v>
      </c>
      <c r="S64" s="62" t="s">
        <v>24</v>
      </c>
      <c r="T64" s="62" t="s">
        <v>24</v>
      </c>
      <c r="U64" s="65" t="s">
        <v>24</v>
      </c>
      <c r="V64" s="62" t="s">
        <v>24</v>
      </c>
      <c r="W64" s="62" t="s">
        <v>24</v>
      </c>
      <c r="X64" s="62" t="s">
        <v>24</v>
      </c>
      <c r="Y64" s="62" t="s">
        <v>24</v>
      </c>
      <c r="Z64" s="65" t="s">
        <v>24</v>
      </c>
      <c r="AA64" s="62"/>
      <c r="AB64" s="62"/>
      <c r="AC64" s="62"/>
      <c r="AD64" s="65"/>
      <c r="AE64" s="65"/>
      <c r="AF64" s="66">
        <f t="shared" ref="AF64:AF113" si="4">IF(B64="","",COUNTIF(G64:AE64,"x")+COUNTIF(G64:AE64,"h")*0.5)</f>
      </c>
      <c r="AG64" s="67">
        <f>IF(B64="","",$AJ$117-AF64)</f>
      </c>
      <c r="AH64" s="68"/>
      <c r="AI64" s="64"/>
      <c r="AJ64" s="64"/>
      <c r="AK64" s="64"/>
      <c r="AL64" s="64"/>
      <c r="AM64" s="69"/>
      <c r="AQ64" s="70" t="s">
        <v>24</v>
      </c>
    </row>
    <row r="65" ht="21.9" customHeight="1" spans="1:43" x14ac:dyDescent="0.25">
      <c r="A65" s="65">
        <v>2</v>
      </c>
      <c r="B65" s="71" t="s">
        <v>38</v>
      </c>
      <c r="C65" s="76"/>
      <c r="D65" s="76"/>
      <c r="E65" s="76"/>
      <c r="F65" s="76"/>
      <c r="G65" s="65" t="s">
        <v>24</v>
      </c>
      <c r="H65" s="65" t="s">
        <v>24</v>
      </c>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c r="AB65" s="65"/>
      <c r="AC65" s="65"/>
      <c r="AD65" s="65"/>
      <c r="AE65" s="65"/>
      <c r="AF65" s="73">
        <f t="shared" si="4"/>
      </c>
      <c r="AG65" s="74">
        <f>IF(B65="","",$AJ$117-AF65)</f>
      </c>
      <c r="AH65" s="75"/>
      <c r="AI65" s="76"/>
      <c r="AJ65" s="76"/>
      <c r="AK65" s="76"/>
      <c r="AL65" s="76"/>
      <c r="AM65" s="77"/>
      <c r="AQ65" s="70" t="s">
        <v>24</v>
      </c>
    </row>
    <row r="66" ht="21.9" customHeight="1" spans="1:43" x14ac:dyDescent="0.25">
      <c r="A66" s="65">
        <v>3</v>
      </c>
      <c r="B66" s="71" t="s">
        <v>39</v>
      </c>
      <c r="C66" s="76"/>
      <c r="D66" s="76"/>
      <c r="E66" s="76"/>
      <c r="F66" s="76"/>
      <c r="G66" s="65" t="s">
        <v>24</v>
      </c>
      <c r="H66" s="65" t="s">
        <v>24</v>
      </c>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c r="AB66" s="65"/>
      <c r="AC66" s="65"/>
      <c r="AD66" s="65"/>
      <c r="AE66" s="65"/>
      <c r="AF66" s="73">
        <f t="shared" si="4"/>
      </c>
      <c r="AG66" s="74">
        <f>IF(B66="","",$AJ$117-AF66)</f>
      </c>
      <c r="AH66" s="75"/>
      <c r="AI66" s="76"/>
      <c r="AJ66" s="76"/>
      <c r="AK66" s="76"/>
      <c r="AL66" s="76"/>
      <c r="AM66" s="77"/>
      <c r="AQ66" s="70" t="s">
        <v>24</v>
      </c>
    </row>
    <row r="67" ht="21.9" customHeight="1" spans="1:43" x14ac:dyDescent="0.25">
      <c r="A67" s="65">
        <v>4</v>
      </c>
      <c r="B67" s="71" t="s">
        <v>40</v>
      </c>
      <c r="C67" s="76"/>
      <c r="D67" s="76"/>
      <c r="E67" s="76"/>
      <c r="F67" s="76"/>
      <c r="G67" s="65" t="s">
        <v>24</v>
      </c>
      <c r="H67" s="65" t="s">
        <v>24</v>
      </c>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c r="AB67" s="65"/>
      <c r="AC67" s="65"/>
      <c r="AD67" s="65"/>
      <c r="AE67" s="65"/>
      <c r="AF67" s="73">
        <f t="shared" si="4"/>
      </c>
      <c r="AG67" s="74">
        <f>IF(B67="","",$AJ$117-AF67)</f>
      </c>
      <c r="AH67" s="75"/>
      <c r="AI67" s="76"/>
      <c r="AJ67" s="76"/>
      <c r="AK67" s="76"/>
      <c r="AL67" s="76"/>
      <c r="AM67" s="77"/>
      <c r="AQ67" s="70" t="s">
        <v>24</v>
      </c>
    </row>
    <row r="68" ht="21.9" customHeight="1" spans="1:43" x14ac:dyDescent="0.25">
      <c r="A68" s="62">
        <v>5</v>
      </c>
      <c r="B68" s="71" t="s">
        <v>41</v>
      </c>
      <c r="C68" s="76"/>
      <c r="D68" s="76"/>
      <c r="E68" s="76"/>
      <c r="F68" s="76"/>
      <c r="G68" s="65" t="s">
        <v>24</v>
      </c>
      <c r="H68" s="65" t="s">
        <v>24</v>
      </c>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c r="AB68" s="65"/>
      <c r="AC68" s="65"/>
      <c r="AD68" s="65"/>
      <c r="AE68" s="65"/>
      <c r="AF68" s="73"/>
      <c r="AG68" s="74"/>
      <c r="AH68" s="75"/>
      <c r="AI68" s="76"/>
      <c r="AJ68" s="76"/>
      <c r="AK68" s="76"/>
      <c r="AL68" s="76"/>
      <c r="AM68" s="77"/>
      <c r="AQ68" s="70" t="s">
        <v>24</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c>
      <c r="AB114" s="91">
        <f t="shared" si="6"/>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c>
      <c r="AB115" s="110">
        <f t="shared" si="7"/>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20</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38"/>
      <c r="AB118" s="138"/>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49"/>
      <c r="AB119" s="149"/>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49"/>
      <c r="AB120" s="149"/>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49"/>
      <c r="AB141" s="149"/>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49"/>
      <c r="AB142" s="149"/>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5" t="s">
        <v>24</v>
      </c>
      <c r="L13" s="62" t="s">
        <v>24</v>
      </c>
      <c r="M13" s="62" t="s">
        <v>24</v>
      </c>
      <c r="N13" s="62" t="s">
        <v>24</v>
      </c>
      <c r="O13" s="62" t="s">
        <v>24</v>
      </c>
      <c r="P13" s="65" t="s">
        <v>24</v>
      </c>
      <c r="Q13" s="62" t="s">
        <v>24</v>
      </c>
      <c r="R13" s="62" t="s">
        <v>24</v>
      </c>
      <c r="S13" s="62" t="s">
        <v>24</v>
      </c>
      <c r="T13" s="62" t="s">
        <v>24</v>
      </c>
      <c r="U13" s="65" t="s">
        <v>24</v>
      </c>
      <c r="V13" s="62" t="s">
        <v>24</v>
      </c>
      <c r="W13" s="62" t="s">
        <v>24</v>
      </c>
      <c r="X13" s="62" t="s">
        <v>24</v>
      </c>
      <c r="Y13" s="62" t="s">
        <v>24</v>
      </c>
      <c r="Z13" s="65" t="s">
        <v>24</v>
      </c>
      <c r="AA13" s="62" t="s">
        <v>24</v>
      </c>
      <c r="AB13" s="62" t="s">
        <v>24</v>
      </c>
      <c r="AC13" s="62" t="s">
        <v>24</v>
      </c>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t="s">
        <v>24</v>
      </c>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t="s">
        <v>24</v>
      </c>
      <c r="AC14" s="65" t="s">
        <v>24</v>
      </c>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t="s">
        <v>24</v>
      </c>
      <c r="H15" s="65" t="s">
        <v>24</v>
      </c>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t="s">
        <v>24</v>
      </c>
      <c r="AC15" s="65" t="s">
        <v>24</v>
      </c>
      <c r="AD15" s="65"/>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5" t="s">
        <v>24</v>
      </c>
      <c r="L64" s="62" t="s">
        <v>24</v>
      </c>
      <c r="M64" s="62" t="s">
        <v>24</v>
      </c>
      <c r="N64" s="62" t="s">
        <v>24</v>
      </c>
      <c r="O64" s="62" t="s">
        <v>24</v>
      </c>
      <c r="P64" s="65" t="s">
        <v>24</v>
      </c>
      <c r="Q64" s="62" t="s">
        <v>24</v>
      </c>
      <c r="R64" s="62" t="s">
        <v>24</v>
      </c>
      <c r="S64" s="62" t="s">
        <v>24</v>
      </c>
      <c r="T64" s="62" t="s">
        <v>24</v>
      </c>
      <c r="U64" s="65" t="s">
        <v>24</v>
      </c>
      <c r="V64" s="62" t="s">
        <v>24</v>
      </c>
      <c r="W64" s="62" t="s">
        <v>24</v>
      </c>
      <c r="X64" s="62" t="s">
        <v>24</v>
      </c>
      <c r="Y64" s="62" t="s">
        <v>24</v>
      </c>
      <c r="Z64" s="65" t="s">
        <v>24</v>
      </c>
      <c r="AA64" s="62" t="s">
        <v>24</v>
      </c>
      <c r="AB64" s="62" t="s">
        <v>24</v>
      </c>
      <c r="AC64" s="62" t="s">
        <v>24</v>
      </c>
      <c r="AD64" s="65"/>
      <c r="AE64" s="65"/>
      <c r="AF64" s="66">
        <f t="shared" ref="AF64:AF113" si="4">IF(B64="","",COUNTIF(G64:AE64,"x")+COUNTIF(G64:AE64,"h")*0.5)</f>
      </c>
      <c r="AG64" s="67">
        <f>IF(B64="","",$AJ$117-AF64)</f>
      </c>
      <c r="AH64" s="68"/>
      <c r="AI64" s="64"/>
      <c r="AJ64" s="64"/>
      <c r="AK64" s="64"/>
      <c r="AL64" s="64"/>
      <c r="AM64" s="69"/>
      <c r="AQ64" s="70" t="s">
        <v>24</v>
      </c>
    </row>
    <row r="65" ht="21.9" customHeight="1" spans="1:43" x14ac:dyDescent="0.25">
      <c r="A65" s="65">
        <v>2</v>
      </c>
      <c r="B65" s="71" t="s">
        <v>38</v>
      </c>
      <c r="C65" s="76"/>
      <c r="D65" s="76"/>
      <c r="E65" s="76"/>
      <c r="F65" s="76"/>
      <c r="G65" s="65" t="s">
        <v>24</v>
      </c>
      <c r="H65" s="65" t="s">
        <v>24</v>
      </c>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24</v>
      </c>
      <c r="AB65" s="65" t="s">
        <v>24</v>
      </c>
      <c r="AC65" s="65" t="s">
        <v>24</v>
      </c>
      <c r="AD65" s="65"/>
      <c r="AE65" s="65"/>
      <c r="AF65" s="73">
        <f t="shared" si="4"/>
      </c>
      <c r="AG65" s="74">
        <f>IF(B65="","",$AJ$117-AF65)</f>
      </c>
      <c r="AH65" s="75"/>
      <c r="AI65" s="76"/>
      <c r="AJ65" s="76"/>
      <c r="AK65" s="76"/>
      <c r="AL65" s="76"/>
      <c r="AM65" s="77"/>
      <c r="AQ65" s="70" t="s">
        <v>24</v>
      </c>
    </row>
    <row r="66" ht="21.9" customHeight="1" spans="1:43" x14ac:dyDescent="0.25">
      <c r="A66" s="65">
        <v>3</v>
      </c>
      <c r="B66" s="71" t="s">
        <v>39</v>
      </c>
      <c r="C66" s="76"/>
      <c r="D66" s="76"/>
      <c r="E66" s="76"/>
      <c r="F66" s="76"/>
      <c r="G66" s="65" t="s">
        <v>24</v>
      </c>
      <c r="H66" s="65" t="s">
        <v>24</v>
      </c>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24</v>
      </c>
      <c r="AB66" s="65" t="s">
        <v>24</v>
      </c>
      <c r="AC66" s="65" t="s">
        <v>24</v>
      </c>
      <c r="AD66" s="65"/>
      <c r="AE66" s="65"/>
      <c r="AF66" s="73">
        <f t="shared" si="4"/>
      </c>
      <c r="AG66" s="74">
        <f>IF(B66="","",$AJ$117-AF66)</f>
      </c>
      <c r="AH66" s="75"/>
      <c r="AI66" s="76"/>
      <c r="AJ66" s="76"/>
      <c r="AK66" s="76"/>
      <c r="AL66" s="76"/>
      <c r="AM66" s="77"/>
      <c r="AQ66" s="70" t="s">
        <v>24</v>
      </c>
    </row>
    <row r="67" ht="21.9" customHeight="1" spans="1:43" x14ac:dyDescent="0.25">
      <c r="A67" s="65">
        <v>4</v>
      </c>
      <c r="B67" s="71" t="s">
        <v>40</v>
      </c>
      <c r="C67" s="76"/>
      <c r="D67" s="76"/>
      <c r="E67" s="76"/>
      <c r="F67" s="76"/>
      <c r="G67" s="65" t="s">
        <v>24</v>
      </c>
      <c r="H67" s="65" t="s">
        <v>24</v>
      </c>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t="s">
        <v>24</v>
      </c>
      <c r="AC67" s="65" t="s">
        <v>24</v>
      </c>
      <c r="AD67" s="65"/>
      <c r="AE67" s="65"/>
      <c r="AF67" s="73">
        <f t="shared" si="4"/>
      </c>
      <c r="AG67" s="74">
        <f>IF(B67="","",$AJ$117-AF67)</f>
      </c>
      <c r="AH67" s="75"/>
      <c r="AI67" s="76"/>
      <c r="AJ67" s="76"/>
      <c r="AK67" s="76"/>
      <c r="AL67" s="76"/>
      <c r="AM67" s="77"/>
      <c r="AQ67" s="70" t="s">
        <v>24</v>
      </c>
    </row>
    <row r="68" ht="21.9" customHeight="1" spans="1:43" x14ac:dyDescent="0.25">
      <c r="A68" s="62">
        <v>5</v>
      </c>
      <c r="B68" s="71" t="s">
        <v>41</v>
      </c>
      <c r="C68" s="76"/>
      <c r="D68" s="76"/>
      <c r="E68" s="76"/>
      <c r="F68" s="76"/>
      <c r="G68" s="65" t="s">
        <v>24</v>
      </c>
      <c r="H68" s="65" t="s">
        <v>24</v>
      </c>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t="s">
        <v>24</v>
      </c>
      <c r="AB68" s="65" t="s">
        <v>24</v>
      </c>
      <c r="AC68" s="65" t="s">
        <v>24</v>
      </c>
      <c r="AD68" s="65"/>
      <c r="AE68" s="65"/>
      <c r="AF68" s="73"/>
      <c r="AG68" s="74"/>
      <c r="AH68" s="75"/>
      <c r="AI68" s="76"/>
      <c r="AJ68" s="76"/>
      <c r="AK68" s="76"/>
      <c r="AL68" s="76"/>
      <c r="AM68" s="77"/>
      <c r="AQ68" s="70" t="s">
        <v>24</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23</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B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
      <c r="AC141" s="1"/>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
      <c r="AC142" s="1"/>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B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B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B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5" t="s">
        <v>24</v>
      </c>
      <c r="L13" s="62" t="s">
        <v>24</v>
      </c>
      <c r="M13" s="62" t="s">
        <v>24</v>
      </c>
      <c r="N13" s="62" t="s">
        <v>24</v>
      </c>
      <c r="O13" s="62" t="s">
        <v>24</v>
      </c>
      <c r="P13" s="65" t="s">
        <v>24</v>
      </c>
      <c r="Q13" s="62" t="s">
        <v>24</v>
      </c>
      <c r="R13" s="62" t="s">
        <v>24</v>
      </c>
      <c r="S13" s="62" t="s">
        <v>24</v>
      </c>
      <c r="T13" s="62" t="s">
        <v>24</v>
      </c>
      <c r="U13" s="65" t="s">
        <v>24</v>
      </c>
      <c r="V13" s="62" t="s">
        <v>24</v>
      </c>
      <c r="W13" s="62" t="s">
        <v>24</v>
      </c>
      <c r="X13" s="62" t="s">
        <v>24</v>
      </c>
      <c r="Y13" s="62" t="s">
        <v>24</v>
      </c>
      <c r="Z13" s="65" t="s">
        <v>24</v>
      </c>
      <c r="AA13" s="62" t="s">
        <v>24</v>
      </c>
      <c r="AB13" s="62" t="s">
        <v>24</v>
      </c>
      <c r="AC13" s="62" t="s">
        <v>24</v>
      </c>
      <c r="AD13" s="65" t="s">
        <v>24</v>
      </c>
      <c r="AE13" s="65" t="s">
        <v>24</v>
      </c>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c r="H14" s="65"/>
      <c r="I14" s="65"/>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t="s">
        <v>24</v>
      </c>
      <c r="AC14" s="65" t="s">
        <v>24</v>
      </c>
      <c r="AD14" s="65" t="s">
        <v>24</v>
      </c>
      <c r="AE14" s="65" t="s">
        <v>24</v>
      </c>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c r="H15" s="65"/>
      <c r="I15" s="65"/>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t="s">
        <v>24</v>
      </c>
      <c r="AC15" s="65" t="s">
        <v>24</v>
      </c>
      <c r="AD15" s="65" t="s">
        <v>24</v>
      </c>
      <c r="AE15" s="65" t="s">
        <v>24</v>
      </c>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c>
      <c r="H63" s="91">
        <f t="shared" si="3"/>
      </c>
      <c r="I63" s="91">
        <f t="shared" si="3"/>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t="s">
        <v>24</v>
      </c>
      <c r="K64" s="65" t="s">
        <v>24</v>
      </c>
      <c r="L64" s="62" t="s">
        <v>24</v>
      </c>
      <c r="M64" s="62" t="s">
        <v>24</v>
      </c>
      <c r="N64" s="62" t="s">
        <v>24</v>
      </c>
      <c r="O64" s="62" t="s">
        <v>24</v>
      </c>
      <c r="P64" s="65" t="s">
        <v>24</v>
      </c>
      <c r="Q64" s="62" t="s">
        <v>24</v>
      </c>
      <c r="R64" s="62" t="s">
        <v>24</v>
      </c>
      <c r="S64" s="62" t="s">
        <v>24</v>
      </c>
      <c r="T64" s="62" t="s">
        <v>24</v>
      </c>
      <c r="U64" s="65" t="s">
        <v>24</v>
      </c>
      <c r="V64" s="62" t="s">
        <v>24</v>
      </c>
      <c r="W64" s="62" t="s">
        <v>24</v>
      </c>
      <c r="X64" s="62" t="s">
        <v>24</v>
      </c>
      <c r="Y64" s="62" t="s">
        <v>24</v>
      </c>
      <c r="Z64" s="65" t="s">
        <v>24</v>
      </c>
      <c r="AA64" s="62" t="s">
        <v>24</v>
      </c>
      <c r="AB64" s="62" t="s">
        <v>24</v>
      </c>
      <c r="AC64" s="62" t="s">
        <v>24</v>
      </c>
      <c r="AD64" s="65" t="s">
        <v>24</v>
      </c>
      <c r="AE64" s="65" t="s">
        <v>24</v>
      </c>
      <c r="AF64" s="66">
        <f t="shared" ref="AF64:AF113" si="4">IF(B64="","",COUNTIF(G64:AE64,"x")+COUNTIF(G64:AE64,"h")*0.5)</f>
      </c>
      <c r="AG64" s="67">
        <f>IF(B64="","",$AJ$117-AF64)</f>
      </c>
      <c r="AH64" s="68"/>
      <c r="AI64" s="64"/>
      <c r="AJ64" s="64"/>
      <c r="AK64" s="64"/>
      <c r="AL64" s="64"/>
      <c r="AM64" s="69"/>
      <c r="AQ64" s="70" t="s">
        <v>24</v>
      </c>
    </row>
    <row r="65" ht="21.9" customHeight="1" spans="1:43" x14ac:dyDescent="0.25">
      <c r="A65" s="65">
        <v>2</v>
      </c>
      <c r="B65" s="71" t="s">
        <v>38</v>
      </c>
      <c r="C65" s="76"/>
      <c r="D65" s="76"/>
      <c r="E65" s="76"/>
      <c r="F65" s="76"/>
      <c r="G65" s="65"/>
      <c r="H65" s="65"/>
      <c r="I65" s="65"/>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24</v>
      </c>
      <c r="AB65" s="65" t="s">
        <v>24</v>
      </c>
      <c r="AC65" s="65" t="s">
        <v>24</v>
      </c>
      <c r="AD65" s="65" t="s">
        <v>24</v>
      </c>
      <c r="AE65" s="65" t="s">
        <v>24</v>
      </c>
      <c r="AF65" s="73">
        <f t="shared" si="4"/>
      </c>
      <c r="AG65" s="74">
        <f>IF(B65="","",$AJ$117-AF65)</f>
      </c>
      <c r="AH65" s="75"/>
      <c r="AI65" s="76"/>
      <c r="AJ65" s="76"/>
      <c r="AK65" s="76"/>
      <c r="AL65" s="76"/>
      <c r="AM65" s="77"/>
      <c r="AQ65" s="70" t="s">
        <v>24</v>
      </c>
    </row>
    <row r="66" ht="21.9" customHeight="1" spans="1:43" x14ac:dyDescent="0.25">
      <c r="A66" s="65">
        <v>3</v>
      </c>
      <c r="B66" s="71" t="s">
        <v>39</v>
      </c>
      <c r="C66" s="76"/>
      <c r="D66" s="76"/>
      <c r="E66" s="76"/>
      <c r="F66" s="76"/>
      <c r="G66" s="65"/>
      <c r="H66" s="65"/>
      <c r="I66" s="65"/>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24</v>
      </c>
      <c r="AB66" s="65" t="s">
        <v>24</v>
      </c>
      <c r="AC66" s="65" t="s">
        <v>24</v>
      </c>
      <c r="AD66" s="65" t="s">
        <v>24</v>
      </c>
      <c r="AE66" s="65" t="s">
        <v>24</v>
      </c>
      <c r="AF66" s="73">
        <f t="shared" si="4"/>
      </c>
      <c r="AG66" s="74">
        <f>IF(B66="","",$AJ$117-AF66)</f>
      </c>
      <c r="AH66" s="75"/>
      <c r="AI66" s="76"/>
      <c r="AJ66" s="76"/>
      <c r="AK66" s="76"/>
      <c r="AL66" s="76"/>
      <c r="AM66" s="77"/>
      <c r="AQ66" s="70" t="s">
        <v>24</v>
      </c>
    </row>
    <row r="67" ht="21.9" customHeight="1" spans="1:43" x14ac:dyDescent="0.25">
      <c r="A67" s="65">
        <v>4</v>
      </c>
      <c r="B67" s="71" t="s">
        <v>40</v>
      </c>
      <c r="C67" s="76"/>
      <c r="D67" s="76"/>
      <c r="E67" s="76"/>
      <c r="F67" s="76"/>
      <c r="G67" s="65"/>
      <c r="H67" s="65"/>
      <c r="I67" s="65"/>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t="s">
        <v>24</v>
      </c>
      <c r="AC67" s="65" t="s">
        <v>24</v>
      </c>
      <c r="AD67" s="65" t="s">
        <v>24</v>
      </c>
      <c r="AE67" s="65" t="s">
        <v>24</v>
      </c>
      <c r="AF67" s="73">
        <f t="shared" si="4"/>
      </c>
      <c r="AG67" s="74">
        <f>IF(B67="","",$AJ$117-AF67)</f>
      </c>
      <c r="AH67" s="75"/>
      <c r="AI67" s="76"/>
      <c r="AJ67" s="76"/>
      <c r="AK67" s="76"/>
      <c r="AL67" s="76"/>
      <c r="AM67" s="77"/>
      <c r="AQ67" s="70" t="s">
        <v>24</v>
      </c>
    </row>
    <row r="68" ht="21.9" customHeight="1" spans="1:43" x14ac:dyDescent="0.25">
      <c r="A68" s="62">
        <v>5</v>
      </c>
      <c r="B68" s="71" t="s">
        <v>41</v>
      </c>
      <c r="C68" s="76"/>
      <c r="D68" s="76"/>
      <c r="E68" s="76"/>
      <c r="F68" s="76"/>
      <c r="G68" s="65"/>
      <c r="H68" s="65"/>
      <c r="I68" s="65"/>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t="s">
        <v>24</v>
      </c>
      <c r="AB68" s="65" t="s">
        <v>24</v>
      </c>
      <c r="AC68" s="65" t="s">
        <v>24</v>
      </c>
      <c r="AD68" s="65" t="s">
        <v>24</v>
      </c>
      <c r="AE68" s="65" t="s">
        <v>24</v>
      </c>
      <c r="AF68" s="73"/>
      <c r="AG68" s="74"/>
      <c r="AH68" s="75"/>
      <c r="AI68" s="76"/>
      <c r="AJ68" s="76"/>
      <c r="AK68" s="76"/>
      <c r="AL68" s="76"/>
      <c r="AM68" s="77"/>
      <c r="AQ68" s="70" t="s">
        <v>24</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c>
      <c r="H114" s="91">
        <f t="shared" si="6"/>
      </c>
      <c r="I114" s="91">
        <f t="shared" si="6"/>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v>0</v>
      </c>
      <c r="AE114" s="92">
        <f t="shared" si="6"/>
        <v>0</v>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c>
      <c r="H115" s="110">
        <f t="shared" si="7"/>
      </c>
      <c r="I115" s="110">
        <f t="shared" si="7"/>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v>0</v>
      </c>
      <c r="AE115" s="111">
        <f t="shared" si="7"/>
        <v>0</v>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18"/>
      <c r="I116" s="118"/>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22</v>
      </c>
      <c r="AK117" s="134" t="s">
        <v>48</v>
      </c>
      <c r="AL117" s="134"/>
      <c r="AM117" s="135"/>
      <c r="AQ117" s="1"/>
    </row>
    <row r="118" ht="15" customHeight="1" spans="1:43" x14ac:dyDescent="0.25">
      <c r="A118" s="136" t="s">
        <v>49</v>
      </c>
      <c r="B118" s="136"/>
      <c r="C118" s="136"/>
      <c r="D118" s="136"/>
      <c r="E118" s="136"/>
      <c r="F118" s="136"/>
      <c r="G118" s="136"/>
      <c r="H118" s="136"/>
      <c r="I118" s="136"/>
      <c r="J118" s="1"/>
      <c r="K118" s="1"/>
      <c r="L118" s="1"/>
      <c r="M118" s="1"/>
      <c r="N118" s="1"/>
      <c r="O118" s="1"/>
      <c r="P118" s="1"/>
      <c r="Q118" s="1"/>
      <c r="R118" s="121"/>
      <c r="S118" s="122"/>
      <c r="T118" s="137" t="s">
        <v>50</v>
      </c>
      <c r="U118" s="1"/>
      <c r="V118" s="1"/>
      <c r="W118" s="1"/>
      <c r="X118" s="1"/>
      <c r="Y118" s="1"/>
      <c r="Z118" s="1"/>
      <c r="AA118" s="1"/>
      <c r="AB118" s="1"/>
      <c r="AC118" s="139"/>
      <c r="AD118" s="1"/>
      <c r="AE118" s="1"/>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36"/>
      <c r="I119" s="136"/>
      <c r="J119" s="1"/>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36"/>
      <c r="H120" s="136"/>
      <c r="I120" s="136"/>
      <c r="J120" s="1"/>
      <c r="K120" s="1"/>
      <c r="L120" s="1"/>
      <c r="M120" s="1"/>
      <c r="N120" s="1"/>
      <c r="O120" s="1"/>
      <c r="P120" s="1"/>
      <c r="Q120" s="1"/>
      <c r="R120" s="121"/>
      <c r="S120" s="122"/>
      <c r="T120" s="1"/>
      <c r="U120" s="1"/>
      <c r="V120" s="1"/>
      <c r="W120" s="1"/>
      <c r="X120" s="1"/>
      <c r="Y120" s="1"/>
      <c r="Z120" s="1"/>
      <c r="AA120" s="1"/>
      <c r="AB120" s="1"/>
      <c r="AC120" s="139"/>
      <c r="AD120" s="1"/>
      <c r="AE120" s="1"/>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61"/>
      <c r="I121" s="161"/>
      <c r="J121" s="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69"/>
      <c r="I122" s="169"/>
      <c r="J122" s="1"/>
      <c r="K122" s="1"/>
      <c r="L122" s="1"/>
      <c r="M122" s="1"/>
      <c r="N122" s="1"/>
      <c r="O122" s="1"/>
      <c r="P122" s="1"/>
      <c r="Q122" s="1"/>
      <c r="R122" s="1"/>
      <c r="S122" s="122"/>
      <c r="T122" s="163" t="s">
        <v>62</v>
      </c>
      <c r="U122" s="3"/>
      <c r="V122" s="3"/>
      <c r="W122" s="3"/>
      <c r="X122" s="3"/>
      <c r="Y122" s="3"/>
      <c r="Z122" s="1"/>
      <c r="AA122" s="1"/>
      <c r="AB122" s="164"/>
      <c r="AC122" s="139"/>
      <c r="AD122" s="1"/>
      <c r="AE122" s="1"/>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71"/>
      <c r="I123" s="171"/>
      <c r="J123" s="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69"/>
      <c r="I124" s="169"/>
      <c r="J124" s="1"/>
      <c r="K124" s="1"/>
      <c r="L124" s="1"/>
      <c r="M124" s="1"/>
      <c r="N124" s="1"/>
      <c r="O124" s="1"/>
      <c r="P124" s="1"/>
      <c r="Q124" s="121"/>
      <c r="R124" s="121"/>
      <c r="S124" s="122"/>
      <c r="T124" s="173" t="s">
        <v>69</v>
      </c>
      <c r="U124" s="1"/>
      <c r="V124" s="1"/>
      <c r="W124" s="1"/>
      <c r="X124" s="1"/>
      <c r="Y124" s="3"/>
      <c r="Z124" s="1"/>
      <c r="AA124" s="1"/>
      <c r="AB124" s="164"/>
      <c r="AC124" s="139"/>
      <c r="AD124" s="1"/>
      <c r="AE124" s="1"/>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61"/>
      <c r="I125" s="161"/>
      <c r="J125" s="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62"/>
      <c r="I126" s="162"/>
      <c r="J126" s="1"/>
      <c r="K126" s="1"/>
      <c r="L126" s="1"/>
      <c r="M126" s="1"/>
      <c r="N126" s="1"/>
      <c r="O126" s="1"/>
      <c r="P126" s="1"/>
      <c r="Q126" s="1"/>
      <c r="R126" s="1"/>
      <c r="S126" s="122"/>
      <c r="T126" s="173" t="s">
        <v>76</v>
      </c>
      <c r="U126" s="1"/>
      <c r="V126" s="1"/>
      <c r="W126" s="1"/>
      <c r="X126" s="1"/>
      <c r="Y126" s="1"/>
      <c r="Z126" s="1"/>
      <c r="AA126" s="1"/>
      <c r="AB126" s="164"/>
      <c r="AC126" s="139"/>
      <c r="AD126" s="1"/>
      <c r="AE126" s="1"/>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36"/>
      <c r="I127" s="136"/>
      <c r="J127" s="1"/>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87"/>
      <c r="I128" s="187"/>
      <c r="J128" s="1"/>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87"/>
      <c r="H129" s="187"/>
      <c r="I129" s="187"/>
      <c r="J129" s="1"/>
      <c r="K129" s="1"/>
      <c r="L129" s="1"/>
      <c r="M129" s="1"/>
      <c r="N129" s="1"/>
      <c r="O129" s="1"/>
      <c r="P129" s="1"/>
      <c r="Q129" s="1"/>
      <c r="R129" s="172"/>
      <c r="S129" s="122"/>
      <c r="T129" s="173" t="s">
        <v>82</v>
      </c>
      <c r="U129" s="1"/>
      <c r="V129" s="1"/>
      <c r="W129" s="1"/>
      <c r="X129" s="1"/>
      <c r="Y129" s="1"/>
      <c r="Z129" s="1"/>
      <c r="AA129" s="1"/>
      <c r="AB129" s="164"/>
      <c r="AC129" s="139"/>
      <c r="AD129" s="1"/>
      <c r="AE129" s="1"/>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90"/>
      <c r="I130" s="190"/>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90"/>
      <c r="H131" s="190"/>
      <c r="I131" s="190"/>
      <c r="J131" s="1"/>
      <c r="K131" s="1"/>
      <c r="L131" s="1"/>
      <c r="M131" s="1"/>
      <c r="N131" s="1"/>
      <c r="O131" s="1"/>
      <c r="P131" s="1"/>
      <c r="Q131" s="1"/>
      <c r="R131" s="1"/>
      <c r="S131" s="122"/>
      <c r="T131" s="173" t="s">
        <v>86</v>
      </c>
      <c r="U131" s="1"/>
      <c r="V131" s="1"/>
      <c r="W131" s="1"/>
      <c r="X131" s="1"/>
      <c r="Y131" s="1"/>
      <c r="Z131" s="1"/>
      <c r="AA131" s="1"/>
      <c r="AB131" s="3"/>
      <c r="AC131" s="139"/>
      <c r="AD131" s="1"/>
      <c r="AE131" s="1"/>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90"/>
      <c r="H133" s="190"/>
      <c r="I133" s="190"/>
      <c r="J133" s="1"/>
      <c r="K133" s="1"/>
      <c r="L133" s="1"/>
      <c r="M133" s="1"/>
      <c r="N133" s="1"/>
      <c r="O133" s="1"/>
      <c r="P133" s="1"/>
      <c r="Q133" s="1"/>
      <c r="R133" s="121"/>
      <c r="S133" s="122"/>
      <c r="T133" s="173" t="s">
        <v>92</v>
      </c>
      <c r="U133" s="1"/>
      <c r="V133" s="1"/>
      <c r="W133" s="1"/>
      <c r="X133" s="1"/>
      <c r="Y133" s="1"/>
      <c r="Z133" s="1"/>
      <c r="AA133" s="1"/>
      <c r="AB133" s="3"/>
      <c r="AC133" s="139"/>
      <c r="AD133" s="1"/>
      <c r="AE133" s="1"/>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
      <c r="AF135" s="196"/>
      <c r="AG135" s="196"/>
      <c r="AH135" s="196"/>
      <c r="AI135" s="196"/>
      <c r="AJ135" s="196"/>
      <c r="AK135" s="175"/>
      <c r="AL135" s="175"/>
      <c r="AM135" s="158"/>
      <c r="AQ135" s="1"/>
    </row>
    <row r="136" ht="15" customHeight="1" spans="2:43" x14ac:dyDescent="0.25">
      <c r="B136" s="199"/>
      <c r="C136" s="199"/>
      <c r="D136" s="199"/>
      <c r="E136" s="199"/>
      <c r="F136" s="199"/>
      <c r="G136" s="199"/>
      <c r="H136" s="199"/>
      <c r="I136" s="199"/>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99"/>
      <c r="I137" s="199"/>
      <c r="J137" s="1"/>
      <c r="K137" s="1"/>
      <c r="L137" s="1"/>
      <c r="M137" s="1"/>
      <c r="N137" s="1"/>
      <c r="O137" s="1"/>
      <c r="P137" s="1"/>
      <c r="Q137" s="1"/>
      <c r="R137" s="1"/>
      <c r="S137" s="122"/>
      <c r="T137" s="173" t="s">
        <v>98</v>
      </c>
      <c r="U137" s="1"/>
      <c r="V137" s="1"/>
      <c r="W137" s="1"/>
      <c r="X137" s="1"/>
      <c r="Y137" s="1"/>
      <c r="Z137" s="1"/>
      <c r="AA137" s="1"/>
      <c r="AB137" s="1"/>
      <c r="AC137" s="139"/>
      <c r="AD137" s="1"/>
      <c r="AE137" s="1"/>
      <c r="AF137" s="147"/>
      <c r="AG137" s="147"/>
      <c r="AH137" s="147"/>
      <c r="AI137" s="147"/>
      <c r="AJ137" s="147"/>
      <c r="AK137" s="201"/>
      <c r="AL137" s="201"/>
      <c r="AM137" s="202"/>
      <c r="AQ137" s="1"/>
    </row>
    <row r="138" ht="14.25" customHeight="1" spans="2:43" x14ac:dyDescent="0.25">
      <c r="B138" s="3"/>
      <c r="C138" s="3"/>
      <c r="D138" s="3"/>
      <c r="E138" s="3"/>
      <c r="F138" s="3"/>
      <c r="J138" s="1"/>
      <c r="K138" s="1"/>
      <c r="L138" s="1"/>
      <c r="M138" s="1"/>
      <c r="N138" s="1"/>
      <c r="O138" s="1"/>
      <c r="P138" s="1"/>
      <c r="Q138" s="1"/>
      <c r="R138" s="1"/>
      <c r="S138" s="122"/>
      <c r="T138" s="173" t="s">
        <v>99</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J141" s="1"/>
      <c r="K141" s="1"/>
      <c r="L141" s="1"/>
      <c r="M141" s="1"/>
      <c r="N141" s="1"/>
      <c r="O141" s="1"/>
      <c r="P141" s="1"/>
      <c r="Q141" s="1"/>
      <c r="R141" s="1"/>
      <c r="S141" s="122"/>
      <c r="T141" s="207"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5"/>
      <c r="C142" s="205"/>
      <c r="D142" s="205"/>
      <c r="E142" s="205"/>
      <c r="F142" s="205"/>
      <c r="J142" s="1"/>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J143" s="1"/>
      <c r="K143" s="1"/>
      <c r="L143" s="1"/>
      <c r="M143" s="1"/>
      <c r="N143" s="1"/>
      <c r="O143" s="1"/>
      <c r="P143" s="1"/>
      <c r="Q143" s="1"/>
      <c r="R143" s="1"/>
      <c r="S143" s="1"/>
      <c r="T143" s="173" t="s">
        <v>105</v>
      </c>
      <c r="U143" s="1"/>
      <c r="V143" s="1"/>
      <c r="W143" s="1"/>
      <c r="X143" s="1"/>
      <c r="Y143" s="1"/>
      <c r="Z143" s="1"/>
      <c r="AA143" s="1"/>
      <c r="AB143" s="1"/>
      <c r="AC143" s="210"/>
      <c r="AD143" s="1"/>
      <c r="AE143" s="1"/>
      <c r="AQ143" s="1"/>
    </row>
    <row r="144" ht="14.25" customHeight="1" spans="2:43" x14ac:dyDescent="0.25">
      <c r="B144" s="3"/>
      <c r="C144" s="3"/>
      <c r="D144" s="3"/>
      <c r="E144" s="3"/>
      <c r="F144" s="3"/>
      <c r="J144" s="1"/>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J145" s="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J146" s="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5" t="s">
        <v>24</v>
      </c>
      <c r="L13" s="62" t="s">
        <v>24</v>
      </c>
      <c r="M13" s="62" t="s">
        <v>24</v>
      </c>
      <c r="N13" s="62" t="s">
        <v>24</v>
      </c>
      <c r="O13" s="62" t="s">
        <v>24</v>
      </c>
      <c r="P13" s="65" t="s">
        <v>24</v>
      </c>
      <c r="Q13" s="62" t="s">
        <v>24</v>
      </c>
      <c r="R13" s="62" t="s">
        <v>24</v>
      </c>
      <c r="S13" s="62" t="s">
        <v>24</v>
      </c>
      <c r="T13" s="62" t="s">
        <v>24</v>
      </c>
      <c r="U13" s="65" t="s">
        <v>24</v>
      </c>
      <c r="V13" s="62" t="s">
        <v>24</v>
      </c>
      <c r="W13" s="62" t="s">
        <v>24</v>
      </c>
      <c r="X13" s="62" t="s">
        <v>24</v>
      </c>
      <c r="Y13" s="62" t="s">
        <v>24</v>
      </c>
      <c r="Z13" s="65" t="s">
        <v>24</v>
      </c>
      <c r="AA13" s="62"/>
      <c r="AB13" s="62"/>
      <c r="AC13" s="62"/>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t="s">
        <v>24</v>
      </c>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c r="AB14" s="65"/>
      <c r="AC14" s="65"/>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t="s">
        <v>24</v>
      </c>
      <c r="H15" s="65" t="s">
        <v>24</v>
      </c>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c r="AB15" s="65"/>
      <c r="AC15" s="65"/>
      <c r="AD15" s="65"/>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5" t="s">
        <v>24</v>
      </c>
      <c r="L64" s="62" t="s">
        <v>24</v>
      </c>
      <c r="M64" s="62" t="s">
        <v>24</v>
      </c>
      <c r="N64" s="62" t="s">
        <v>24</v>
      </c>
      <c r="O64" s="62" t="s">
        <v>24</v>
      </c>
      <c r="P64" s="65" t="s">
        <v>24</v>
      </c>
      <c r="Q64" s="62" t="s">
        <v>24</v>
      </c>
      <c r="R64" s="62" t="s">
        <v>24</v>
      </c>
      <c r="S64" s="62" t="s">
        <v>24</v>
      </c>
      <c r="T64" s="62" t="s">
        <v>24</v>
      </c>
      <c r="U64" s="65" t="s">
        <v>24</v>
      </c>
      <c r="V64" s="62" t="s">
        <v>24</v>
      </c>
      <c r="W64" s="62" t="s">
        <v>24</v>
      </c>
      <c r="X64" s="62" t="s">
        <v>24</v>
      </c>
      <c r="Y64" s="62" t="s">
        <v>24</v>
      </c>
      <c r="Z64" s="65" t="s">
        <v>24</v>
      </c>
      <c r="AA64" s="62"/>
      <c r="AB64" s="62"/>
      <c r="AC64" s="62"/>
      <c r="AD64" s="65"/>
      <c r="AE64" s="65"/>
      <c r="AF64" s="66">
        <f t="shared" ref="AF64:AF113" si="4">IF(B64="","",COUNTIF(G64:AE64,"x")+COUNTIF(G64:AE64,"h")*0.5)</f>
      </c>
      <c r="AG64" s="67">
        <f>IF(B64="","",$AJ$117-AF64)</f>
      </c>
      <c r="AH64" s="68"/>
      <c r="AI64" s="64"/>
      <c r="AJ64" s="64"/>
      <c r="AK64" s="64"/>
      <c r="AL64" s="64"/>
      <c r="AM64" s="69"/>
      <c r="AQ64" s="70" t="s">
        <v>24</v>
      </c>
    </row>
    <row r="65" ht="21.9" customHeight="1" spans="1:43" x14ac:dyDescent="0.25">
      <c r="A65" s="65">
        <v>2</v>
      </c>
      <c r="B65" s="71" t="s">
        <v>38</v>
      </c>
      <c r="C65" s="76"/>
      <c r="D65" s="76"/>
      <c r="E65" s="76"/>
      <c r="F65" s="76"/>
      <c r="G65" s="65" t="s">
        <v>24</v>
      </c>
      <c r="H65" s="65" t="s">
        <v>24</v>
      </c>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c r="AB65" s="65"/>
      <c r="AC65" s="65"/>
      <c r="AD65" s="65"/>
      <c r="AE65" s="65"/>
      <c r="AF65" s="73">
        <f t="shared" si="4"/>
      </c>
      <c r="AG65" s="74">
        <f>IF(B65="","",$AJ$117-AF65)</f>
      </c>
      <c r="AH65" s="75"/>
      <c r="AI65" s="76"/>
      <c r="AJ65" s="76"/>
      <c r="AK65" s="76"/>
      <c r="AL65" s="76"/>
      <c r="AM65" s="77"/>
      <c r="AQ65" s="70" t="s">
        <v>24</v>
      </c>
    </row>
    <row r="66" ht="21.9" customHeight="1" spans="1:43" x14ac:dyDescent="0.25">
      <c r="A66" s="65">
        <v>3</v>
      </c>
      <c r="B66" s="71" t="s">
        <v>39</v>
      </c>
      <c r="C66" s="76"/>
      <c r="D66" s="76"/>
      <c r="E66" s="76"/>
      <c r="F66" s="76"/>
      <c r="G66" s="65" t="s">
        <v>24</v>
      </c>
      <c r="H66" s="65" t="s">
        <v>24</v>
      </c>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c r="AB66" s="65"/>
      <c r="AC66" s="65"/>
      <c r="AD66" s="65"/>
      <c r="AE66" s="65"/>
      <c r="AF66" s="73">
        <f t="shared" si="4"/>
      </c>
      <c r="AG66" s="74">
        <f>IF(B66="","",$AJ$117-AF66)</f>
      </c>
      <c r="AH66" s="75"/>
      <c r="AI66" s="76"/>
      <c r="AJ66" s="76"/>
      <c r="AK66" s="76"/>
      <c r="AL66" s="76"/>
      <c r="AM66" s="77"/>
      <c r="AQ66" s="70" t="s">
        <v>24</v>
      </c>
    </row>
    <row r="67" ht="21.9" customHeight="1" spans="1:43" x14ac:dyDescent="0.25">
      <c r="A67" s="65">
        <v>4</v>
      </c>
      <c r="B67" s="71" t="s">
        <v>40</v>
      </c>
      <c r="C67" s="76"/>
      <c r="D67" s="76"/>
      <c r="E67" s="76"/>
      <c r="F67" s="76"/>
      <c r="G67" s="65" t="s">
        <v>24</v>
      </c>
      <c r="H67" s="65" t="s">
        <v>24</v>
      </c>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c r="AB67" s="65"/>
      <c r="AC67" s="65"/>
      <c r="AD67" s="65"/>
      <c r="AE67" s="65"/>
      <c r="AF67" s="73">
        <f t="shared" si="4"/>
      </c>
      <c r="AG67" s="74">
        <f>IF(B67="","",$AJ$117-AF67)</f>
      </c>
      <c r="AH67" s="75"/>
      <c r="AI67" s="76"/>
      <c r="AJ67" s="76"/>
      <c r="AK67" s="76"/>
      <c r="AL67" s="76"/>
      <c r="AM67" s="77"/>
      <c r="AQ67" s="70" t="s">
        <v>24</v>
      </c>
    </row>
    <row r="68" ht="21.9" customHeight="1" spans="1:43" x14ac:dyDescent="0.25">
      <c r="A68" s="62">
        <v>5</v>
      </c>
      <c r="B68" s="71" t="s">
        <v>41</v>
      </c>
      <c r="C68" s="76"/>
      <c r="D68" s="76"/>
      <c r="E68" s="76"/>
      <c r="F68" s="76"/>
      <c r="G68" s="65" t="s">
        <v>24</v>
      </c>
      <c r="H68" s="65" t="s">
        <v>24</v>
      </c>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c r="AB68" s="65"/>
      <c r="AC68" s="65"/>
      <c r="AD68" s="65"/>
      <c r="AE68" s="65"/>
      <c r="AF68" s="73"/>
      <c r="AG68" s="74"/>
      <c r="AH68" s="75"/>
      <c r="AI68" s="76"/>
      <c r="AJ68" s="76"/>
      <c r="AK68" s="76"/>
      <c r="AL68" s="76"/>
      <c r="AM68" s="77"/>
      <c r="AQ68" s="70" t="s">
        <v>24</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c>
      <c r="AB114" s="91">
        <f t="shared" si="6"/>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c>
      <c r="AB115" s="110">
        <f t="shared" si="7"/>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20</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38"/>
      <c r="AB118" s="138"/>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49"/>
      <c r="AB119" s="149"/>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49"/>
      <c r="AB120" s="149"/>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49"/>
      <c r="AB141" s="149"/>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49"/>
      <c r="AB142" s="149"/>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120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5" t="s">
        <v>24</v>
      </c>
      <c r="L13" s="62" t="s">
        <v>24</v>
      </c>
      <c r="M13" s="62" t="s">
        <v>24</v>
      </c>
      <c r="N13" s="62" t="s">
        <v>24</v>
      </c>
      <c r="O13" s="62" t="s">
        <v>24</v>
      </c>
      <c r="P13" s="65" t="s">
        <v>24</v>
      </c>
      <c r="Q13" s="62" t="s">
        <v>24</v>
      </c>
      <c r="R13" s="62" t="s">
        <v>24</v>
      </c>
      <c r="S13" s="62" t="s">
        <v>24</v>
      </c>
      <c r="T13" s="62" t="s">
        <v>24</v>
      </c>
      <c r="U13" s="65" t="s">
        <v>24</v>
      </c>
      <c r="V13" s="62" t="s">
        <v>24</v>
      </c>
      <c r="W13" s="62" t="s">
        <v>24</v>
      </c>
      <c r="X13" s="62" t="s">
        <v>24</v>
      </c>
      <c r="Y13" s="62" t="s">
        <v>24</v>
      </c>
      <c r="Z13" s="65" t="s">
        <v>24</v>
      </c>
      <c r="AA13" s="62" t="s">
        <v>24</v>
      </c>
      <c r="AB13" s="62" t="s">
        <v>24</v>
      </c>
      <c r="AC13" s="62"/>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t="s">
        <v>24</v>
      </c>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t="s">
        <v>24</v>
      </c>
      <c r="AC14" s="65"/>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t="s">
        <v>24</v>
      </c>
      <c r="H15" s="65" t="s">
        <v>24</v>
      </c>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t="s">
        <v>24</v>
      </c>
      <c r="AC15" s="65"/>
      <c r="AD15" s="65"/>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5" t="s">
        <v>24</v>
      </c>
      <c r="L64" s="62" t="s">
        <v>24</v>
      </c>
      <c r="M64" s="62" t="s">
        <v>24</v>
      </c>
      <c r="N64" s="62" t="s">
        <v>24</v>
      </c>
      <c r="O64" s="62" t="s">
        <v>24</v>
      </c>
      <c r="P64" s="65" t="s">
        <v>24</v>
      </c>
      <c r="Q64" s="62" t="s">
        <v>24</v>
      </c>
      <c r="R64" s="62" t="s">
        <v>24</v>
      </c>
      <c r="S64" s="62" t="s">
        <v>24</v>
      </c>
      <c r="T64" s="62" t="s">
        <v>24</v>
      </c>
      <c r="U64" s="65" t="s">
        <v>24</v>
      </c>
      <c r="V64" s="62" t="s">
        <v>24</v>
      </c>
      <c r="W64" s="62" t="s">
        <v>24</v>
      </c>
      <c r="X64" s="62" t="s">
        <v>24</v>
      </c>
      <c r="Y64" s="62" t="s">
        <v>24</v>
      </c>
      <c r="Z64" s="65" t="s">
        <v>24</v>
      </c>
      <c r="AA64" s="62" t="s">
        <v>24</v>
      </c>
      <c r="AB64" s="62" t="s">
        <v>24</v>
      </c>
      <c r="AC64" s="62"/>
      <c r="AD64" s="65"/>
      <c r="AE64" s="65"/>
      <c r="AF64" s="66">
        <f t="shared" ref="AF64:AF113" si="4">IF(B64="","",COUNTIF(G64:AE64,"x")+COUNTIF(G64:AE64,"h")*0.5)</f>
      </c>
      <c r="AG64" s="67">
        <f>IF(B64="","",$AJ$117-AF64)</f>
      </c>
      <c r="AH64" s="68"/>
      <c r="AI64" s="64"/>
      <c r="AJ64" s="64"/>
      <c r="AK64" s="64"/>
      <c r="AL64" s="64"/>
      <c r="AM64" s="69"/>
      <c r="AQ64" s="70" t="s">
        <v>24</v>
      </c>
    </row>
    <row r="65" ht="21.9" customHeight="1" spans="1:43" x14ac:dyDescent="0.25">
      <c r="A65" s="65">
        <v>2</v>
      </c>
      <c r="B65" s="71" t="s">
        <v>38</v>
      </c>
      <c r="C65" s="76"/>
      <c r="D65" s="76"/>
      <c r="E65" s="76"/>
      <c r="F65" s="76"/>
      <c r="G65" s="65" t="s">
        <v>24</v>
      </c>
      <c r="H65" s="65" t="s">
        <v>24</v>
      </c>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24</v>
      </c>
      <c r="AB65" s="65" t="s">
        <v>24</v>
      </c>
      <c r="AC65" s="65"/>
      <c r="AD65" s="65"/>
      <c r="AE65" s="65"/>
      <c r="AF65" s="73">
        <f t="shared" si="4"/>
      </c>
      <c r="AG65" s="74">
        <f>IF(B65="","",$AJ$117-AF65)</f>
      </c>
      <c r="AH65" s="75"/>
      <c r="AI65" s="76"/>
      <c r="AJ65" s="76"/>
      <c r="AK65" s="76"/>
      <c r="AL65" s="76"/>
      <c r="AM65" s="77"/>
      <c r="AQ65" s="70" t="s">
        <v>24</v>
      </c>
    </row>
    <row r="66" ht="21.9" customHeight="1" spans="1:43" x14ac:dyDescent="0.25">
      <c r="A66" s="65">
        <v>3</v>
      </c>
      <c r="B66" s="71" t="s">
        <v>39</v>
      </c>
      <c r="C66" s="76"/>
      <c r="D66" s="76"/>
      <c r="E66" s="76"/>
      <c r="F66" s="76"/>
      <c r="G66" s="65" t="s">
        <v>24</v>
      </c>
      <c r="H66" s="65" t="s">
        <v>24</v>
      </c>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24</v>
      </c>
      <c r="AB66" s="65" t="s">
        <v>24</v>
      </c>
      <c r="AC66" s="65"/>
      <c r="AD66" s="65"/>
      <c r="AE66" s="65"/>
      <c r="AF66" s="73">
        <f t="shared" si="4"/>
      </c>
      <c r="AG66" s="74">
        <f>IF(B66="","",$AJ$117-AF66)</f>
      </c>
      <c r="AH66" s="75"/>
      <c r="AI66" s="76"/>
      <c r="AJ66" s="76"/>
      <c r="AK66" s="76"/>
      <c r="AL66" s="76"/>
      <c r="AM66" s="77"/>
      <c r="AQ66" s="70" t="s">
        <v>24</v>
      </c>
    </row>
    <row r="67" ht="21.9" customHeight="1" spans="1:43" x14ac:dyDescent="0.25">
      <c r="A67" s="65">
        <v>4</v>
      </c>
      <c r="B67" s="71" t="s">
        <v>40</v>
      </c>
      <c r="C67" s="76"/>
      <c r="D67" s="76"/>
      <c r="E67" s="76"/>
      <c r="F67" s="76"/>
      <c r="G67" s="65" t="s">
        <v>24</v>
      </c>
      <c r="H67" s="65" t="s">
        <v>24</v>
      </c>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t="s">
        <v>24</v>
      </c>
      <c r="AC67" s="65"/>
      <c r="AD67" s="65"/>
      <c r="AE67" s="65"/>
      <c r="AF67" s="73">
        <f t="shared" si="4"/>
      </c>
      <c r="AG67" s="74">
        <f>IF(B67="","",$AJ$117-AF67)</f>
      </c>
      <c r="AH67" s="75"/>
      <c r="AI67" s="76"/>
      <c r="AJ67" s="76"/>
      <c r="AK67" s="76"/>
      <c r="AL67" s="76"/>
      <c r="AM67" s="77"/>
      <c r="AQ67" s="70" t="s">
        <v>24</v>
      </c>
    </row>
    <row r="68" ht="21.9" customHeight="1" spans="1:43" x14ac:dyDescent="0.25">
      <c r="A68" s="62">
        <v>5</v>
      </c>
      <c r="B68" s="71" t="s">
        <v>41</v>
      </c>
      <c r="C68" s="76"/>
      <c r="D68" s="76"/>
      <c r="E68" s="76"/>
      <c r="F68" s="76"/>
      <c r="G68" s="65" t="s">
        <v>24</v>
      </c>
      <c r="H68" s="65" t="s">
        <v>24</v>
      </c>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t="s">
        <v>24</v>
      </c>
      <c r="AB68" s="65" t="s">
        <v>24</v>
      </c>
      <c r="AC68" s="65"/>
      <c r="AD68" s="65"/>
      <c r="AE68" s="65"/>
      <c r="AF68" s="73"/>
      <c r="AG68" s="74"/>
      <c r="AH68" s="75"/>
      <c r="AI68" s="76"/>
      <c r="AJ68" s="76"/>
      <c r="AK68" s="76"/>
      <c r="AL68" s="76"/>
      <c r="AM68" s="77"/>
      <c r="AQ68" s="70" t="s">
        <v>24</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22</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B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B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B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B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5" t="s">
        <v>24</v>
      </c>
      <c r="L13" s="62" t="s">
        <v>24</v>
      </c>
      <c r="M13" s="62" t="s">
        <v>24</v>
      </c>
      <c r="N13" s="62" t="s">
        <v>24</v>
      </c>
      <c r="O13" s="62" t="s">
        <v>24</v>
      </c>
      <c r="P13" s="65" t="s">
        <v>24</v>
      </c>
      <c r="Q13" s="62" t="s">
        <v>24</v>
      </c>
      <c r="R13" s="62" t="s">
        <v>24</v>
      </c>
      <c r="S13" s="62" t="s">
        <v>24</v>
      </c>
      <c r="T13" s="62" t="s">
        <v>24</v>
      </c>
      <c r="U13" s="65" t="s">
        <v>24</v>
      </c>
      <c r="V13" s="62" t="s">
        <v>24</v>
      </c>
      <c r="W13" s="62" t="s">
        <v>24</v>
      </c>
      <c r="X13" s="62" t="s">
        <v>24</v>
      </c>
      <c r="Y13" s="62" t="s">
        <v>24</v>
      </c>
      <c r="Z13" s="65" t="s">
        <v>24</v>
      </c>
      <c r="AA13" s="62" t="s">
        <v>24</v>
      </c>
      <c r="AB13" s="62" t="s">
        <v>24</v>
      </c>
      <c r="AC13" s="62" t="s">
        <v>24</v>
      </c>
      <c r="AD13" s="65" t="s">
        <v>24</v>
      </c>
      <c r="AE13" s="65" t="s">
        <v>24</v>
      </c>
      <c r="AF13" s="66">
        <f t="shared" ref="AF13:AF20"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c r="H14" s="65"/>
      <c r="I14" s="65"/>
      <c r="J14" s="65"/>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t="s">
        <v>24</v>
      </c>
      <c r="AC14" s="65" t="s">
        <v>24</v>
      </c>
      <c r="AD14" s="65" t="s">
        <v>24</v>
      </c>
      <c r="AE14" s="65" t="s">
        <v>24</v>
      </c>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c r="H15" s="65"/>
      <c r="I15" s="65"/>
      <c r="J15" s="65"/>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t="s">
        <v>24</v>
      </c>
      <c r="AC15" s="65" t="s">
        <v>24</v>
      </c>
      <c r="AD15" s="65" t="s">
        <v>24</v>
      </c>
      <c r="AE15" s="65" t="s">
        <v>24</v>
      </c>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ref="AF41:AF62" si="2">IF(B41="","",COUNTIF(G41:AE41,"x")+COUNTIF(G41:AE41,"h")*0.5)</f>
      </c>
      <c r="AG41" s="74">
        <f t="shared" ref="AG41:AG62" si="3">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2"/>
      </c>
      <c r="AG42" s="74">
        <f t="shared" si="3"/>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2"/>
      </c>
      <c r="AG43" s="74">
        <f t="shared" si="3"/>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2"/>
      </c>
      <c r="AG44" s="74">
        <f t="shared" si="3"/>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2"/>
      </c>
      <c r="AG45" s="74">
        <f t="shared" si="3"/>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2"/>
      </c>
      <c r="AG46" s="74">
        <f t="shared" si="3"/>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2"/>
      </c>
      <c r="AG47" s="74">
        <f t="shared" si="3"/>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2"/>
      </c>
      <c r="AG48" s="74">
        <f t="shared" si="3"/>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2"/>
      </c>
      <c r="AG49" s="74">
        <f t="shared" si="3"/>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2"/>
      </c>
      <c r="AG50" s="74">
        <f t="shared" si="3"/>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2"/>
      </c>
      <c r="AG51" s="74">
        <f t="shared" si="3"/>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2"/>
      </c>
      <c r="AG52" s="74">
        <f t="shared" si="3"/>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2"/>
      </c>
      <c r="AG53" s="74">
        <f t="shared" si="3"/>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2"/>
      </c>
      <c r="AG54" s="74">
        <f t="shared" si="3"/>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2"/>
      </c>
      <c r="AG55" s="74">
        <f t="shared" si="3"/>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2"/>
      </c>
      <c r="AG56" s="74">
        <f t="shared" si="3"/>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2"/>
      </c>
      <c r="AG57" s="74">
        <f t="shared" si="3"/>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2"/>
      </c>
      <c r="AG58" s="74">
        <f t="shared" si="3"/>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2"/>
      </c>
      <c r="AG59" s="74">
        <f t="shared" si="3"/>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2"/>
      </c>
      <c r="AG60" s="74">
        <f t="shared" si="3"/>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2"/>
      </c>
      <c r="AG61" s="74">
        <f t="shared" si="3"/>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2"/>
      </c>
      <c r="AG62" s="74">
        <f t="shared" si="3"/>
      </c>
      <c r="AH62" s="75"/>
      <c r="AI62" s="76"/>
      <c r="AJ62" s="86"/>
      <c r="AK62" s="86"/>
      <c r="AL62" s="86"/>
      <c r="AM62" s="87"/>
      <c r="AQ62" s="1"/>
    </row>
    <row r="63" ht="21.9" customHeight="1" spans="1:43" x14ac:dyDescent="0.25">
      <c r="A63" s="88"/>
      <c r="B63" s="89" t="s">
        <v>36</v>
      </c>
      <c r="C63" s="89"/>
      <c r="D63" s="89"/>
      <c r="E63" s="89"/>
      <c r="F63" s="89"/>
      <c r="G63" s="90">
        <f t="shared" ref="G63:AE63" si="4">IF(G10="","",COUNTA($B$13:$B$62)-(COUNTIF(G13:G62,"x")*1+COUNTIF(G13:G62,"h")*0.5))</f>
      </c>
      <c r="H63" s="91">
        <f t="shared" si="4"/>
      </c>
      <c r="I63" s="91">
        <f t="shared" si="4"/>
      </c>
      <c r="J63" s="91">
        <f t="shared" si="4"/>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v>0</v>
      </c>
      <c r="AC63" s="91">
        <f t="shared" si="4"/>
        <v>0</v>
      </c>
      <c r="AD63" s="91">
        <f t="shared" si="4"/>
        <v>0</v>
      </c>
      <c r="AE63" s="92">
        <f t="shared" si="4"/>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5" t="s">
        <v>24</v>
      </c>
      <c r="L64" s="62" t="s">
        <v>24</v>
      </c>
      <c r="M64" s="62" t="s">
        <v>24</v>
      </c>
      <c r="N64" s="62" t="s">
        <v>24</v>
      </c>
      <c r="O64" s="62" t="s">
        <v>24</v>
      </c>
      <c r="P64" s="65" t="s">
        <v>24</v>
      </c>
      <c r="Q64" s="62" t="s">
        <v>24</v>
      </c>
      <c r="R64" s="62" t="s">
        <v>24</v>
      </c>
      <c r="S64" s="62" t="s">
        <v>24</v>
      </c>
      <c r="T64" s="62" t="s">
        <v>24</v>
      </c>
      <c r="U64" s="65" t="s">
        <v>24</v>
      </c>
      <c r="V64" s="62" t="s">
        <v>24</v>
      </c>
      <c r="W64" s="62" t="s">
        <v>24</v>
      </c>
      <c r="X64" s="62" t="s">
        <v>24</v>
      </c>
      <c r="Y64" s="62" t="s">
        <v>24</v>
      </c>
      <c r="Z64" s="65" t="s">
        <v>24</v>
      </c>
      <c r="AA64" s="62" t="s">
        <v>24</v>
      </c>
      <c r="AB64" s="62" t="s">
        <v>24</v>
      </c>
      <c r="AC64" s="62" t="s">
        <v>24</v>
      </c>
      <c r="AD64" s="65" t="s">
        <v>24</v>
      </c>
      <c r="AE64" s="65" t="s">
        <v>24</v>
      </c>
      <c r="AF64" s="66">
        <f t="shared" ref="AF64:AF67" si="5">IF(B64="","",COUNTIF(G64:AE64,"x")+COUNTIF(G64:AE64,"h")*0.5)</f>
      </c>
      <c r="AG64" s="67">
        <f t="shared" ref="AG64:AG67" si="6">IF(B64="","",$AJ$117-AF64)</f>
      </c>
      <c r="AH64" s="68"/>
      <c r="AI64" s="64"/>
      <c r="AJ64" s="64"/>
      <c r="AK64" s="64"/>
      <c r="AL64" s="64"/>
      <c r="AM64" s="69"/>
      <c r="AQ64" s="70" t="s">
        <v>24</v>
      </c>
    </row>
    <row r="65" ht="21.9" customHeight="1" spans="1:43" x14ac:dyDescent="0.25">
      <c r="A65" s="65">
        <v>2</v>
      </c>
      <c r="B65" s="71" t="s">
        <v>38</v>
      </c>
      <c r="C65" s="76"/>
      <c r="D65" s="76"/>
      <c r="E65" s="76"/>
      <c r="F65" s="76"/>
      <c r="G65" s="65"/>
      <c r="H65" s="65"/>
      <c r="I65" s="65"/>
      <c r="J65" s="65"/>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24</v>
      </c>
      <c r="AB65" s="65" t="s">
        <v>24</v>
      </c>
      <c r="AC65" s="65" t="s">
        <v>24</v>
      </c>
      <c r="AD65" s="65" t="s">
        <v>24</v>
      </c>
      <c r="AE65" s="65" t="s">
        <v>24</v>
      </c>
      <c r="AF65" s="73">
        <f t="shared" si="5"/>
      </c>
      <c r="AG65" s="74">
        <f t="shared" si="6"/>
      </c>
      <c r="AH65" s="75"/>
      <c r="AI65" s="76"/>
      <c r="AJ65" s="76"/>
      <c r="AK65" s="76"/>
      <c r="AL65" s="76"/>
      <c r="AM65" s="77"/>
      <c r="AQ65" s="70" t="s">
        <v>24</v>
      </c>
    </row>
    <row r="66" ht="21.9" customHeight="1" spans="1:43" x14ac:dyDescent="0.25">
      <c r="A66" s="65">
        <v>3</v>
      </c>
      <c r="B66" s="71" t="s">
        <v>39</v>
      </c>
      <c r="C66" s="76"/>
      <c r="D66" s="76"/>
      <c r="E66" s="76"/>
      <c r="F66" s="76"/>
      <c r="G66" s="65"/>
      <c r="H66" s="65"/>
      <c r="I66" s="65"/>
      <c r="J66" s="65"/>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24</v>
      </c>
      <c r="AB66" s="65" t="s">
        <v>24</v>
      </c>
      <c r="AC66" s="65" t="s">
        <v>24</v>
      </c>
      <c r="AD66" s="65" t="s">
        <v>24</v>
      </c>
      <c r="AE66" s="65" t="s">
        <v>24</v>
      </c>
      <c r="AF66" s="73">
        <f t="shared" si="5"/>
      </c>
      <c r="AG66" s="74">
        <f t="shared" si="6"/>
      </c>
      <c r="AH66" s="75"/>
      <c r="AI66" s="76"/>
      <c r="AJ66" s="76"/>
      <c r="AK66" s="76"/>
      <c r="AL66" s="76"/>
      <c r="AM66" s="77"/>
      <c r="AQ66" s="70" t="s">
        <v>24</v>
      </c>
    </row>
    <row r="67" ht="21.9" customHeight="1" spans="1:43" x14ac:dyDescent="0.25">
      <c r="A67" s="65">
        <v>4</v>
      </c>
      <c r="B67" s="71" t="s">
        <v>40</v>
      </c>
      <c r="C67" s="76"/>
      <c r="D67" s="76"/>
      <c r="E67" s="76"/>
      <c r="F67" s="76"/>
      <c r="G67" s="65"/>
      <c r="H67" s="65"/>
      <c r="I67" s="65"/>
      <c r="J67" s="65"/>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t="s">
        <v>24</v>
      </c>
      <c r="AC67" s="65" t="s">
        <v>24</v>
      </c>
      <c r="AD67" s="65" t="s">
        <v>24</v>
      </c>
      <c r="AE67" s="65" t="s">
        <v>24</v>
      </c>
      <c r="AF67" s="73">
        <f t="shared" si="5"/>
      </c>
      <c r="AG67" s="74">
        <f t="shared" si="6"/>
      </c>
      <c r="AH67" s="75"/>
      <c r="AI67" s="76"/>
      <c r="AJ67" s="76"/>
      <c r="AK67" s="76"/>
      <c r="AL67" s="76"/>
      <c r="AM67" s="77"/>
      <c r="AQ67" s="70" t="s">
        <v>24</v>
      </c>
    </row>
    <row r="68" ht="21.9" customHeight="1" spans="1:43" x14ac:dyDescent="0.25">
      <c r="A68" s="62">
        <v>5</v>
      </c>
      <c r="B68" s="71" t="s">
        <v>41</v>
      </c>
      <c r="C68" s="76"/>
      <c r="D68" s="76"/>
      <c r="E68" s="76"/>
      <c r="F68" s="76"/>
      <c r="G68" s="65"/>
      <c r="H68" s="65"/>
      <c r="I68" s="65"/>
      <c r="J68" s="65"/>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t="s">
        <v>24</v>
      </c>
      <c r="AB68" s="65" t="s">
        <v>24</v>
      </c>
      <c r="AC68" s="65" t="s">
        <v>24</v>
      </c>
      <c r="AD68" s="65" t="s">
        <v>24</v>
      </c>
      <c r="AE68" s="65" t="s">
        <v>24</v>
      </c>
      <c r="AF68" s="73"/>
      <c r="AG68" s="74"/>
      <c r="AH68" s="75"/>
      <c r="AI68" s="76"/>
      <c r="AJ68" s="76"/>
      <c r="AK68" s="76"/>
      <c r="AL68" s="76"/>
      <c r="AM68" s="77"/>
      <c r="AQ68" s="70" t="s">
        <v>24</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ref="AF88:AF113" si="7">IF(B88="","",COUNTIF(G88:AE88,"x")+COUNTIF(G88:AE88,"h")*0.5)</f>
      </c>
      <c r="AG88" s="74">
        <f t="shared" ref="AG88:AG113" si="8">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7"/>
      </c>
      <c r="AG89" s="74">
        <f t="shared" si="8"/>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7"/>
      </c>
      <c r="AG90" s="74">
        <f t="shared" si="8"/>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7"/>
      </c>
      <c r="AG91" s="74">
        <f t="shared" si="8"/>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7"/>
      </c>
      <c r="AG92" s="74">
        <f t="shared" si="8"/>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7"/>
      </c>
      <c r="AG93" s="74">
        <f t="shared" si="8"/>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7"/>
      </c>
      <c r="AG94" s="74">
        <f t="shared" si="8"/>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7"/>
      </c>
      <c r="AG95" s="74">
        <f t="shared" si="8"/>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7"/>
      </c>
      <c r="AG96" s="74">
        <f t="shared" si="8"/>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7"/>
      </c>
      <c r="AG97" s="74">
        <f t="shared" si="8"/>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7"/>
      </c>
      <c r="AG98" s="74">
        <f t="shared" si="8"/>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7"/>
      </c>
      <c r="AG99" s="74">
        <f t="shared" si="8"/>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7"/>
      </c>
      <c r="AG100" s="74">
        <f t="shared" si="8"/>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7"/>
      </c>
      <c r="AG101" s="74">
        <f t="shared" si="8"/>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7"/>
      </c>
      <c r="AG102" s="74">
        <f t="shared" si="8"/>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7"/>
      </c>
      <c r="AG103" s="74">
        <f t="shared" si="8"/>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7"/>
      </c>
      <c r="AG104" s="74">
        <f t="shared" si="8"/>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7"/>
      </c>
      <c r="AG105" s="74">
        <f t="shared" si="8"/>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7"/>
      </c>
      <c r="AG106" s="74">
        <f t="shared" si="8"/>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7"/>
      </c>
      <c r="AG107" s="74">
        <f t="shared" si="8"/>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7"/>
      </c>
      <c r="AG108" s="74">
        <f t="shared" si="8"/>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7"/>
      </c>
      <c r="AG109" s="74">
        <f t="shared" si="8"/>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7"/>
      </c>
      <c r="AG110" s="74">
        <f t="shared" si="8"/>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7"/>
      </c>
      <c r="AG111" s="74">
        <f t="shared" si="8"/>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7"/>
      </c>
      <c r="AG112" s="74">
        <f t="shared" si="8"/>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7"/>
      </c>
      <c r="AG113" s="100">
        <f t="shared" si="8"/>
      </c>
      <c r="AH113" s="101"/>
      <c r="AI113" s="86"/>
      <c r="AJ113" s="86"/>
      <c r="AK113" s="86"/>
      <c r="AL113" s="86"/>
      <c r="AM113" s="87"/>
      <c r="AQ113" s="1"/>
    </row>
    <row r="114" ht="21.9" customHeight="1" spans="1:43" x14ac:dyDescent="0.25">
      <c r="A114" s="102" t="s">
        <v>42</v>
      </c>
      <c r="B114" s="89"/>
      <c r="C114" s="89"/>
      <c r="D114" s="89"/>
      <c r="E114" s="89"/>
      <c r="F114" s="89"/>
      <c r="G114" s="103">
        <f t="shared" ref="G114:AE114" si="9">IF(G10="","",COUNTA($B$64:$B$113)-(COUNTIF(G64:G113,"x")+COUNTIF(G64:G113,"h")*0.5))</f>
      </c>
      <c r="H114" s="91">
        <f t="shared" si="9"/>
      </c>
      <c r="I114" s="91">
        <f t="shared" si="9"/>
      </c>
      <c r="J114" s="91">
        <f t="shared" si="9"/>
      </c>
      <c r="K114" s="92">
        <f t="shared" si="9"/>
        <v>0</v>
      </c>
      <c r="L114" s="103">
        <f t="shared" si="9"/>
        <v>0</v>
      </c>
      <c r="M114" s="91">
        <f t="shared" si="9"/>
        <v>0</v>
      </c>
      <c r="N114" s="91">
        <f t="shared" si="9"/>
        <v>0</v>
      </c>
      <c r="O114" s="91">
        <f t="shared" si="9"/>
        <v>0</v>
      </c>
      <c r="P114" s="92">
        <f t="shared" si="9"/>
        <v>0</v>
      </c>
      <c r="Q114" s="103">
        <f t="shared" si="9"/>
        <v>0</v>
      </c>
      <c r="R114" s="91">
        <f t="shared" si="9"/>
        <v>0</v>
      </c>
      <c r="S114" s="91">
        <f t="shared" si="9"/>
        <v>0</v>
      </c>
      <c r="T114" s="91">
        <f t="shared" si="9"/>
        <v>0</v>
      </c>
      <c r="U114" s="92">
        <f t="shared" si="9"/>
        <v>0</v>
      </c>
      <c r="V114" s="103">
        <f t="shared" si="9"/>
        <v>0</v>
      </c>
      <c r="W114" s="91">
        <f t="shared" si="9"/>
        <v>0</v>
      </c>
      <c r="X114" s="91">
        <f t="shared" si="9"/>
        <v>0</v>
      </c>
      <c r="Y114" s="91">
        <f t="shared" si="9"/>
        <v>0</v>
      </c>
      <c r="Z114" s="92">
        <f t="shared" si="9"/>
        <v>0</v>
      </c>
      <c r="AA114" s="103">
        <f t="shared" si="9"/>
        <v>0</v>
      </c>
      <c r="AB114" s="91">
        <f t="shared" si="9"/>
        <v>0</v>
      </c>
      <c r="AC114" s="91">
        <f t="shared" si="9"/>
        <v>0</v>
      </c>
      <c r="AD114" s="91">
        <f t="shared" si="9"/>
        <v>0</v>
      </c>
      <c r="AE114" s="92">
        <f t="shared" si="9"/>
        <v>0</v>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10">IF(G10="","",G63+G114)</f>
      </c>
      <c r="H115" s="110">
        <f t="shared" si="10"/>
      </c>
      <c r="I115" s="110">
        <f t="shared" si="10"/>
      </c>
      <c r="J115" s="110">
        <f t="shared" si="10"/>
      </c>
      <c r="K115" s="111">
        <f t="shared" si="10"/>
        <v>0</v>
      </c>
      <c r="L115" s="109">
        <f t="shared" si="10"/>
        <v>0</v>
      </c>
      <c r="M115" s="110">
        <f t="shared" si="10"/>
        <v>0</v>
      </c>
      <c r="N115" s="110">
        <f t="shared" si="10"/>
        <v>0</v>
      </c>
      <c r="O115" s="110">
        <f t="shared" si="10"/>
        <v>0</v>
      </c>
      <c r="P115" s="111">
        <f t="shared" si="10"/>
        <v>0</v>
      </c>
      <c r="Q115" s="109">
        <f t="shared" si="10"/>
        <v>0</v>
      </c>
      <c r="R115" s="110">
        <f t="shared" si="10"/>
        <v>0</v>
      </c>
      <c r="S115" s="110">
        <f t="shared" si="10"/>
        <v>0</v>
      </c>
      <c r="T115" s="110">
        <f t="shared" si="10"/>
        <v>0</v>
      </c>
      <c r="U115" s="111">
        <f t="shared" si="10"/>
        <v>0</v>
      </c>
      <c r="V115" s="109">
        <f t="shared" si="10"/>
        <v>0</v>
      </c>
      <c r="W115" s="110">
        <f t="shared" si="10"/>
        <v>0</v>
      </c>
      <c r="X115" s="110">
        <f t="shared" si="10"/>
        <v>0</v>
      </c>
      <c r="Y115" s="110">
        <f t="shared" si="10"/>
        <v>0</v>
      </c>
      <c r="Z115" s="111">
        <f t="shared" si="10"/>
        <v>0</v>
      </c>
      <c r="AA115" s="109">
        <f t="shared" si="10"/>
        <v>0</v>
      </c>
      <c r="AB115" s="110">
        <f t="shared" si="10"/>
        <v>0</v>
      </c>
      <c r="AC115" s="110">
        <f t="shared" si="10"/>
        <v>0</v>
      </c>
      <c r="AD115" s="110">
        <f t="shared" si="10"/>
        <v>0</v>
      </c>
      <c r="AE115" s="111">
        <f t="shared" si="10"/>
        <v>0</v>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18"/>
      <c r="I116" s="118"/>
      <c r="J116" s="118"/>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21</v>
      </c>
      <c r="AK117" s="134" t="s">
        <v>48</v>
      </c>
      <c r="AL117" s="134"/>
      <c r="AM117" s="135"/>
      <c r="AQ117" s="1"/>
    </row>
    <row r="118" ht="15" customHeight="1" spans="1:43" x14ac:dyDescent="0.25">
      <c r="A118" s="136" t="s">
        <v>49</v>
      </c>
      <c r="B118" s="136"/>
      <c r="C118" s="136"/>
      <c r="D118" s="136"/>
      <c r="E118" s="136"/>
      <c r="F118" s="136"/>
      <c r="G118" s="136"/>
      <c r="H118" s="136"/>
      <c r="I118" s="136"/>
      <c r="J118" s="136"/>
      <c r="K118" s="1"/>
      <c r="L118" s="1"/>
      <c r="M118" s="1"/>
      <c r="N118" s="1"/>
      <c r="O118" s="1"/>
      <c r="P118" s="1"/>
      <c r="Q118" s="1"/>
      <c r="R118" s="121"/>
      <c r="S118" s="122"/>
      <c r="T118" s="137" t="s">
        <v>50</v>
      </c>
      <c r="U118" s="1"/>
      <c r="V118" s="1"/>
      <c r="W118" s="1"/>
      <c r="X118" s="1"/>
      <c r="Y118" s="1"/>
      <c r="Z118" s="1"/>
      <c r="AA118" s="1"/>
      <c r="AB118" s="1"/>
      <c r="AC118" s="139"/>
      <c r="AD118" s="1"/>
      <c r="AE118" s="1"/>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36"/>
      <c r="I119" s="136"/>
      <c r="J119" s="136"/>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 t="shared" ref="AM119:AM123" si="11">AK119+AL119</f>
        <v>0</v>
      </c>
      <c r="AQ119" s="1"/>
    </row>
    <row r="120" ht="15.75" customHeight="1" spans="1:43" x14ac:dyDescent="0.25">
      <c r="A120" s="136" t="s">
        <v>54</v>
      </c>
      <c r="B120" s="136"/>
      <c r="C120" s="136"/>
      <c r="D120" s="136"/>
      <c r="E120" s="136"/>
      <c r="F120" s="136"/>
      <c r="G120" s="136"/>
      <c r="H120" s="136"/>
      <c r="I120" s="136"/>
      <c r="J120" s="136"/>
      <c r="K120" s="1"/>
      <c r="L120" s="1"/>
      <c r="M120" s="1"/>
      <c r="N120" s="1"/>
      <c r="O120" s="1"/>
      <c r="P120" s="1"/>
      <c r="Q120" s="1"/>
      <c r="R120" s="121"/>
      <c r="S120" s="122"/>
      <c r="T120" s="1"/>
      <c r="U120" s="1"/>
      <c r="V120" s="1"/>
      <c r="W120" s="1"/>
      <c r="X120" s="1"/>
      <c r="Y120" s="1"/>
      <c r="Z120" s="1"/>
      <c r="AA120" s="1"/>
      <c r="AB120" s="1"/>
      <c r="AC120" s="139"/>
      <c r="AD120" s="1"/>
      <c r="AE120" s="1"/>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61"/>
      <c r="I121" s="161"/>
      <c r="J121" s="16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 t="shared" si="11"/>
        <v>0</v>
      </c>
      <c r="AQ121" s="1"/>
    </row>
    <row r="122" ht="15.75" customHeight="1" spans="1:43" x14ac:dyDescent="0.25">
      <c r="A122" s="159"/>
      <c r="B122" s="160"/>
      <c r="C122" s="160"/>
      <c r="D122" s="160"/>
      <c r="E122" s="160"/>
      <c r="F122" s="160"/>
      <c r="G122" s="169" t="s">
        <v>61</v>
      </c>
      <c r="H122" s="169"/>
      <c r="I122" s="169"/>
      <c r="J122" s="169"/>
      <c r="K122" s="1"/>
      <c r="L122" s="1"/>
      <c r="M122" s="1"/>
      <c r="N122" s="1"/>
      <c r="O122" s="1"/>
      <c r="P122" s="1"/>
      <c r="Q122" s="1"/>
      <c r="R122" s="1"/>
      <c r="S122" s="122"/>
      <c r="T122" s="163" t="s">
        <v>62</v>
      </c>
      <c r="U122" s="3"/>
      <c r="V122" s="3"/>
      <c r="W122" s="3"/>
      <c r="X122" s="3"/>
      <c r="Y122" s="3"/>
      <c r="Z122" s="1"/>
      <c r="AA122" s="1"/>
      <c r="AB122" s="164"/>
      <c r="AC122" s="139"/>
      <c r="AD122" s="1"/>
      <c r="AE122" s="1"/>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71"/>
      <c r="I123" s="171"/>
      <c r="J123" s="17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 t="shared" si="11"/>
        <v>0</v>
      </c>
      <c r="AQ123" s="1"/>
    </row>
    <row r="124" ht="14.25" customHeight="1" spans="1:43" x14ac:dyDescent="0.25">
      <c r="A124" s="159"/>
      <c r="B124" s="170"/>
      <c r="C124" s="170"/>
      <c r="D124" s="170"/>
      <c r="E124" s="170"/>
      <c r="F124" s="170"/>
      <c r="G124" s="169" t="s">
        <v>68</v>
      </c>
      <c r="H124" s="169"/>
      <c r="I124" s="169"/>
      <c r="J124" s="169"/>
      <c r="K124" s="1"/>
      <c r="L124" s="1"/>
      <c r="M124" s="1"/>
      <c r="N124" s="1"/>
      <c r="O124" s="1"/>
      <c r="P124" s="1"/>
      <c r="Q124" s="121"/>
      <c r="R124" s="121"/>
      <c r="S124" s="122"/>
      <c r="T124" s="173" t="s">
        <v>69</v>
      </c>
      <c r="U124" s="1"/>
      <c r="V124" s="1"/>
      <c r="W124" s="1"/>
      <c r="X124" s="1"/>
      <c r="Y124" s="3"/>
      <c r="Z124" s="1"/>
      <c r="AA124" s="1"/>
      <c r="AB124" s="164"/>
      <c r="AC124" s="139"/>
      <c r="AD124" s="1"/>
      <c r="AE124" s="1"/>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61"/>
      <c r="I125" s="161"/>
      <c r="J125" s="16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 t="shared" ref="AK125:AM125" si="12">AK123/AK119</f>
        <v>#DIV/0!</v>
      </c>
      <c r="AL125" s="179" t="e">
        <f t="shared" si="12"/>
        <v>#DIV/0!</v>
      </c>
      <c r="AM125" s="180" t="e">
        <f t="shared" si="12"/>
        <v>#DIV/0!</v>
      </c>
      <c r="AQ125" s="1"/>
    </row>
    <row r="126" ht="19.5" customHeight="1" spans="1:43" x14ac:dyDescent="0.25">
      <c r="A126" s="176"/>
      <c r="B126" s="160"/>
      <c r="C126" s="160"/>
      <c r="D126" s="160"/>
      <c r="E126" s="160"/>
      <c r="F126" s="160"/>
      <c r="G126" s="162" t="s">
        <v>75</v>
      </c>
      <c r="H126" s="162"/>
      <c r="I126" s="162"/>
      <c r="J126" s="162"/>
      <c r="K126" s="1"/>
      <c r="L126" s="1"/>
      <c r="M126" s="1"/>
      <c r="N126" s="1"/>
      <c r="O126" s="1"/>
      <c r="P126" s="1"/>
      <c r="Q126" s="1"/>
      <c r="R126" s="1"/>
      <c r="S126" s="122"/>
      <c r="T126" s="173" t="s">
        <v>76</v>
      </c>
      <c r="U126" s="1"/>
      <c r="V126" s="1"/>
      <c r="W126" s="1"/>
      <c r="X126" s="1"/>
      <c r="Y126" s="1"/>
      <c r="Z126" s="1"/>
      <c r="AA126" s="1"/>
      <c r="AB126" s="164"/>
      <c r="AC126" s="139"/>
      <c r="AD126" s="1"/>
      <c r="AE126" s="1"/>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36"/>
      <c r="I127" s="136"/>
      <c r="J127" s="136"/>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87"/>
      <c r="I128" s="187"/>
      <c r="J128" s="187"/>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 t="shared" ref="AK128:AM128" si="13">AK127/AK123</f>
        <v>#DIV/0!</v>
      </c>
      <c r="AL128" s="188" t="e">
        <f t="shared" si="13"/>
        <v>#DIV/0!</v>
      </c>
      <c r="AM128" s="189" t="e">
        <f t="shared" si="13"/>
        <v>#DIV/0!</v>
      </c>
      <c r="AQ128" s="1"/>
    </row>
    <row r="129" ht="15.75" customHeight="1" spans="1:43" x14ac:dyDescent="0.25">
      <c r="A129" s="187"/>
      <c r="B129" s="187"/>
      <c r="C129" s="187"/>
      <c r="D129" s="187"/>
      <c r="E129" s="187"/>
      <c r="F129" s="187"/>
      <c r="G129" s="187"/>
      <c r="H129" s="187"/>
      <c r="I129" s="187"/>
      <c r="J129" s="187"/>
      <c r="K129" s="1"/>
      <c r="L129" s="1"/>
      <c r="M129" s="1"/>
      <c r="N129" s="1"/>
      <c r="O129" s="1"/>
      <c r="P129" s="1"/>
      <c r="Q129" s="1"/>
      <c r="R129" s="172"/>
      <c r="S129" s="122"/>
      <c r="T129" s="173" t="s">
        <v>82</v>
      </c>
      <c r="U129" s="1"/>
      <c r="V129" s="1"/>
      <c r="W129" s="1"/>
      <c r="X129" s="1"/>
      <c r="Y129" s="1"/>
      <c r="Z129" s="1"/>
      <c r="AA129" s="1"/>
      <c r="AB129" s="164"/>
      <c r="AC129" s="139"/>
      <c r="AD129" s="1"/>
      <c r="AE129" s="1"/>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90"/>
      <c r="I130" s="190"/>
      <c r="J130" s="190"/>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 t="shared" ref="AM130:AM134" si="14">AK130+AL130</f>
        <v>0</v>
      </c>
      <c r="AQ130" s="1"/>
    </row>
    <row r="131" ht="16.5" customHeight="1" spans="1:43" x14ac:dyDescent="0.25">
      <c r="A131" s="190"/>
      <c r="B131" s="190"/>
      <c r="C131" s="190"/>
      <c r="D131" s="190"/>
      <c r="E131" s="190"/>
      <c r="F131" s="190"/>
      <c r="G131" s="190"/>
      <c r="H131" s="190"/>
      <c r="I131" s="190"/>
      <c r="J131" s="190"/>
      <c r="K131" s="1"/>
      <c r="L131" s="1"/>
      <c r="M131" s="1"/>
      <c r="N131" s="1"/>
      <c r="O131" s="1"/>
      <c r="P131" s="1"/>
      <c r="Q131" s="1"/>
      <c r="R131" s="1"/>
      <c r="S131" s="122"/>
      <c r="T131" s="173" t="s">
        <v>86</v>
      </c>
      <c r="U131" s="1"/>
      <c r="V131" s="1"/>
      <c r="W131" s="1"/>
      <c r="X131" s="1"/>
      <c r="Y131" s="1"/>
      <c r="Z131" s="1"/>
      <c r="AA131" s="1"/>
      <c r="AB131" s="3"/>
      <c r="AC131" s="139"/>
      <c r="AD131" s="1"/>
      <c r="AE131" s="1"/>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 t="shared" si="14"/>
        <v>0</v>
      </c>
      <c r="AQ132" s="1"/>
    </row>
    <row r="133" ht="15.75" customHeight="1" spans="1:43" x14ac:dyDescent="0.25">
      <c r="A133" s="159" t="s">
        <v>90</v>
      </c>
      <c r="B133" s="190" t="s">
        <v>91</v>
      </c>
      <c r="C133" s="190"/>
      <c r="D133" s="190"/>
      <c r="E133" s="190"/>
      <c r="F133" s="190"/>
      <c r="G133" s="190"/>
      <c r="H133" s="190"/>
      <c r="I133" s="190"/>
      <c r="J133" s="190"/>
      <c r="K133" s="1"/>
      <c r="L133" s="1"/>
      <c r="M133" s="1"/>
      <c r="N133" s="1"/>
      <c r="O133" s="1"/>
      <c r="P133" s="1"/>
      <c r="Q133" s="1"/>
      <c r="R133" s="121"/>
      <c r="S133" s="122"/>
      <c r="T133" s="173" t="s">
        <v>92</v>
      </c>
      <c r="U133" s="1"/>
      <c r="V133" s="1"/>
      <c r="W133" s="1"/>
      <c r="X133" s="1"/>
      <c r="Y133" s="1"/>
      <c r="Z133" s="1"/>
      <c r="AA133" s="1"/>
      <c r="AB133" s="3"/>
      <c r="AC133" s="139"/>
      <c r="AD133" s="1"/>
      <c r="AE133" s="1"/>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 t="shared" si="14"/>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
      <c r="AF135" s="196"/>
      <c r="AG135" s="196"/>
      <c r="AH135" s="196"/>
      <c r="AI135" s="196"/>
      <c r="AJ135" s="196"/>
      <c r="AK135" s="175"/>
      <c r="AL135" s="175"/>
      <c r="AM135" s="158"/>
      <c r="AQ135" s="1"/>
    </row>
    <row r="136" ht="15" customHeight="1" spans="2:43" x14ac:dyDescent="0.25">
      <c r="B136" s="199"/>
      <c r="C136" s="199"/>
      <c r="D136" s="199"/>
      <c r="E136" s="199"/>
      <c r="F136" s="199"/>
      <c r="G136" s="199"/>
      <c r="H136" s="199"/>
      <c r="I136" s="199"/>
      <c r="J136" s="199"/>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99"/>
      <c r="I137" s="199"/>
      <c r="J137" s="199"/>
      <c r="K137" s="1"/>
      <c r="L137" s="1"/>
      <c r="M137" s="1"/>
      <c r="N137" s="1"/>
      <c r="O137" s="1"/>
      <c r="P137" s="1"/>
      <c r="Q137" s="1"/>
      <c r="R137" s="1"/>
      <c r="S137" s="122"/>
      <c r="T137" s="173" t="s">
        <v>98</v>
      </c>
      <c r="U137" s="1"/>
      <c r="V137" s="1"/>
      <c r="W137" s="1"/>
      <c r="X137" s="1"/>
      <c r="Y137" s="1"/>
      <c r="Z137" s="1"/>
      <c r="AA137" s="1"/>
      <c r="AB137" s="1"/>
      <c r="AC137" s="139"/>
      <c r="AD137" s="1"/>
      <c r="AE137" s="1"/>
      <c r="AF137" s="147"/>
      <c r="AG137" s="147"/>
      <c r="AH137" s="147"/>
      <c r="AI137" s="147"/>
      <c r="AJ137" s="147"/>
      <c r="AK137" s="201"/>
      <c r="AL137" s="201"/>
      <c r="AM137" s="202"/>
      <c r="AQ137" s="1"/>
    </row>
    <row r="138" ht="14.25" customHeight="1" spans="2:43" x14ac:dyDescent="0.25">
      <c r="B138" s="3"/>
      <c r="C138" s="3"/>
      <c r="D138" s="3"/>
      <c r="E138" s="3"/>
      <c r="F138" s="3"/>
      <c r="K138" s="1"/>
      <c r="L138" s="1"/>
      <c r="M138" s="1"/>
      <c r="N138" s="1"/>
      <c r="O138" s="1"/>
      <c r="P138" s="1"/>
      <c r="Q138" s="1"/>
      <c r="R138" s="1"/>
      <c r="S138" s="122"/>
      <c r="T138" s="173" t="s">
        <v>99</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K141" s="1"/>
      <c r="L141" s="1"/>
      <c r="M141" s="1"/>
      <c r="N141" s="1"/>
      <c r="O141" s="1"/>
      <c r="P141" s="1"/>
      <c r="Q141" s="1"/>
      <c r="R141" s="1"/>
      <c r="S141" s="122"/>
      <c r="T141" s="207"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5"/>
      <c r="C142" s="205"/>
      <c r="D142" s="205"/>
      <c r="E142" s="205"/>
      <c r="F142" s="205"/>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K143" s="1"/>
      <c r="L143" s="1"/>
      <c r="M143" s="1"/>
      <c r="N143" s="1"/>
      <c r="O143" s="1"/>
      <c r="P143" s="1"/>
      <c r="Q143" s="1"/>
      <c r="R143" s="1"/>
      <c r="S143" s="1"/>
      <c r="T143" s="173" t="s">
        <v>105</v>
      </c>
      <c r="U143" s="1"/>
      <c r="V143" s="1"/>
      <c r="W143" s="1"/>
      <c r="X143" s="1"/>
      <c r="Y143" s="1"/>
      <c r="Z143" s="1"/>
      <c r="AA143" s="1"/>
      <c r="AB143" s="1"/>
      <c r="AC143" s="210"/>
      <c r="AD143" s="1"/>
      <c r="AE143" s="1"/>
      <c r="AQ143" s="1"/>
    </row>
    <row r="144" ht="14.25" customHeight="1" spans="2:43" x14ac:dyDescent="0.25">
      <c r="B144" s="3"/>
      <c r="C144" s="3"/>
      <c r="D144" s="3"/>
      <c r="E144" s="3"/>
      <c r="F144" s="3"/>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5" t="s">
        <v>24</v>
      </c>
      <c r="L13" s="62" t="s">
        <v>24</v>
      </c>
      <c r="M13" s="62" t="s">
        <v>24</v>
      </c>
      <c r="N13" s="62" t="s">
        <v>24</v>
      </c>
      <c r="O13" s="62" t="s">
        <v>24</v>
      </c>
      <c r="P13" s="65" t="s">
        <v>24</v>
      </c>
      <c r="Q13" s="62" t="s">
        <v>24</v>
      </c>
      <c r="R13" s="62" t="s">
        <v>24</v>
      </c>
      <c r="S13" s="62" t="s">
        <v>24</v>
      </c>
      <c r="T13" s="62" t="s">
        <v>24</v>
      </c>
      <c r="U13" s="65" t="s">
        <v>24</v>
      </c>
      <c r="V13" s="62" t="s">
        <v>24</v>
      </c>
      <c r="W13" s="62" t="s">
        <v>24</v>
      </c>
      <c r="X13" s="62" t="s">
        <v>24</v>
      </c>
      <c r="Y13" s="62" t="s">
        <v>24</v>
      </c>
      <c r="Z13" s="65" t="s">
        <v>24</v>
      </c>
      <c r="AA13" s="62" t="s">
        <v>24</v>
      </c>
      <c r="AB13" s="62" t="s">
        <v>24</v>
      </c>
      <c r="AC13" s="62" t="s">
        <v>24</v>
      </c>
      <c r="AD13" s="65" t="s">
        <v>24</v>
      </c>
      <c r="AE13" s="65"/>
      <c r="AF13" s="66">
        <f t="shared" ref="AF13:AF20"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t="s">
        <v>24</v>
      </c>
      <c r="AC14" s="65" t="s">
        <v>24</v>
      </c>
      <c r="AD14" s="65" t="s">
        <v>24</v>
      </c>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c r="H15" s="65" t="s">
        <v>24</v>
      </c>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t="s">
        <v>24</v>
      </c>
      <c r="AC15" s="65" t="s">
        <v>24</v>
      </c>
      <c r="AD15" s="65" t="s">
        <v>24</v>
      </c>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ref="AF41:AF62" si="2">IF(B41="","",COUNTIF(G41:AE41,"x")+COUNTIF(G41:AE41,"h")*0.5)</f>
      </c>
      <c r="AG41" s="74">
        <f t="shared" ref="AG41:AG62" si="3">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2"/>
      </c>
      <c r="AG42" s="74">
        <f t="shared" si="3"/>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2"/>
      </c>
      <c r="AG43" s="74">
        <f t="shared" si="3"/>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2"/>
      </c>
      <c r="AG44" s="74">
        <f t="shared" si="3"/>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2"/>
      </c>
      <c r="AG45" s="74">
        <f t="shared" si="3"/>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2"/>
      </c>
      <c r="AG46" s="74">
        <f t="shared" si="3"/>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2"/>
      </c>
      <c r="AG47" s="74">
        <f t="shared" si="3"/>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2"/>
      </c>
      <c r="AG48" s="74">
        <f t="shared" si="3"/>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2"/>
      </c>
      <c r="AG49" s="74">
        <f t="shared" si="3"/>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2"/>
      </c>
      <c r="AG50" s="74">
        <f t="shared" si="3"/>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2"/>
      </c>
      <c r="AG51" s="74">
        <f t="shared" si="3"/>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2"/>
      </c>
      <c r="AG52" s="74">
        <f t="shared" si="3"/>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2"/>
      </c>
      <c r="AG53" s="74">
        <f t="shared" si="3"/>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2"/>
      </c>
      <c r="AG54" s="74">
        <f t="shared" si="3"/>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2"/>
      </c>
      <c r="AG55" s="74">
        <f t="shared" si="3"/>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2"/>
      </c>
      <c r="AG56" s="74">
        <f t="shared" si="3"/>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2"/>
      </c>
      <c r="AG57" s="74">
        <f t="shared" si="3"/>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2"/>
      </c>
      <c r="AG58" s="74">
        <f t="shared" si="3"/>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2"/>
      </c>
      <c r="AG59" s="74">
        <f t="shared" si="3"/>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2"/>
      </c>
      <c r="AG60" s="74">
        <f t="shared" si="3"/>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2"/>
      </c>
      <c r="AG61" s="74">
        <f t="shared" si="3"/>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2"/>
      </c>
      <c r="AG62" s="74">
        <f t="shared" si="3"/>
      </c>
      <c r="AH62" s="75"/>
      <c r="AI62" s="76"/>
      <c r="AJ62" s="86"/>
      <c r="AK62" s="86"/>
      <c r="AL62" s="86"/>
      <c r="AM62" s="87"/>
      <c r="AQ62" s="1"/>
    </row>
    <row r="63" ht="21.9" customHeight="1" spans="1:43" x14ac:dyDescent="0.25">
      <c r="A63" s="88"/>
      <c r="B63" s="89" t="s">
        <v>36</v>
      </c>
      <c r="C63" s="89"/>
      <c r="D63" s="89"/>
      <c r="E63" s="89"/>
      <c r="F63" s="89"/>
      <c r="G63" s="90">
        <f t="shared" ref="G63:AE63" si="4">IF(G10="","",COUNTA($B$13:$B$62)-(COUNTIF(G13:G62,"x")*1+COUNTIF(G13:G62,"h")*0.5))</f>
      </c>
      <c r="H63" s="91">
        <f t="shared" si="4"/>
        <v>0</v>
      </c>
      <c r="I63" s="91">
        <f t="shared" si="4"/>
        <v>0</v>
      </c>
      <c r="J63" s="91">
        <f t="shared" si="4"/>
        <v>0</v>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v>0</v>
      </c>
      <c r="AC63" s="91">
        <f t="shared" si="4"/>
        <v>0</v>
      </c>
      <c r="AD63" s="91">
        <f t="shared" si="4"/>
        <v>0</v>
      </c>
      <c r="AE63" s="92">
        <f t="shared" si="4"/>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t="s">
        <v>24</v>
      </c>
      <c r="I64" s="62" t="s">
        <v>24</v>
      </c>
      <c r="J64" s="62" t="s">
        <v>24</v>
      </c>
      <c r="K64" s="65" t="s">
        <v>24</v>
      </c>
      <c r="L64" s="62" t="s">
        <v>24</v>
      </c>
      <c r="M64" s="62" t="s">
        <v>24</v>
      </c>
      <c r="N64" s="62" t="s">
        <v>24</v>
      </c>
      <c r="O64" s="62" t="s">
        <v>24</v>
      </c>
      <c r="P64" s="65" t="s">
        <v>24</v>
      </c>
      <c r="Q64" s="62" t="s">
        <v>24</v>
      </c>
      <c r="R64" s="62" t="s">
        <v>24</v>
      </c>
      <c r="S64" s="62" t="s">
        <v>24</v>
      </c>
      <c r="T64" s="62" t="s">
        <v>24</v>
      </c>
      <c r="U64" s="65" t="s">
        <v>24</v>
      </c>
      <c r="V64" s="62" t="s">
        <v>24</v>
      </c>
      <c r="W64" s="62" t="s">
        <v>24</v>
      </c>
      <c r="X64" s="62" t="s">
        <v>24</v>
      </c>
      <c r="Y64" s="62" t="s">
        <v>24</v>
      </c>
      <c r="Z64" s="65" t="s">
        <v>24</v>
      </c>
      <c r="AA64" s="62" t="s">
        <v>24</v>
      </c>
      <c r="AB64" s="62" t="s">
        <v>24</v>
      </c>
      <c r="AC64" s="62" t="s">
        <v>24</v>
      </c>
      <c r="AD64" s="65" t="s">
        <v>24</v>
      </c>
      <c r="AE64" s="65"/>
      <c r="AF64" s="66">
        <f t="shared" ref="AF64:AF67" si="5">IF(B64="","",COUNTIF(G64:AE64,"x")+COUNTIF(G64:AE64,"h")*0.5)</f>
      </c>
      <c r="AG64" s="67">
        <f t="shared" ref="AG64:AG67" si="6">IF(B64="","",$AJ$117-AF64)</f>
      </c>
      <c r="AH64" s="68"/>
      <c r="AI64" s="64"/>
      <c r="AJ64" s="64"/>
      <c r="AK64" s="64"/>
      <c r="AL64" s="64"/>
      <c r="AM64" s="69"/>
      <c r="AQ64" s="70" t="s">
        <v>24</v>
      </c>
    </row>
    <row r="65" ht="21.9" customHeight="1" spans="1:43" x14ac:dyDescent="0.25">
      <c r="A65" s="65">
        <v>2</v>
      </c>
      <c r="B65" s="71" t="s">
        <v>38</v>
      </c>
      <c r="C65" s="76"/>
      <c r="D65" s="76"/>
      <c r="E65" s="76"/>
      <c r="F65" s="76"/>
      <c r="G65" s="65"/>
      <c r="H65" s="65" t="s">
        <v>24</v>
      </c>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24</v>
      </c>
      <c r="AB65" s="65" t="s">
        <v>24</v>
      </c>
      <c r="AC65" s="65" t="s">
        <v>24</v>
      </c>
      <c r="AD65" s="65" t="s">
        <v>24</v>
      </c>
      <c r="AE65" s="65"/>
      <c r="AF65" s="73">
        <f t="shared" si="5"/>
      </c>
      <c r="AG65" s="74">
        <f t="shared" si="6"/>
      </c>
      <c r="AH65" s="75"/>
      <c r="AI65" s="76"/>
      <c r="AJ65" s="76"/>
      <c r="AK65" s="76"/>
      <c r="AL65" s="76"/>
      <c r="AM65" s="77"/>
      <c r="AQ65" s="70" t="s">
        <v>24</v>
      </c>
    </row>
    <row r="66" ht="21.9" customHeight="1" spans="1:43" x14ac:dyDescent="0.25">
      <c r="A66" s="65">
        <v>3</v>
      </c>
      <c r="B66" s="71" t="s">
        <v>39</v>
      </c>
      <c r="C66" s="76"/>
      <c r="D66" s="76"/>
      <c r="E66" s="76"/>
      <c r="F66" s="76"/>
      <c r="G66" s="65"/>
      <c r="H66" s="65" t="s">
        <v>24</v>
      </c>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24</v>
      </c>
      <c r="AB66" s="65" t="s">
        <v>24</v>
      </c>
      <c r="AC66" s="65" t="s">
        <v>24</v>
      </c>
      <c r="AD66" s="65" t="s">
        <v>24</v>
      </c>
      <c r="AE66" s="65"/>
      <c r="AF66" s="73">
        <f t="shared" si="5"/>
      </c>
      <c r="AG66" s="74">
        <f t="shared" si="6"/>
      </c>
      <c r="AH66" s="75"/>
      <c r="AI66" s="76"/>
      <c r="AJ66" s="76"/>
      <c r="AK66" s="76"/>
      <c r="AL66" s="76"/>
      <c r="AM66" s="77"/>
      <c r="AQ66" s="70" t="s">
        <v>24</v>
      </c>
    </row>
    <row r="67" ht="21.9" customHeight="1" spans="1:43" x14ac:dyDescent="0.25">
      <c r="A67" s="65">
        <v>4</v>
      </c>
      <c r="B67" s="71" t="s">
        <v>40</v>
      </c>
      <c r="C67" s="76"/>
      <c r="D67" s="76"/>
      <c r="E67" s="76"/>
      <c r="F67" s="76"/>
      <c r="G67" s="65"/>
      <c r="H67" s="65" t="s">
        <v>24</v>
      </c>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t="s">
        <v>24</v>
      </c>
      <c r="AC67" s="65" t="s">
        <v>24</v>
      </c>
      <c r="AD67" s="65" t="s">
        <v>24</v>
      </c>
      <c r="AE67" s="65"/>
      <c r="AF67" s="73">
        <f t="shared" si="5"/>
      </c>
      <c r="AG67" s="74">
        <f t="shared" si="6"/>
      </c>
      <c r="AH67" s="75"/>
      <c r="AI67" s="76"/>
      <c r="AJ67" s="76"/>
      <c r="AK67" s="76"/>
      <c r="AL67" s="76"/>
      <c r="AM67" s="77"/>
      <c r="AQ67" s="70" t="s">
        <v>24</v>
      </c>
    </row>
    <row r="68" ht="21.9" customHeight="1" spans="1:43" x14ac:dyDescent="0.25">
      <c r="A68" s="62">
        <v>5</v>
      </c>
      <c r="B68" s="71" t="s">
        <v>41</v>
      </c>
      <c r="C68" s="76"/>
      <c r="D68" s="76"/>
      <c r="E68" s="76"/>
      <c r="F68" s="76"/>
      <c r="G68" s="65"/>
      <c r="H68" s="65" t="s">
        <v>24</v>
      </c>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t="s">
        <v>24</v>
      </c>
      <c r="AB68" s="65" t="s">
        <v>24</v>
      </c>
      <c r="AC68" s="65" t="s">
        <v>24</v>
      </c>
      <c r="AD68" s="65" t="s">
        <v>24</v>
      </c>
      <c r="AE68" s="65"/>
      <c r="AF68" s="73"/>
      <c r="AG68" s="74"/>
      <c r="AH68" s="75"/>
      <c r="AI68" s="76"/>
      <c r="AJ68" s="76"/>
      <c r="AK68" s="76"/>
      <c r="AL68" s="76"/>
      <c r="AM68" s="77"/>
      <c r="AQ68" s="70" t="s">
        <v>24</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ref="AF88:AF113" si="7">IF(B88="","",COUNTIF(G88:AE88,"x")+COUNTIF(G88:AE88,"h")*0.5)</f>
      </c>
      <c r="AG88" s="74">
        <f t="shared" ref="AG88:AG113" si="8">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7"/>
      </c>
      <c r="AG89" s="74">
        <f t="shared" si="8"/>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7"/>
      </c>
      <c r="AG90" s="74">
        <f t="shared" si="8"/>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7"/>
      </c>
      <c r="AG91" s="74">
        <f t="shared" si="8"/>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7"/>
      </c>
      <c r="AG92" s="74">
        <f t="shared" si="8"/>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7"/>
      </c>
      <c r="AG93" s="74">
        <f t="shared" si="8"/>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7"/>
      </c>
      <c r="AG94" s="74">
        <f t="shared" si="8"/>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7"/>
      </c>
      <c r="AG95" s="74">
        <f t="shared" si="8"/>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7"/>
      </c>
      <c r="AG96" s="74">
        <f t="shared" si="8"/>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7"/>
      </c>
      <c r="AG97" s="74">
        <f t="shared" si="8"/>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7"/>
      </c>
      <c r="AG98" s="74">
        <f t="shared" si="8"/>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7"/>
      </c>
      <c r="AG99" s="74">
        <f t="shared" si="8"/>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7"/>
      </c>
      <c r="AG100" s="74">
        <f t="shared" si="8"/>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7"/>
      </c>
      <c r="AG101" s="74">
        <f t="shared" si="8"/>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7"/>
      </c>
      <c r="AG102" s="74">
        <f t="shared" si="8"/>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7"/>
      </c>
      <c r="AG103" s="74">
        <f t="shared" si="8"/>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7"/>
      </c>
      <c r="AG104" s="74">
        <f t="shared" si="8"/>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7"/>
      </c>
      <c r="AG105" s="74">
        <f t="shared" si="8"/>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7"/>
      </c>
      <c r="AG106" s="74">
        <f t="shared" si="8"/>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7"/>
      </c>
      <c r="AG107" s="74">
        <f t="shared" si="8"/>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7"/>
      </c>
      <c r="AG108" s="74">
        <f t="shared" si="8"/>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7"/>
      </c>
      <c r="AG109" s="74">
        <f t="shared" si="8"/>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7"/>
      </c>
      <c r="AG110" s="74">
        <f t="shared" si="8"/>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7"/>
      </c>
      <c r="AG111" s="74">
        <f t="shared" si="8"/>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7"/>
      </c>
      <c r="AG112" s="74">
        <f t="shared" si="8"/>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7"/>
      </c>
      <c r="AG113" s="100">
        <f t="shared" si="8"/>
      </c>
      <c r="AH113" s="101"/>
      <c r="AI113" s="86"/>
      <c r="AJ113" s="86"/>
      <c r="AK113" s="86"/>
      <c r="AL113" s="86"/>
      <c r="AM113" s="87"/>
      <c r="AQ113" s="1"/>
    </row>
    <row r="114" ht="21.9" customHeight="1" spans="1:43" x14ac:dyDescent="0.25">
      <c r="A114" s="102" t="s">
        <v>42</v>
      </c>
      <c r="B114" s="89"/>
      <c r="C114" s="89"/>
      <c r="D114" s="89"/>
      <c r="E114" s="89"/>
      <c r="F114" s="89"/>
      <c r="G114" s="103">
        <f t="shared" ref="G114:AE114" si="9">IF(G10="","",COUNTA($B$64:$B$113)-(COUNTIF(G64:G113,"x")+COUNTIF(G64:G113,"h")*0.5))</f>
      </c>
      <c r="H114" s="91">
        <f t="shared" si="9"/>
        <v>0</v>
      </c>
      <c r="I114" s="91">
        <f t="shared" si="9"/>
        <v>0</v>
      </c>
      <c r="J114" s="91">
        <f t="shared" si="9"/>
        <v>0</v>
      </c>
      <c r="K114" s="92">
        <f t="shared" si="9"/>
        <v>0</v>
      </c>
      <c r="L114" s="103">
        <f t="shared" si="9"/>
        <v>0</v>
      </c>
      <c r="M114" s="91">
        <f t="shared" si="9"/>
        <v>0</v>
      </c>
      <c r="N114" s="91">
        <f t="shared" si="9"/>
        <v>0</v>
      </c>
      <c r="O114" s="91">
        <f t="shared" si="9"/>
        <v>0</v>
      </c>
      <c r="P114" s="92">
        <f t="shared" si="9"/>
        <v>0</v>
      </c>
      <c r="Q114" s="103">
        <f t="shared" si="9"/>
        <v>0</v>
      </c>
      <c r="R114" s="91">
        <f t="shared" si="9"/>
        <v>0</v>
      </c>
      <c r="S114" s="91">
        <f t="shared" si="9"/>
        <v>0</v>
      </c>
      <c r="T114" s="91">
        <f t="shared" si="9"/>
        <v>0</v>
      </c>
      <c r="U114" s="92">
        <f t="shared" si="9"/>
        <v>0</v>
      </c>
      <c r="V114" s="103">
        <f t="shared" si="9"/>
        <v>0</v>
      </c>
      <c r="W114" s="91">
        <f t="shared" si="9"/>
        <v>0</v>
      </c>
      <c r="X114" s="91">
        <f t="shared" si="9"/>
        <v>0</v>
      </c>
      <c r="Y114" s="91">
        <f t="shared" si="9"/>
        <v>0</v>
      </c>
      <c r="Z114" s="92">
        <f t="shared" si="9"/>
        <v>0</v>
      </c>
      <c r="AA114" s="103">
        <f t="shared" si="9"/>
        <v>0</v>
      </c>
      <c r="AB114" s="91">
        <f t="shared" si="9"/>
        <v>0</v>
      </c>
      <c r="AC114" s="91">
        <f t="shared" si="9"/>
        <v>0</v>
      </c>
      <c r="AD114" s="91">
        <f t="shared" si="9"/>
        <v>0</v>
      </c>
      <c r="AE114" s="92">
        <f t="shared" si="9"/>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10">IF(G10="","",G63+G114)</f>
      </c>
      <c r="H115" s="110">
        <f t="shared" si="10"/>
        <v>0</v>
      </c>
      <c r="I115" s="110">
        <f t="shared" si="10"/>
        <v>0</v>
      </c>
      <c r="J115" s="110">
        <f t="shared" si="10"/>
        <v>0</v>
      </c>
      <c r="K115" s="111">
        <f t="shared" si="10"/>
        <v>0</v>
      </c>
      <c r="L115" s="109">
        <f t="shared" si="10"/>
        <v>0</v>
      </c>
      <c r="M115" s="110">
        <f t="shared" si="10"/>
        <v>0</v>
      </c>
      <c r="N115" s="110">
        <f t="shared" si="10"/>
        <v>0</v>
      </c>
      <c r="O115" s="110">
        <f t="shared" si="10"/>
        <v>0</v>
      </c>
      <c r="P115" s="111">
        <f t="shared" si="10"/>
        <v>0</v>
      </c>
      <c r="Q115" s="109">
        <f t="shared" si="10"/>
        <v>0</v>
      </c>
      <c r="R115" s="110">
        <f t="shared" si="10"/>
        <v>0</v>
      </c>
      <c r="S115" s="110">
        <f t="shared" si="10"/>
        <v>0</v>
      </c>
      <c r="T115" s="110">
        <f t="shared" si="10"/>
        <v>0</v>
      </c>
      <c r="U115" s="111">
        <f t="shared" si="10"/>
        <v>0</v>
      </c>
      <c r="V115" s="109">
        <f t="shared" si="10"/>
        <v>0</v>
      </c>
      <c r="W115" s="110">
        <f t="shared" si="10"/>
        <v>0</v>
      </c>
      <c r="X115" s="110">
        <f t="shared" si="10"/>
        <v>0</v>
      </c>
      <c r="Y115" s="110">
        <f t="shared" si="10"/>
        <v>0</v>
      </c>
      <c r="Z115" s="111">
        <f t="shared" si="10"/>
        <v>0</v>
      </c>
      <c r="AA115" s="109">
        <f t="shared" si="10"/>
        <v>0</v>
      </c>
      <c r="AB115" s="110">
        <f t="shared" si="10"/>
        <v>0</v>
      </c>
      <c r="AC115" s="110">
        <f t="shared" si="10"/>
        <v>0</v>
      </c>
      <c r="AD115" s="110">
        <f t="shared" si="10"/>
        <v>0</v>
      </c>
      <c r="AE115" s="111">
        <f t="shared" si="10"/>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23</v>
      </c>
      <c r="AK117" s="134" t="s">
        <v>48</v>
      </c>
      <c r="AL117" s="134"/>
      <c r="AM117" s="135"/>
      <c r="AQ117" s="1"/>
    </row>
    <row r="118" ht="15" customHeight="1" spans="1:43" x14ac:dyDescent="0.25">
      <c r="A118" s="136" t="s">
        <v>49</v>
      </c>
      <c r="B118" s="136"/>
      <c r="C118" s="136"/>
      <c r="D118" s="136"/>
      <c r="E118" s="136"/>
      <c r="F118" s="136"/>
      <c r="G118" s="136"/>
      <c r="H118" s="1"/>
      <c r="I118" s="1"/>
      <c r="J118" s="1"/>
      <c r="K118" s="1"/>
      <c r="L118" s="1"/>
      <c r="M118" s="1"/>
      <c r="N118" s="1"/>
      <c r="O118" s="1"/>
      <c r="P118" s="1"/>
      <c r="Q118" s="1"/>
      <c r="R118" s="121"/>
      <c r="S118" s="122"/>
      <c r="T118" s="137" t="s">
        <v>50</v>
      </c>
      <c r="U118" s="1"/>
      <c r="V118" s="1"/>
      <c r="W118" s="1"/>
      <c r="X118" s="1"/>
      <c r="Y118" s="1"/>
      <c r="Z118" s="1"/>
      <c r="AA118" s="1"/>
      <c r="AB118" s="1"/>
      <c r="AC118" s="139"/>
      <c r="AD118" s="1"/>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
      <c r="I119" s="1"/>
      <c r="J119" s="1"/>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 t="shared" ref="AM119:AM123" si="11">AK119+AL119</f>
        <v>0</v>
      </c>
      <c r="AQ119" s="1"/>
    </row>
    <row r="120" ht="15.75" customHeight="1" spans="1:43" x14ac:dyDescent="0.25">
      <c r="A120" s="136" t="s">
        <v>54</v>
      </c>
      <c r="B120" s="136"/>
      <c r="C120" s="136"/>
      <c r="D120" s="136"/>
      <c r="E120" s="136"/>
      <c r="F120" s="136"/>
      <c r="G120" s="136"/>
      <c r="H120" s="1"/>
      <c r="I120" s="1"/>
      <c r="J120" s="1"/>
      <c r="K120" s="1"/>
      <c r="L120" s="1"/>
      <c r="M120" s="1"/>
      <c r="N120" s="1"/>
      <c r="O120" s="1"/>
      <c r="P120" s="1"/>
      <c r="Q120" s="1"/>
      <c r="R120" s="121"/>
      <c r="S120" s="122"/>
      <c r="T120" s="1"/>
      <c r="U120" s="1"/>
      <c r="V120" s="1"/>
      <c r="W120" s="1"/>
      <c r="X120" s="1"/>
      <c r="Y120" s="1"/>
      <c r="Z120" s="1"/>
      <c r="AA120" s="1"/>
      <c r="AB120" s="1"/>
      <c r="AC120" s="139"/>
      <c r="AD120" s="1"/>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 t="shared" si="11"/>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D122" s="1"/>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 t="shared" si="11"/>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D124" s="1"/>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 t="shared" ref="AK125:AM125" si="12">AK123/AK119</f>
        <v>#DIV/0!</v>
      </c>
      <c r="AL125" s="179" t="e">
        <f t="shared" si="12"/>
        <v>#DIV/0!</v>
      </c>
      <c r="AM125" s="180" t="e">
        <f t="shared" si="12"/>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D126" s="1"/>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
      <c r="I127" s="1"/>
      <c r="J127" s="1"/>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
      <c r="I128" s="1"/>
      <c r="J128" s="1"/>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 t="shared" ref="AK128:AM128" si="13">AK127/AK123</f>
        <v>#DIV/0!</v>
      </c>
      <c r="AL128" s="188" t="e">
        <f t="shared" si="13"/>
        <v>#DIV/0!</v>
      </c>
      <c r="AM128" s="189" t="e">
        <f t="shared" si="13"/>
        <v>#DIV/0!</v>
      </c>
      <c r="AQ128" s="1"/>
    </row>
    <row r="129" ht="15.75" customHeight="1" spans="1:43" x14ac:dyDescent="0.25">
      <c r="A129" s="187"/>
      <c r="B129" s="187"/>
      <c r="C129" s="187"/>
      <c r="D129" s="187"/>
      <c r="E129" s="187"/>
      <c r="F129" s="187"/>
      <c r="G129" s="187"/>
      <c r="H129" s="1"/>
      <c r="I129" s="1"/>
      <c r="J129" s="1"/>
      <c r="K129" s="1"/>
      <c r="L129" s="1"/>
      <c r="M129" s="1"/>
      <c r="N129" s="1"/>
      <c r="O129" s="1"/>
      <c r="P129" s="1"/>
      <c r="Q129" s="1"/>
      <c r="R129" s="172"/>
      <c r="S129" s="122"/>
      <c r="T129" s="173" t="s">
        <v>82</v>
      </c>
      <c r="U129" s="1"/>
      <c r="V129" s="1"/>
      <c r="W129" s="1"/>
      <c r="X129" s="1"/>
      <c r="Y129" s="1"/>
      <c r="Z129" s="1"/>
      <c r="AA129" s="1"/>
      <c r="AB129" s="164"/>
      <c r="AC129" s="139"/>
      <c r="AD129" s="1"/>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 t="shared" ref="AM130:AM134" si="14">AK130+AL130</f>
        <v>0</v>
      </c>
      <c r="AQ130" s="1"/>
    </row>
    <row r="131" ht="16.5" customHeight="1" spans="1:43" x14ac:dyDescent="0.25">
      <c r="A131" s="190"/>
      <c r="B131" s="190"/>
      <c r="C131" s="190"/>
      <c r="D131" s="190"/>
      <c r="E131" s="190"/>
      <c r="F131" s="190"/>
      <c r="G131" s="190"/>
      <c r="H131" s="1"/>
      <c r="I131" s="1"/>
      <c r="J131" s="1"/>
      <c r="K131" s="1"/>
      <c r="L131" s="1"/>
      <c r="M131" s="1"/>
      <c r="N131" s="1"/>
      <c r="O131" s="1"/>
      <c r="P131" s="1"/>
      <c r="Q131" s="1"/>
      <c r="R131" s="1"/>
      <c r="S131" s="122"/>
      <c r="T131" s="173" t="s">
        <v>86</v>
      </c>
      <c r="U131" s="1"/>
      <c r="V131" s="1"/>
      <c r="W131" s="1"/>
      <c r="X131" s="1"/>
      <c r="Y131" s="1"/>
      <c r="Z131" s="1"/>
      <c r="AA131" s="1"/>
      <c r="AB131" s="3"/>
      <c r="AC131" s="139"/>
      <c r="AD131" s="1"/>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 t="shared" si="14"/>
        <v>0</v>
      </c>
      <c r="AQ132" s="1"/>
    </row>
    <row r="133" ht="15.75" customHeight="1" spans="1:43" x14ac:dyDescent="0.25">
      <c r="A133" s="159" t="s">
        <v>90</v>
      </c>
      <c r="B133" s="190" t="s">
        <v>91</v>
      </c>
      <c r="C133" s="190"/>
      <c r="D133" s="190"/>
      <c r="E133" s="190"/>
      <c r="F133" s="190"/>
      <c r="G133" s="190"/>
      <c r="H133" s="1"/>
      <c r="I133" s="1"/>
      <c r="J133" s="1"/>
      <c r="K133" s="1"/>
      <c r="L133" s="1"/>
      <c r="M133" s="1"/>
      <c r="N133" s="1"/>
      <c r="O133" s="1"/>
      <c r="P133" s="1"/>
      <c r="Q133" s="1"/>
      <c r="R133" s="121"/>
      <c r="S133" s="122"/>
      <c r="T133" s="173" t="s">
        <v>92</v>
      </c>
      <c r="U133" s="1"/>
      <c r="V133" s="1"/>
      <c r="W133" s="1"/>
      <c r="X133" s="1"/>
      <c r="Y133" s="1"/>
      <c r="Z133" s="1"/>
      <c r="AA133" s="1"/>
      <c r="AB133" s="3"/>
      <c r="AC133" s="139"/>
      <c r="AD133" s="1"/>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 t="shared" si="14"/>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95"/>
      <c r="AF135" s="196"/>
      <c r="AG135" s="196"/>
      <c r="AH135" s="196"/>
      <c r="AI135" s="196"/>
      <c r="AJ135" s="196"/>
      <c r="AK135" s="175"/>
      <c r="AL135" s="175"/>
      <c r="AM135" s="158"/>
      <c r="AQ135" s="1"/>
    </row>
    <row r="136" ht="15" customHeight="1" spans="2:43" x14ac:dyDescent="0.25">
      <c r="B136" s="199"/>
      <c r="C136" s="199"/>
      <c r="D136" s="199"/>
      <c r="E136" s="199"/>
      <c r="F136" s="199"/>
      <c r="G136" s="199"/>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
      <c r="I137" s="1"/>
      <c r="J137" s="1"/>
      <c r="K137" s="1"/>
      <c r="L137" s="1"/>
      <c r="M137" s="1"/>
      <c r="N137" s="1"/>
      <c r="O137" s="1"/>
      <c r="P137" s="1"/>
      <c r="Q137" s="1"/>
      <c r="R137" s="1"/>
      <c r="S137" s="122"/>
      <c r="T137" s="173" t="s">
        <v>98</v>
      </c>
      <c r="U137" s="1"/>
      <c r="V137" s="1"/>
      <c r="W137" s="1"/>
      <c r="X137" s="1"/>
      <c r="Y137" s="1"/>
      <c r="Z137" s="1"/>
      <c r="AA137" s="1"/>
      <c r="AB137" s="1"/>
      <c r="AC137" s="139"/>
      <c r="AD137" s="1"/>
      <c r="AE137" s="200"/>
      <c r="AF137" s="147"/>
      <c r="AG137" s="147"/>
      <c r="AH137" s="147"/>
      <c r="AI137" s="147"/>
      <c r="AJ137" s="147"/>
      <c r="AK137" s="201"/>
      <c r="AL137" s="201"/>
      <c r="AM137" s="202"/>
      <c r="AQ137" s="1"/>
    </row>
    <row r="138" ht="14.25" customHeight="1" spans="2:43" x14ac:dyDescent="0.25">
      <c r="B138" s="3"/>
      <c r="C138" s="3"/>
      <c r="D138" s="3"/>
      <c r="E138" s="3"/>
      <c r="F138" s="3"/>
      <c r="H138" s="1"/>
      <c r="I138" s="1"/>
      <c r="J138" s="1"/>
      <c r="K138" s="1"/>
      <c r="L138" s="1"/>
      <c r="M138" s="1"/>
      <c r="N138" s="1"/>
      <c r="O138" s="1"/>
      <c r="P138" s="1"/>
      <c r="Q138" s="1"/>
      <c r="R138" s="1"/>
      <c r="S138" s="122"/>
      <c r="T138" s="173" t="s">
        <v>99</v>
      </c>
      <c r="U138" s="1"/>
      <c r="V138" s="1"/>
      <c r="W138" s="1"/>
      <c r="X138" s="1"/>
      <c r="Y138" s="1"/>
      <c r="Z138" s="1"/>
      <c r="AA138" s="1"/>
      <c r="AB138" s="1"/>
      <c r="AC138" s="139"/>
      <c r="AD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H141" s="1"/>
      <c r="I141" s="1"/>
      <c r="J141" s="1"/>
      <c r="K141" s="1"/>
      <c r="L141" s="1"/>
      <c r="M141" s="1"/>
      <c r="N141" s="1"/>
      <c r="O141" s="1"/>
      <c r="P141" s="1"/>
      <c r="Q141" s="1"/>
      <c r="R141" s="1"/>
      <c r="S141" s="122"/>
      <c r="T141" s="207" t="s">
        <v>103</v>
      </c>
      <c r="U141" s="1"/>
      <c r="V141" s="1"/>
      <c r="W141" s="1"/>
      <c r="X141" s="1"/>
      <c r="Y141" s="1"/>
      <c r="Z141" s="1"/>
      <c r="AA141" s="1"/>
      <c r="AB141" s="1"/>
      <c r="AC141" s="1"/>
      <c r="AD141" s="1"/>
      <c r="AE141" s="98"/>
      <c r="AF141" s="98"/>
      <c r="AG141" s="98"/>
      <c r="AH141" s="98"/>
      <c r="AI141" s="98"/>
      <c r="AJ141" s="98"/>
      <c r="AK141" s="98"/>
      <c r="AL141" s="98"/>
      <c r="AM141" s="98"/>
      <c r="AQ141" s="1"/>
    </row>
    <row r="142" spans="2:43" x14ac:dyDescent="0.25">
      <c r="B142" s="205"/>
      <c r="C142" s="205"/>
      <c r="D142" s="205"/>
      <c r="E142" s="205"/>
      <c r="F142" s="205"/>
      <c r="H142" s="1"/>
      <c r="I142" s="1"/>
      <c r="J142" s="1"/>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H143" s="1"/>
      <c r="I143" s="1"/>
      <c r="J143" s="1"/>
      <c r="K143" s="1"/>
      <c r="L143" s="1"/>
      <c r="M143" s="1"/>
      <c r="N143" s="1"/>
      <c r="O143" s="1"/>
      <c r="P143" s="1"/>
      <c r="Q143" s="1"/>
      <c r="R143" s="1"/>
      <c r="S143" s="1"/>
      <c r="T143" s="173" t="s">
        <v>105</v>
      </c>
      <c r="U143" s="1"/>
      <c r="V143" s="1"/>
      <c r="W143" s="1"/>
      <c r="X143" s="1"/>
      <c r="Y143" s="1"/>
      <c r="Z143" s="1"/>
      <c r="AA143" s="1"/>
      <c r="AB143" s="1"/>
      <c r="AC143" s="210"/>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H145" s="1"/>
      <c r="I145" s="1"/>
      <c r="J145" s="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5" t="s">
        <v>24</v>
      </c>
      <c r="L13" s="62" t="s">
        <v>24</v>
      </c>
      <c r="M13" s="62" t="s">
        <v>24</v>
      </c>
      <c r="N13" s="62" t="s">
        <v>24</v>
      </c>
      <c r="O13" s="62" t="s">
        <v>24</v>
      </c>
      <c r="P13" s="65" t="s">
        <v>24</v>
      </c>
      <c r="Q13" s="62" t="s">
        <v>24</v>
      </c>
      <c r="R13" s="62" t="s">
        <v>24</v>
      </c>
      <c r="S13" s="62" t="s">
        <v>24</v>
      </c>
      <c r="T13" s="62" t="s">
        <v>24</v>
      </c>
      <c r="U13" s="65" t="s">
        <v>24</v>
      </c>
      <c r="V13" s="62" t="s">
        <v>24</v>
      </c>
      <c r="W13" s="62" t="s">
        <v>24</v>
      </c>
      <c r="X13" s="62" t="s">
        <v>24</v>
      </c>
      <c r="Y13" s="62" t="s">
        <v>24</v>
      </c>
      <c r="Z13" s="65" t="s">
        <v>24</v>
      </c>
      <c r="AA13" s="62" t="s">
        <v>24</v>
      </c>
      <c r="AB13" s="62"/>
      <c r="AC13" s="62"/>
      <c r="AD13" s="65"/>
      <c r="AE13" s="65"/>
      <c r="AF13" s="66">
        <f t="shared" ref="AF13:AF20"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t="s">
        <v>24</v>
      </c>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c r="AC14" s="65"/>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t="s">
        <v>24</v>
      </c>
      <c r="H15" s="65" t="s">
        <v>24</v>
      </c>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c r="AC15" s="65"/>
      <c r="AD15" s="65"/>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ref="AF41:AF62" si="2">IF(B41="","",COUNTIF(G41:AE41,"x")+COUNTIF(G41:AE41,"h")*0.5)</f>
      </c>
      <c r="AG41" s="74">
        <f t="shared" ref="AG41:AG62" si="3">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2"/>
      </c>
      <c r="AG42" s="74">
        <f t="shared" si="3"/>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2"/>
      </c>
      <c r="AG43" s="74">
        <f t="shared" si="3"/>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2"/>
      </c>
      <c r="AG44" s="74">
        <f t="shared" si="3"/>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2"/>
      </c>
      <c r="AG45" s="74">
        <f t="shared" si="3"/>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2"/>
      </c>
      <c r="AG46" s="74">
        <f t="shared" si="3"/>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2"/>
      </c>
      <c r="AG47" s="74">
        <f t="shared" si="3"/>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2"/>
      </c>
      <c r="AG48" s="74">
        <f t="shared" si="3"/>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2"/>
      </c>
      <c r="AG49" s="74">
        <f t="shared" si="3"/>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2"/>
      </c>
      <c r="AG50" s="74">
        <f t="shared" si="3"/>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2"/>
      </c>
      <c r="AG51" s="74">
        <f t="shared" si="3"/>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2"/>
      </c>
      <c r="AG52" s="74">
        <f t="shared" si="3"/>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2"/>
      </c>
      <c r="AG53" s="74">
        <f t="shared" si="3"/>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2"/>
      </c>
      <c r="AG54" s="74">
        <f t="shared" si="3"/>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2"/>
      </c>
      <c r="AG55" s="74">
        <f t="shared" si="3"/>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2"/>
      </c>
      <c r="AG56" s="74">
        <f t="shared" si="3"/>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2"/>
      </c>
      <c r="AG57" s="74">
        <f t="shared" si="3"/>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2"/>
      </c>
      <c r="AG58" s="74">
        <f t="shared" si="3"/>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2"/>
      </c>
      <c r="AG59" s="74">
        <f t="shared" si="3"/>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2"/>
      </c>
      <c r="AG60" s="74">
        <f t="shared" si="3"/>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2"/>
      </c>
      <c r="AG61" s="74">
        <f t="shared" si="3"/>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2"/>
      </c>
      <c r="AG62" s="74">
        <f t="shared" si="3"/>
      </c>
      <c r="AH62" s="75"/>
      <c r="AI62" s="76"/>
      <c r="AJ62" s="86"/>
      <c r="AK62" s="86"/>
      <c r="AL62" s="86"/>
      <c r="AM62" s="87"/>
      <c r="AQ62" s="1"/>
    </row>
    <row r="63" ht="21.9" customHeight="1" spans="1:43" x14ac:dyDescent="0.25">
      <c r="A63" s="88"/>
      <c r="B63" s="89" t="s">
        <v>36</v>
      </c>
      <c r="C63" s="89"/>
      <c r="D63" s="89"/>
      <c r="E63" s="89"/>
      <c r="F63" s="89"/>
      <c r="G63" s="90">
        <f t="shared" ref="G63:AE63" si="4">IF(G10="","",COUNTA($B$13:$B$62)-(COUNTIF(G13:G62,"x")*1+COUNTIF(G13:G62,"h")*0.5))</f>
        <v>0</v>
      </c>
      <c r="H63" s="91">
        <f t="shared" si="4"/>
        <v>0</v>
      </c>
      <c r="I63" s="91">
        <f t="shared" si="4"/>
        <v>0</v>
      </c>
      <c r="J63" s="91">
        <f t="shared" si="4"/>
        <v>0</v>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c>
      <c r="AC63" s="91">
        <f t="shared" si="4"/>
      </c>
      <c r="AD63" s="91">
        <f t="shared" si="4"/>
      </c>
      <c r="AE63" s="92">
        <f t="shared" si="4"/>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5" t="s">
        <v>24</v>
      </c>
      <c r="L64" s="62" t="s">
        <v>24</v>
      </c>
      <c r="M64" s="62" t="s">
        <v>24</v>
      </c>
      <c r="N64" s="62" t="s">
        <v>24</v>
      </c>
      <c r="O64" s="62" t="s">
        <v>24</v>
      </c>
      <c r="P64" s="65" t="s">
        <v>24</v>
      </c>
      <c r="Q64" s="62" t="s">
        <v>24</v>
      </c>
      <c r="R64" s="62" t="s">
        <v>24</v>
      </c>
      <c r="S64" s="62" t="s">
        <v>24</v>
      </c>
      <c r="T64" s="62" t="s">
        <v>24</v>
      </c>
      <c r="U64" s="65" t="s">
        <v>24</v>
      </c>
      <c r="V64" s="62" t="s">
        <v>24</v>
      </c>
      <c r="W64" s="62" t="s">
        <v>24</v>
      </c>
      <c r="X64" s="62" t="s">
        <v>24</v>
      </c>
      <c r="Y64" s="62" t="s">
        <v>24</v>
      </c>
      <c r="Z64" s="65" t="s">
        <v>24</v>
      </c>
      <c r="AA64" s="62" t="s">
        <v>24</v>
      </c>
      <c r="AB64" s="62"/>
      <c r="AC64" s="62"/>
      <c r="AD64" s="65"/>
      <c r="AE64" s="65"/>
      <c r="AF64" s="66">
        <f t="shared" ref="AF64:AF67" si="5">IF(B64="","",COUNTIF(G64:AE64,"x")+COUNTIF(G64:AE64,"h")*0.5)</f>
      </c>
      <c r="AG64" s="67">
        <f t="shared" ref="AG64:AG67" si="6">IF(B64="","",$AJ$117-AF64)</f>
      </c>
      <c r="AH64" s="68"/>
      <c r="AI64" s="64"/>
      <c r="AJ64" s="64"/>
      <c r="AK64" s="64"/>
      <c r="AL64" s="64"/>
      <c r="AM64" s="69"/>
      <c r="AQ64" s="70" t="s">
        <v>24</v>
      </c>
    </row>
    <row r="65" ht="21.9" customHeight="1" spans="1:43" x14ac:dyDescent="0.25">
      <c r="A65" s="65">
        <v>2</v>
      </c>
      <c r="B65" s="71" t="s">
        <v>38</v>
      </c>
      <c r="C65" s="76"/>
      <c r="D65" s="76"/>
      <c r="E65" s="76"/>
      <c r="F65" s="76"/>
      <c r="G65" s="65" t="s">
        <v>24</v>
      </c>
      <c r="H65" s="65" t="s">
        <v>24</v>
      </c>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24</v>
      </c>
      <c r="AB65" s="65"/>
      <c r="AC65" s="65"/>
      <c r="AD65" s="65"/>
      <c r="AE65" s="65"/>
      <c r="AF65" s="73">
        <f t="shared" si="5"/>
      </c>
      <c r="AG65" s="74">
        <f t="shared" si="6"/>
      </c>
      <c r="AH65" s="75"/>
      <c r="AI65" s="76"/>
      <c r="AJ65" s="76"/>
      <c r="AK65" s="76"/>
      <c r="AL65" s="76"/>
      <c r="AM65" s="77"/>
      <c r="AQ65" s="70" t="s">
        <v>24</v>
      </c>
    </row>
    <row r="66" ht="21.9" customHeight="1" spans="1:43" x14ac:dyDescent="0.25">
      <c r="A66" s="65">
        <v>3</v>
      </c>
      <c r="B66" s="71" t="s">
        <v>39</v>
      </c>
      <c r="C66" s="76"/>
      <c r="D66" s="76"/>
      <c r="E66" s="76"/>
      <c r="F66" s="76"/>
      <c r="G66" s="65" t="s">
        <v>24</v>
      </c>
      <c r="H66" s="65" t="s">
        <v>24</v>
      </c>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24</v>
      </c>
      <c r="AB66" s="65"/>
      <c r="AC66" s="65"/>
      <c r="AD66" s="65"/>
      <c r="AE66" s="65"/>
      <c r="AF66" s="73">
        <f t="shared" si="5"/>
      </c>
      <c r="AG66" s="74">
        <f t="shared" si="6"/>
      </c>
      <c r="AH66" s="75"/>
      <c r="AI66" s="76"/>
      <c r="AJ66" s="76"/>
      <c r="AK66" s="76"/>
      <c r="AL66" s="76"/>
      <c r="AM66" s="77"/>
      <c r="AQ66" s="70" t="s">
        <v>24</v>
      </c>
    </row>
    <row r="67" ht="21.9" customHeight="1" spans="1:43" x14ac:dyDescent="0.25">
      <c r="A67" s="65">
        <v>4</v>
      </c>
      <c r="B67" s="71" t="s">
        <v>40</v>
      </c>
      <c r="C67" s="76"/>
      <c r="D67" s="76"/>
      <c r="E67" s="76"/>
      <c r="F67" s="76"/>
      <c r="G67" s="65" t="s">
        <v>24</v>
      </c>
      <c r="H67" s="65" t="s">
        <v>24</v>
      </c>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c r="AC67" s="65"/>
      <c r="AD67" s="65"/>
      <c r="AE67" s="65"/>
      <c r="AF67" s="73">
        <f t="shared" si="5"/>
      </c>
      <c r="AG67" s="74">
        <f t="shared" si="6"/>
      </c>
      <c r="AH67" s="75"/>
      <c r="AI67" s="76"/>
      <c r="AJ67" s="76"/>
      <c r="AK67" s="76"/>
      <c r="AL67" s="76"/>
      <c r="AM67" s="77"/>
      <c r="AQ67" s="70" t="s">
        <v>24</v>
      </c>
    </row>
    <row r="68" ht="21.9" customHeight="1" spans="1:43" x14ac:dyDescent="0.25">
      <c r="A68" s="62">
        <v>5</v>
      </c>
      <c r="B68" s="71" t="s">
        <v>41</v>
      </c>
      <c r="C68" s="76"/>
      <c r="D68" s="76"/>
      <c r="E68" s="76"/>
      <c r="F68" s="76"/>
      <c r="G68" s="65" t="s">
        <v>24</v>
      </c>
      <c r="H68" s="65" t="s">
        <v>24</v>
      </c>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t="s">
        <v>24</v>
      </c>
      <c r="AB68" s="65"/>
      <c r="AC68" s="65"/>
      <c r="AD68" s="65"/>
      <c r="AE68" s="65"/>
      <c r="AF68" s="73"/>
      <c r="AG68" s="74"/>
      <c r="AH68" s="75"/>
      <c r="AI68" s="76"/>
      <c r="AJ68" s="76"/>
      <c r="AK68" s="76"/>
      <c r="AL68" s="76"/>
      <c r="AM68" s="77"/>
      <c r="AQ68" s="70" t="s">
        <v>24</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ref="AF88:AF113" si="7">IF(B88="","",COUNTIF(G88:AE88,"x")+COUNTIF(G88:AE88,"h")*0.5)</f>
      </c>
      <c r="AG88" s="74">
        <f t="shared" ref="AG88:AG113" si="8">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7"/>
      </c>
      <c r="AG89" s="74">
        <f t="shared" si="8"/>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7"/>
      </c>
      <c r="AG90" s="74">
        <f t="shared" si="8"/>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7"/>
      </c>
      <c r="AG91" s="74">
        <f t="shared" si="8"/>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7"/>
      </c>
      <c r="AG92" s="74">
        <f t="shared" si="8"/>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7"/>
      </c>
      <c r="AG93" s="74">
        <f t="shared" si="8"/>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7"/>
      </c>
      <c r="AG94" s="74">
        <f t="shared" si="8"/>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7"/>
      </c>
      <c r="AG95" s="74">
        <f t="shared" si="8"/>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7"/>
      </c>
      <c r="AG96" s="74">
        <f t="shared" si="8"/>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7"/>
      </c>
      <c r="AG97" s="74">
        <f t="shared" si="8"/>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7"/>
      </c>
      <c r="AG98" s="74">
        <f t="shared" si="8"/>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7"/>
      </c>
      <c r="AG99" s="74">
        <f t="shared" si="8"/>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7"/>
      </c>
      <c r="AG100" s="74">
        <f t="shared" si="8"/>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7"/>
      </c>
      <c r="AG101" s="74">
        <f t="shared" si="8"/>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7"/>
      </c>
      <c r="AG102" s="74">
        <f t="shared" si="8"/>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7"/>
      </c>
      <c r="AG103" s="74">
        <f t="shared" si="8"/>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7"/>
      </c>
      <c r="AG104" s="74">
        <f t="shared" si="8"/>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7"/>
      </c>
      <c r="AG105" s="74">
        <f t="shared" si="8"/>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7"/>
      </c>
      <c r="AG106" s="74">
        <f t="shared" si="8"/>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7"/>
      </c>
      <c r="AG107" s="74">
        <f t="shared" si="8"/>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7"/>
      </c>
      <c r="AG108" s="74">
        <f t="shared" si="8"/>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7"/>
      </c>
      <c r="AG109" s="74">
        <f t="shared" si="8"/>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7"/>
      </c>
      <c r="AG110" s="74">
        <f t="shared" si="8"/>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7"/>
      </c>
      <c r="AG111" s="74">
        <f t="shared" si="8"/>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7"/>
      </c>
      <c r="AG112" s="74">
        <f t="shared" si="8"/>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7"/>
      </c>
      <c r="AG113" s="100">
        <f t="shared" si="8"/>
      </c>
      <c r="AH113" s="101"/>
      <c r="AI113" s="86"/>
      <c r="AJ113" s="86"/>
      <c r="AK113" s="86"/>
      <c r="AL113" s="86"/>
      <c r="AM113" s="87"/>
      <c r="AQ113" s="1"/>
    </row>
    <row r="114" ht="21.9" customHeight="1" spans="1:43" x14ac:dyDescent="0.25">
      <c r="A114" s="102" t="s">
        <v>42</v>
      </c>
      <c r="B114" s="89"/>
      <c r="C114" s="89"/>
      <c r="D114" s="89"/>
      <c r="E114" s="89"/>
      <c r="F114" s="89"/>
      <c r="G114" s="103">
        <f t="shared" ref="G114:AE114" si="9">IF(G10="","",COUNTA($B$64:$B$113)-(COUNTIF(G64:G113,"x")+COUNTIF(G64:G113,"h")*0.5))</f>
        <v>0</v>
      </c>
      <c r="H114" s="91">
        <f t="shared" si="9"/>
        <v>0</v>
      </c>
      <c r="I114" s="91">
        <f t="shared" si="9"/>
        <v>0</v>
      </c>
      <c r="J114" s="91">
        <f t="shared" si="9"/>
        <v>0</v>
      </c>
      <c r="K114" s="92">
        <f t="shared" si="9"/>
        <v>0</v>
      </c>
      <c r="L114" s="103">
        <f t="shared" si="9"/>
        <v>0</v>
      </c>
      <c r="M114" s="91">
        <f t="shared" si="9"/>
        <v>0</v>
      </c>
      <c r="N114" s="91">
        <f t="shared" si="9"/>
        <v>0</v>
      </c>
      <c r="O114" s="91">
        <f t="shared" si="9"/>
        <v>0</v>
      </c>
      <c r="P114" s="92">
        <f t="shared" si="9"/>
        <v>0</v>
      </c>
      <c r="Q114" s="103">
        <f t="shared" si="9"/>
        <v>0</v>
      </c>
      <c r="R114" s="91">
        <f t="shared" si="9"/>
        <v>0</v>
      </c>
      <c r="S114" s="91">
        <f t="shared" si="9"/>
        <v>0</v>
      </c>
      <c r="T114" s="91">
        <f t="shared" si="9"/>
        <v>0</v>
      </c>
      <c r="U114" s="92">
        <f t="shared" si="9"/>
        <v>0</v>
      </c>
      <c r="V114" s="103">
        <f t="shared" si="9"/>
        <v>0</v>
      </c>
      <c r="W114" s="91">
        <f t="shared" si="9"/>
        <v>0</v>
      </c>
      <c r="X114" s="91">
        <f t="shared" si="9"/>
        <v>0</v>
      </c>
      <c r="Y114" s="91">
        <f t="shared" si="9"/>
        <v>0</v>
      </c>
      <c r="Z114" s="92">
        <f t="shared" si="9"/>
        <v>0</v>
      </c>
      <c r="AA114" s="103">
        <f t="shared" si="9"/>
        <v>0</v>
      </c>
      <c r="AB114" s="91">
        <f t="shared" si="9"/>
      </c>
      <c r="AC114" s="91">
        <f t="shared" si="9"/>
      </c>
      <c r="AD114" s="91">
        <f t="shared" si="9"/>
      </c>
      <c r="AE114" s="92">
        <f t="shared" si="9"/>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10">IF(G10="","",G63+G114)</f>
        <v>0</v>
      </c>
      <c r="H115" s="110">
        <f t="shared" si="10"/>
        <v>0</v>
      </c>
      <c r="I115" s="110">
        <f t="shared" si="10"/>
        <v>0</v>
      </c>
      <c r="J115" s="110">
        <f t="shared" si="10"/>
        <v>0</v>
      </c>
      <c r="K115" s="111">
        <f t="shared" si="10"/>
        <v>0</v>
      </c>
      <c r="L115" s="109">
        <f t="shared" si="10"/>
        <v>0</v>
      </c>
      <c r="M115" s="110">
        <f t="shared" si="10"/>
        <v>0</v>
      </c>
      <c r="N115" s="110">
        <f t="shared" si="10"/>
        <v>0</v>
      </c>
      <c r="O115" s="110">
        <f t="shared" si="10"/>
        <v>0</v>
      </c>
      <c r="P115" s="111">
        <f t="shared" si="10"/>
        <v>0</v>
      </c>
      <c r="Q115" s="109">
        <f t="shared" si="10"/>
        <v>0</v>
      </c>
      <c r="R115" s="110">
        <f t="shared" si="10"/>
        <v>0</v>
      </c>
      <c r="S115" s="110">
        <f t="shared" si="10"/>
        <v>0</v>
      </c>
      <c r="T115" s="110">
        <f t="shared" si="10"/>
        <v>0</v>
      </c>
      <c r="U115" s="111">
        <f t="shared" si="10"/>
        <v>0</v>
      </c>
      <c r="V115" s="109">
        <f t="shared" si="10"/>
        <v>0</v>
      </c>
      <c r="W115" s="110">
        <f t="shared" si="10"/>
        <v>0</v>
      </c>
      <c r="X115" s="110">
        <f t="shared" si="10"/>
        <v>0</v>
      </c>
      <c r="Y115" s="110">
        <f t="shared" si="10"/>
        <v>0</v>
      </c>
      <c r="Z115" s="111">
        <f t="shared" si="10"/>
        <v>0</v>
      </c>
      <c r="AA115" s="109">
        <f t="shared" si="10"/>
        <v>0</v>
      </c>
      <c r="AB115" s="110">
        <f t="shared" si="10"/>
      </c>
      <c r="AC115" s="110">
        <f t="shared" si="10"/>
      </c>
      <c r="AD115" s="110">
        <f t="shared" si="10"/>
      </c>
      <c r="AE115" s="111">
        <f t="shared" si="10"/>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21</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38"/>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49"/>
      <c r="AC119" s="139"/>
      <c r="AE119" s="150" t="s">
        <v>53</v>
      </c>
      <c r="AF119" s="151"/>
      <c r="AG119" s="151"/>
      <c r="AH119" s="151"/>
      <c r="AI119" s="151"/>
      <c r="AJ119" s="152"/>
      <c r="AK119" s="153"/>
      <c r="AL119" s="153"/>
      <c r="AM119" s="154">
        <f t="shared" ref="AM119:AM123" si="11">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49"/>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 t="shared" si="11"/>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 t="shared" si="11"/>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 t="shared" ref="AK125:AM125" si="12">AK123/AK119</f>
        <v>#DIV/0!</v>
      </c>
      <c r="AL125" s="179" t="e">
        <f t="shared" si="12"/>
        <v>#DIV/0!</v>
      </c>
      <c r="AM125" s="180" t="e">
        <f t="shared" si="12"/>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 t="shared" ref="AK128:AM128" si="13">AK127/AK123</f>
        <v>#DIV/0!</v>
      </c>
      <c r="AL128" s="188" t="e">
        <f t="shared" si="13"/>
        <v>#DIV/0!</v>
      </c>
      <c r="AM128" s="189" t="e">
        <f t="shared" si="13"/>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 t="shared" ref="AM130:AM134" si="14">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 t="shared" si="14"/>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C134" s="139"/>
      <c r="AE134" s="195" t="s">
        <v>94</v>
      </c>
      <c r="AF134" s="196"/>
      <c r="AG134" s="196"/>
      <c r="AH134" s="196"/>
      <c r="AI134" s="196"/>
      <c r="AJ134" s="196"/>
      <c r="AK134" s="175">
        <f>COUNTIF(AH13:AI62,"Transferred Out")</f>
        <v>0</v>
      </c>
      <c r="AL134" s="175">
        <f>COUNTIF(AH64:AI113,"Transferred Out")</f>
        <v>0</v>
      </c>
      <c r="AM134" s="158">
        <f t="shared" si="14"/>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49"/>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49"/>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5" t="s">
        <v>24</v>
      </c>
      <c r="L13" s="62" t="s">
        <v>24</v>
      </c>
      <c r="M13" s="62" t="s">
        <v>24</v>
      </c>
      <c r="N13" s="62" t="s">
        <v>24</v>
      </c>
      <c r="O13" s="62" t="s">
        <v>24</v>
      </c>
      <c r="P13" s="65" t="s">
        <v>24</v>
      </c>
      <c r="Q13" s="62" t="s">
        <v>24</v>
      </c>
      <c r="R13" s="62" t="s">
        <v>24</v>
      </c>
      <c r="S13" s="62" t="s">
        <v>24</v>
      </c>
      <c r="T13" s="62" t="s">
        <v>24</v>
      </c>
      <c r="U13" s="65" t="s">
        <v>24</v>
      </c>
      <c r="V13" s="62" t="s">
        <v>24</v>
      </c>
      <c r="W13" s="62" t="s">
        <v>24</v>
      </c>
      <c r="X13" s="62" t="s">
        <v>24</v>
      </c>
      <c r="Y13" s="62" t="s">
        <v>24</v>
      </c>
      <c r="Z13" s="65" t="s">
        <v>24</v>
      </c>
      <c r="AA13" s="62" t="s">
        <v>24</v>
      </c>
      <c r="AB13" s="62" t="s">
        <v>24</v>
      </c>
      <c r="AC13" s="62"/>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t="s">
        <v>24</v>
      </c>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t="s">
        <v>24</v>
      </c>
      <c r="AC14" s="65"/>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t="s">
        <v>24</v>
      </c>
      <c r="H15" s="65" t="s">
        <v>24</v>
      </c>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t="s">
        <v>24</v>
      </c>
      <c r="AC15" s="65"/>
      <c r="AD15" s="65"/>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5" t="s">
        <v>24</v>
      </c>
      <c r="L64" s="62" t="s">
        <v>24</v>
      </c>
      <c r="M64" s="62" t="s">
        <v>24</v>
      </c>
      <c r="N64" s="62" t="s">
        <v>24</v>
      </c>
      <c r="O64" s="62" t="s">
        <v>24</v>
      </c>
      <c r="P64" s="65" t="s">
        <v>24</v>
      </c>
      <c r="Q64" s="62" t="s">
        <v>24</v>
      </c>
      <c r="R64" s="62" t="s">
        <v>24</v>
      </c>
      <c r="S64" s="62" t="s">
        <v>24</v>
      </c>
      <c r="T64" s="62" t="s">
        <v>24</v>
      </c>
      <c r="U64" s="65" t="s">
        <v>24</v>
      </c>
      <c r="V64" s="62" t="s">
        <v>24</v>
      </c>
      <c r="W64" s="62" t="s">
        <v>24</v>
      </c>
      <c r="X64" s="62" t="s">
        <v>24</v>
      </c>
      <c r="Y64" s="62" t="s">
        <v>24</v>
      </c>
      <c r="Z64" s="65" t="s">
        <v>24</v>
      </c>
      <c r="AA64" s="62" t="s">
        <v>24</v>
      </c>
      <c r="AB64" s="62" t="s">
        <v>24</v>
      </c>
      <c r="AC64" s="62"/>
      <c r="AD64" s="65"/>
      <c r="AE64" s="65"/>
      <c r="AF64" s="66">
        <f t="shared" ref="AF64:AF113" si="4">IF(B64="","",COUNTIF(G64:AE64,"x")+COUNTIF(G64:AE64,"h")*0.5)</f>
      </c>
      <c r="AG64" s="67">
        <f>IF(B64="","",$AJ$117-AF64)</f>
      </c>
      <c r="AH64" s="68"/>
      <c r="AI64" s="64"/>
      <c r="AJ64" s="64"/>
      <c r="AK64" s="64"/>
      <c r="AL64" s="64"/>
      <c r="AM64" s="69"/>
      <c r="AQ64" s="70" t="s">
        <v>24</v>
      </c>
    </row>
    <row r="65" ht="21.9" customHeight="1" spans="1:43" x14ac:dyDescent="0.25">
      <c r="A65" s="65">
        <v>2</v>
      </c>
      <c r="B65" s="71" t="s">
        <v>38</v>
      </c>
      <c r="C65" s="76"/>
      <c r="D65" s="76"/>
      <c r="E65" s="76"/>
      <c r="F65" s="76"/>
      <c r="G65" s="65" t="s">
        <v>24</v>
      </c>
      <c r="H65" s="65" t="s">
        <v>24</v>
      </c>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24</v>
      </c>
      <c r="AB65" s="65" t="s">
        <v>24</v>
      </c>
      <c r="AC65" s="65"/>
      <c r="AD65" s="65"/>
      <c r="AE65" s="65"/>
      <c r="AF65" s="73">
        <f t="shared" si="4"/>
      </c>
      <c r="AG65" s="74">
        <f>IF(B65="","",$AJ$117-AF65)</f>
      </c>
      <c r="AH65" s="75"/>
      <c r="AI65" s="76"/>
      <c r="AJ65" s="76"/>
      <c r="AK65" s="76"/>
      <c r="AL65" s="76"/>
      <c r="AM65" s="77"/>
      <c r="AQ65" s="70" t="s">
        <v>24</v>
      </c>
    </row>
    <row r="66" ht="21.9" customHeight="1" spans="1:43" x14ac:dyDescent="0.25">
      <c r="A66" s="65">
        <v>3</v>
      </c>
      <c r="B66" s="71" t="s">
        <v>39</v>
      </c>
      <c r="C66" s="76"/>
      <c r="D66" s="76"/>
      <c r="E66" s="76"/>
      <c r="F66" s="76"/>
      <c r="G66" s="65" t="s">
        <v>24</v>
      </c>
      <c r="H66" s="65" t="s">
        <v>24</v>
      </c>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24</v>
      </c>
      <c r="AB66" s="65" t="s">
        <v>24</v>
      </c>
      <c r="AC66" s="65"/>
      <c r="AD66" s="65"/>
      <c r="AE66" s="65"/>
      <c r="AF66" s="73">
        <f t="shared" si="4"/>
      </c>
      <c r="AG66" s="74">
        <f>IF(B66="","",$AJ$117-AF66)</f>
      </c>
      <c r="AH66" s="75"/>
      <c r="AI66" s="76"/>
      <c r="AJ66" s="76"/>
      <c r="AK66" s="76"/>
      <c r="AL66" s="76"/>
      <c r="AM66" s="77"/>
      <c r="AQ66" s="70" t="s">
        <v>24</v>
      </c>
    </row>
    <row r="67" ht="21.9" customHeight="1" spans="1:43" x14ac:dyDescent="0.25">
      <c r="A67" s="65">
        <v>4</v>
      </c>
      <c r="B67" s="71" t="s">
        <v>40</v>
      </c>
      <c r="C67" s="76"/>
      <c r="D67" s="76"/>
      <c r="E67" s="76"/>
      <c r="F67" s="76"/>
      <c r="G67" s="65" t="s">
        <v>24</v>
      </c>
      <c r="H67" s="65" t="s">
        <v>24</v>
      </c>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t="s">
        <v>24</v>
      </c>
      <c r="AC67" s="65"/>
      <c r="AD67" s="65"/>
      <c r="AE67" s="65"/>
      <c r="AF67" s="73">
        <f t="shared" si="4"/>
      </c>
      <c r="AG67" s="74">
        <f>IF(B67="","",$AJ$117-AF67)</f>
      </c>
      <c r="AH67" s="75"/>
      <c r="AI67" s="76"/>
      <c r="AJ67" s="76"/>
      <c r="AK67" s="76"/>
      <c r="AL67" s="76"/>
      <c r="AM67" s="77"/>
      <c r="AQ67" s="70" t="s">
        <v>24</v>
      </c>
    </row>
    <row r="68" ht="21.9" customHeight="1" spans="1:43" x14ac:dyDescent="0.25">
      <c r="A68" s="62">
        <v>5</v>
      </c>
      <c r="B68" s="71" t="s">
        <v>41</v>
      </c>
      <c r="C68" s="76"/>
      <c r="D68" s="76"/>
      <c r="E68" s="76"/>
      <c r="F68" s="76"/>
      <c r="G68" s="65" t="s">
        <v>24</v>
      </c>
      <c r="H68" s="65" t="s">
        <v>24</v>
      </c>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t="s">
        <v>24</v>
      </c>
      <c r="AB68" s="65" t="s">
        <v>24</v>
      </c>
      <c r="AC68" s="65"/>
      <c r="AD68" s="65"/>
      <c r="AE68" s="65"/>
      <c r="AF68" s="73"/>
      <c r="AG68" s="74"/>
      <c r="AH68" s="75"/>
      <c r="AI68" s="76"/>
      <c r="AJ68" s="76"/>
      <c r="AK68" s="76"/>
      <c r="AL68" s="76"/>
      <c r="AM68" s="77"/>
      <c r="AQ68" s="70" t="s">
        <v>24</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22</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B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B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B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B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5" t="s">
        <v>24</v>
      </c>
      <c r="L13" s="62" t="s">
        <v>24</v>
      </c>
      <c r="M13" s="62" t="s">
        <v>24</v>
      </c>
      <c r="N13" s="62" t="s">
        <v>24</v>
      </c>
      <c r="O13" s="62" t="s">
        <v>24</v>
      </c>
      <c r="P13" s="65" t="s">
        <v>24</v>
      </c>
      <c r="Q13" s="62" t="s">
        <v>24</v>
      </c>
      <c r="R13" s="62" t="s">
        <v>24</v>
      </c>
      <c r="S13" s="62" t="s">
        <v>24</v>
      </c>
      <c r="T13" s="62" t="s">
        <v>24</v>
      </c>
      <c r="U13" s="65" t="s">
        <v>24</v>
      </c>
      <c r="V13" s="62" t="s">
        <v>24</v>
      </c>
      <c r="W13" s="62" t="s">
        <v>24</v>
      </c>
      <c r="X13" s="62" t="s">
        <v>24</v>
      </c>
      <c r="Y13" s="62" t="s">
        <v>24</v>
      </c>
      <c r="Z13" s="65" t="s">
        <v>24</v>
      </c>
      <c r="AA13" s="62" t="s">
        <v>115</v>
      </c>
      <c r="AB13" s="62" t="s">
        <v>115</v>
      </c>
      <c r="AC13" s="62"/>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c r="H14" s="65"/>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115</v>
      </c>
      <c r="AB14" s="65" t="s">
        <v>115</v>
      </c>
      <c r="AC14" s="65"/>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c r="H15" s="65"/>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t="s">
        <v>24</v>
      </c>
      <c r="AC15" s="65"/>
      <c r="AD15" s="65"/>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c>
      <c r="H63" s="91">
        <f t="shared" si="3"/>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t="s">
        <v>24</v>
      </c>
      <c r="J64" s="62" t="s">
        <v>24</v>
      </c>
      <c r="K64" s="65" t="s">
        <v>24</v>
      </c>
      <c r="L64" s="62" t="s">
        <v>24</v>
      </c>
      <c r="M64" s="62" t="s">
        <v>24</v>
      </c>
      <c r="N64" s="62" t="s">
        <v>24</v>
      </c>
      <c r="O64" s="62" t="s">
        <v>24</v>
      </c>
      <c r="P64" s="65" t="s">
        <v>24</v>
      </c>
      <c r="Q64" s="62" t="s">
        <v>24</v>
      </c>
      <c r="R64" s="62" t="s">
        <v>24</v>
      </c>
      <c r="S64" s="62" t="s">
        <v>24</v>
      </c>
      <c r="T64" s="62" t="s">
        <v>24</v>
      </c>
      <c r="U64" s="65" t="s">
        <v>24</v>
      </c>
      <c r="V64" s="62" t="s">
        <v>24</v>
      </c>
      <c r="W64" s="62" t="s">
        <v>24</v>
      </c>
      <c r="X64" s="62" t="s">
        <v>24</v>
      </c>
      <c r="Y64" s="62" t="s">
        <v>24</v>
      </c>
      <c r="Z64" s="65" t="s">
        <v>24</v>
      </c>
      <c r="AA64" s="62" t="s">
        <v>115</v>
      </c>
      <c r="AB64" s="62" t="s">
        <v>115</v>
      </c>
      <c r="AC64" s="62"/>
      <c r="AD64" s="65"/>
      <c r="AE64" s="65"/>
      <c r="AF64" s="66">
        <f t="shared" ref="AF64:AF113" si="4">IF(B64="","",COUNTIF(G64:AE64,"x")+COUNTIF(G64:AE64,"h")*0.5)</f>
      </c>
      <c r="AG64" s="67">
        <f>IF(B64="","",$AJ$117-AF64)</f>
      </c>
      <c r="AH64" s="68"/>
      <c r="AI64" s="64"/>
      <c r="AJ64" s="64"/>
      <c r="AK64" s="64"/>
      <c r="AL64" s="64"/>
      <c r="AM64" s="69"/>
      <c r="AQ64" s="70" t="s">
        <v>24</v>
      </c>
    </row>
    <row r="65" ht="21.9" customHeight="1" spans="1:43" x14ac:dyDescent="0.25">
      <c r="A65" s="65">
        <v>2</v>
      </c>
      <c r="B65" s="71" t="s">
        <v>38</v>
      </c>
      <c r="C65" s="76"/>
      <c r="D65" s="76"/>
      <c r="E65" s="76"/>
      <c r="F65" s="76"/>
      <c r="G65" s="65"/>
      <c r="H65" s="65"/>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115</v>
      </c>
      <c r="AB65" s="65" t="s">
        <v>115</v>
      </c>
      <c r="AC65" s="65"/>
      <c r="AD65" s="65"/>
      <c r="AE65" s="65"/>
      <c r="AF65" s="73">
        <f t="shared" si="4"/>
      </c>
      <c r="AG65" s="74">
        <f>IF(B65="","",$AJ$117-AF65)</f>
      </c>
      <c r="AH65" s="75"/>
      <c r="AI65" s="76"/>
      <c r="AJ65" s="76"/>
      <c r="AK65" s="76"/>
      <c r="AL65" s="76"/>
      <c r="AM65" s="77"/>
      <c r="AQ65" s="70" t="s">
        <v>24</v>
      </c>
    </row>
    <row r="66" ht="21.9" customHeight="1" spans="1:43" x14ac:dyDescent="0.25">
      <c r="A66" s="65">
        <v>3</v>
      </c>
      <c r="B66" s="71" t="s">
        <v>39</v>
      </c>
      <c r="C66" s="76"/>
      <c r="D66" s="76"/>
      <c r="E66" s="76"/>
      <c r="F66" s="76"/>
      <c r="G66" s="65"/>
      <c r="H66" s="65"/>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115</v>
      </c>
      <c r="AB66" s="65" t="s">
        <v>115</v>
      </c>
      <c r="AC66" s="65"/>
      <c r="AD66" s="65"/>
      <c r="AE66" s="65"/>
      <c r="AF66" s="73">
        <f t="shared" si="4"/>
      </c>
      <c r="AG66" s="74">
        <f>IF(B66="","",$AJ$117-AF66)</f>
      </c>
      <c r="AH66" s="75"/>
      <c r="AI66" s="76"/>
      <c r="AJ66" s="76"/>
      <c r="AK66" s="76"/>
      <c r="AL66" s="76"/>
      <c r="AM66" s="77"/>
      <c r="AQ66" s="70" t="s">
        <v>24</v>
      </c>
    </row>
    <row r="67" ht="21.9" customHeight="1" spans="1:43" x14ac:dyDescent="0.25">
      <c r="A67" s="65">
        <v>4</v>
      </c>
      <c r="B67" s="71" t="s">
        <v>40</v>
      </c>
      <c r="C67" s="76"/>
      <c r="D67" s="76"/>
      <c r="E67" s="76"/>
      <c r="F67" s="76"/>
      <c r="G67" s="65"/>
      <c r="H67" s="65"/>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t="s">
        <v>24</v>
      </c>
      <c r="AC67" s="65"/>
      <c r="AD67" s="65"/>
      <c r="AE67" s="65"/>
      <c r="AF67" s="73">
        <f t="shared" si="4"/>
      </c>
      <c r="AG67" s="74">
        <f>IF(B67="","",$AJ$117-AF67)</f>
      </c>
      <c r="AH67" s="75"/>
      <c r="AI67" s="76"/>
      <c r="AJ67" s="76"/>
      <c r="AK67" s="76"/>
      <c r="AL67" s="76"/>
      <c r="AM67" s="77"/>
      <c r="AQ67" s="70" t="s">
        <v>24</v>
      </c>
    </row>
    <row r="68" ht="21.9" customHeight="1" spans="1:43" x14ac:dyDescent="0.25">
      <c r="A68" s="62">
        <v>5</v>
      </c>
      <c r="B68" s="71" t="s">
        <v>41</v>
      </c>
      <c r="C68" s="76"/>
      <c r="D68" s="76"/>
      <c r="E68" s="76"/>
      <c r="F68" s="76"/>
      <c r="G68" s="65"/>
      <c r="H68" s="65"/>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115</v>
      </c>
      <c r="Z68" s="65" t="s">
        <v>24</v>
      </c>
      <c r="AA68" s="65" t="s">
        <v>24</v>
      </c>
      <c r="AB68" s="65" t="s">
        <v>24</v>
      </c>
      <c r="AC68" s="65"/>
      <c r="AD68" s="65"/>
      <c r="AE68" s="65"/>
      <c r="AF68" s="73"/>
      <c r="AG68" s="74"/>
      <c r="AH68" s="75"/>
      <c r="AI68" s="76"/>
      <c r="AJ68" s="76"/>
      <c r="AK68" s="76"/>
      <c r="AL68" s="76"/>
      <c r="AM68" s="77"/>
      <c r="AQ68" s="215" t="s">
        <v>115</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c>
      <c r="H114" s="91">
        <f t="shared" si="6"/>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v>0</v>
      </c>
      <c r="AE114" s="92">
        <f t="shared" si="6"/>
        <v>0</v>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c>
      <c r="H115" s="110">
        <f t="shared" si="7"/>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v>0</v>
      </c>
      <c r="AE115" s="111">
        <f t="shared" si="7"/>
        <v>0</v>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18"/>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23</v>
      </c>
      <c r="AK117" s="134" t="s">
        <v>48</v>
      </c>
      <c r="AL117" s="134"/>
      <c r="AM117" s="135"/>
      <c r="AQ117" s="1"/>
    </row>
    <row r="118" ht="15" customHeight="1" spans="1:43" x14ac:dyDescent="0.25">
      <c r="A118" s="136" t="s">
        <v>49</v>
      </c>
      <c r="B118" s="136"/>
      <c r="C118" s="136"/>
      <c r="D118" s="136"/>
      <c r="E118" s="136"/>
      <c r="F118" s="136"/>
      <c r="G118" s="136"/>
      <c r="H118" s="136"/>
      <c r="I118" s="1"/>
      <c r="J118" s="1"/>
      <c r="K118" s="1"/>
      <c r="L118" s="1"/>
      <c r="M118" s="1"/>
      <c r="N118" s="1"/>
      <c r="O118" s="1"/>
      <c r="P118" s="1"/>
      <c r="Q118" s="1"/>
      <c r="R118" s="121"/>
      <c r="S118" s="122"/>
      <c r="T118" s="137" t="s">
        <v>50</v>
      </c>
      <c r="U118" s="1"/>
      <c r="V118" s="1"/>
      <c r="W118" s="1"/>
      <c r="X118" s="1"/>
      <c r="Y118" s="1"/>
      <c r="Z118" s="1"/>
      <c r="AA118" s="1"/>
      <c r="AB118" s="1"/>
      <c r="AC118" s="139"/>
      <c r="AD118" s="1"/>
      <c r="AE118" s="1"/>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36"/>
      <c r="I119" s="1"/>
      <c r="J119" s="1"/>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36"/>
      <c r="H120" s="136"/>
      <c r="I120" s="1"/>
      <c r="J120" s="1"/>
      <c r="K120" s="1"/>
      <c r="L120" s="1"/>
      <c r="M120" s="1"/>
      <c r="N120" s="1"/>
      <c r="O120" s="1"/>
      <c r="P120" s="1"/>
      <c r="Q120" s="1"/>
      <c r="R120" s="121"/>
      <c r="S120" s="122"/>
      <c r="T120" s="1"/>
      <c r="U120" s="1"/>
      <c r="V120" s="1"/>
      <c r="W120" s="1"/>
      <c r="X120" s="1"/>
      <c r="Y120" s="1"/>
      <c r="Z120" s="1"/>
      <c r="AA120" s="1"/>
      <c r="AB120" s="1"/>
      <c r="AC120" s="139"/>
      <c r="AD120" s="1"/>
      <c r="AE120" s="1"/>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61"/>
      <c r="I121" s="1"/>
      <c r="J121" s="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69"/>
      <c r="I122" s="1"/>
      <c r="J122" s="1"/>
      <c r="K122" s="1"/>
      <c r="L122" s="1"/>
      <c r="M122" s="1"/>
      <c r="N122" s="1"/>
      <c r="O122" s="1"/>
      <c r="P122" s="1"/>
      <c r="Q122" s="1"/>
      <c r="R122" s="1"/>
      <c r="S122" s="122"/>
      <c r="T122" s="163" t="s">
        <v>62</v>
      </c>
      <c r="U122" s="3"/>
      <c r="V122" s="3"/>
      <c r="W122" s="3"/>
      <c r="X122" s="3"/>
      <c r="Y122" s="3"/>
      <c r="Z122" s="1"/>
      <c r="AA122" s="1"/>
      <c r="AB122" s="164"/>
      <c r="AC122" s="139"/>
      <c r="AD122" s="1"/>
      <c r="AE122" s="1"/>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71"/>
      <c r="I123" s="1"/>
      <c r="J123" s="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69"/>
      <c r="I124" s="1"/>
      <c r="J124" s="1"/>
      <c r="K124" s="1"/>
      <c r="L124" s="1"/>
      <c r="M124" s="1"/>
      <c r="N124" s="1"/>
      <c r="O124" s="1"/>
      <c r="P124" s="1"/>
      <c r="Q124" s="121"/>
      <c r="R124" s="121"/>
      <c r="S124" s="122"/>
      <c r="T124" s="173" t="s">
        <v>69</v>
      </c>
      <c r="U124" s="1"/>
      <c r="V124" s="1"/>
      <c r="W124" s="1"/>
      <c r="X124" s="1"/>
      <c r="Y124" s="3"/>
      <c r="Z124" s="1"/>
      <c r="AA124" s="1"/>
      <c r="AB124" s="164"/>
      <c r="AC124" s="139"/>
      <c r="AD124" s="1"/>
      <c r="AE124" s="1"/>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61"/>
      <c r="I125" s="1"/>
      <c r="J125" s="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62"/>
      <c r="I126" s="1"/>
      <c r="J126" s="1"/>
      <c r="K126" s="1"/>
      <c r="L126" s="1"/>
      <c r="M126" s="1"/>
      <c r="N126" s="1"/>
      <c r="O126" s="1"/>
      <c r="P126" s="1"/>
      <c r="Q126" s="1"/>
      <c r="R126" s="1"/>
      <c r="S126" s="122"/>
      <c r="T126" s="173" t="s">
        <v>76</v>
      </c>
      <c r="U126" s="1"/>
      <c r="V126" s="1"/>
      <c r="W126" s="1"/>
      <c r="X126" s="1"/>
      <c r="Y126" s="1"/>
      <c r="Z126" s="1"/>
      <c r="AA126" s="1"/>
      <c r="AB126" s="164"/>
      <c r="AC126" s="139"/>
      <c r="AD126" s="1"/>
      <c r="AE126" s="1"/>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36"/>
      <c r="I127" s="1"/>
      <c r="J127" s="1"/>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87"/>
      <c r="I128" s="1"/>
      <c r="J128" s="1"/>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87"/>
      <c r="H129" s="187"/>
      <c r="I129" s="1"/>
      <c r="J129" s="1"/>
      <c r="K129" s="1"/>
      <c r="L129" s="1"/>
      <c r="M129" s="1"/>
      <c r="N129" s="1"/>
      <c r="O129" s="1"/>
      <c r="P129" s="1"/>
      <c r="Q129" s="1"/>
      <c r="R129" s="172"/>
      <c r="S129" s="122"/>
      <c r="T129" s="173" t="s">
        <v>82</v>
      </c>
      <c r="U129" s="1"/>
      <c r="V129" s="1"/>
      <c r="W129" s="1"/>
      <c r="X129" s="1"/>
      <c r="Y129" s="1"/>
      <c r="Z129" s="1"/>
      <c r="AA129" s="1"/>
      <c r="AB129" s="164"/>
      <c r="AC129" s="139"/>
      <c r="AD129" s="1"/>
      <c r="AE129" s="1"/>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90"/>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90"/>
      <c r="H131" s="190"/>
      <c r="I131" s="1"/>
      <c r="J131" s="1"/>
      <c r="K131" s="1"/>
      <c r="L131" s="1"/>
      <c r="M131" s="1"/>
      <c r="N131" s="1"/>
      <c r="O131" s="1"/>
      <c r="P131" s="1"/>
      <c r="Q131" s="1"/>
      <c r="R131" s="1"/>
      <c r="S131" s="122"/>
      <c r="T131" s="173" t="s">
        <v>86</v>
      </c>
      <c r="U131" s="1"/>
      <c r="V131" s="1"/>
      <c r="W131" s="1"/>
      <c r="X131" s="1"/>
      <c r="Y131" s="1"/>
      <c r="Z131" s="1"/>
      <c r="AA131" s="1"/>
      <c r="AB131" s="3"/>
      <c r="AC131" s="139"/>
      <c r="AD131" s="1"/>
      <c r="AE131" s="1"/>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90"/>
      <c r="H133" s="190"/>
      <c r="I133" s="1"/>
      <c r="J133" s="1"/>
      <c r="K133" s="1"/>
      <c r="L133" s="1"/>
      <c r="M133" s="1"/>
      <c r="N133" s="1"/>
      <c r="O133" s="1"/>
      <c r="P133" s="1"/>
      <c r="Q133" s="1"/>
      <c r="R133" s="121"/>
      <c r="S133" s="122"/>
      <c r="T133" s="173" t="s">
        <v>92</v>
      </c>
      <c r="U133" s="1"/>
      <c r="V133" s="1"/>
      <c r="W133" s="1"/>
      <c r="X133" s="1"/>
      <c r="Y133" s="1"/>
      <c r="Z133" s="1"/>
      <c r="AA133" s="1"/>
      <c r="AB133" s="3"/>
      <c r="AC133" s="139"/>
      <c r="AD133" s="1"/>
      <c r="AE133" s="1"/>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
      <c r="AF135" s="196"/>
      <c r="AG135" s="196"/>
      <c r="AH135" s="196"/>
      <c r="AI135" s="196"/>
      <c r="AJ135" s="196"/>
      <c r="AK135" s="175"/>
      <c r="AL135" s="175"/>
      <c r="AM135" s="158"/>
      <c r="AQ135" s="1"/>
    </row>
    <row r="136" ht="15" customHeight="1" spans="2:43" x14ac:dyDescent="0.25">
      <c r="B136" s="199"/>
      <c r="C136" s="199"/>
      <c r="D136" s="199"/>
      <c r="E136" s="199"/>
      <c r="F136" s="199"/>
      <c r="G136" s="199"/>
      <c r="H136" s="199"/>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99"/>
      <c r="I137" s="1"/>
      <c r="J137" s="1"/>
      <c r="K137" s="1"/>
      <c r="L137" s="1"/>
      <c r="M137" s="1"/>
      <c r="N137" s="1"/>
      <c r="O137" s="1"/>
      <c r="P137" s="1"/>
      <c r="Q137" s="1"/>
      <c r="R137" s="1"/>
      <c r="S137" s="122"/>
      <c r="T137" s="173" t="s">
        <v>98</v>
      </c>
      <c r="U137" s="1"/>
      <c r="V137" s="1"/>
      <c r="W137" s="1"/>
      <c r="X137" s="1"/>
      <c r="Y137" s="1"/>
      <c r="Z137" s="1"/>
      <c r="AA137" s="1"/>
      <c r="AB137" s="1"/>
      <c r="AC137" s="139"/>
      <c r="AD137" s="1"/>
      <c r="AE137" s="1"/>
      <c r="AF137" s="147"/>
      <c r="AG137" s="147"/>
      <c r="AH137" s="147"/>
      <c r="AI137" s="147"/>
      <c r="AJ137" s="147"/>
      <c r="AK137" s="201"/>
      <c r="AL137" s="201"/>
      <c r="AM137" s="202"/>
      <c r="AQ137" s="1"/>
    </row>
    <row r="138" ht="14.25" customHeight="1" spans="2:43" x14ac:dyDescent="0.25">
      <c r="B138" s="3"/>
      <c r="C138" s="3"/>
      <c r="D138" s="3"/>
      <c r="E138" s="3"/>
      <c r="F138" s="3"/>
      <c r="I138" s="1"/>
      <c r="J138" s="1"/>
      <c r="K138" s="1"/>
      <c r="L138" s="1"/>
      <c r="M138" s="1"/>
      <c r="N138" s="1"/>
      <c r="O138" s="1"/>
      <c r="P138" s="1"/>
      <c r="Q138" s="1"/>
      <c r="R138" s="1"/>
      <c r="S138" s="122"/>
      <c r="T138" s="173" t="s">
        <v>99</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I141" s="1"/>
      <c r="J141" s="1"/>
      <c r="K141" s="1"/>
      <c r="L141" s="1"/>
      <c r="M141" s="1"/>
      <c r="N141" s="1"/>
      <c r="O141" s="1"/>
      <c r="P141" s="1"/>
      <c r="Q141" s="1"/>
      <c r="R141" s="1"/>
      <c r="S141" s="122"/>
      <c r="T141" s="207"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5"/>
      <c r="C142" s="205"/>
      <c r="D142" s="205"/>
      <c r="E142" s="205"/>
      <c r="F142" s="205"/>
      <c r="I142" s="1"/>
      <c r="J142" s="1"/>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I143" s="1"/>
      <c r="J143" s="1"/>
      <c r="K143" s="1"/>
      <c r="L143" s="1"/>
      <c r="M143" s="1"/>
      <c r="N143" s="1"/>
      <c r="O143" s="1"/>
      <c r="P143" s="1"/>
      <c r="Q143" s="1"/>
      <c r="R143" s="1"/>
      <c r="S143" s="1"/>
      <c r="T143" s="173" t="s">
        <v>105</v>
      </c>
      <c r="U143" s="1"/>
      <c r="V143" s="1"/>
      <c r="W143" s="1"/>
      <c r="X143" s="1"/>
      <c r="Y143" s="1"/>
      <c r="Z143" s="1"/>
      <c r="AA143" s="1"/>
      <c r="AB143" s="1"/>
      <c r="AC143" s="210"/>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I145" s="1"/>
      <c r="J145" s="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I146" s="1"/>
      <c r="J146" s="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