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<sst xmlns="http://schemas.openxmlformats.org/spreadsheetml/2006/main" count="2224" uniqueCount="125">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</sst>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9"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olor rgb="FFFF7F7F"/>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4">
    <fill>
      <patternFill patternType="none"/>
    </fill>
    <fill>
      <patternFill patternType="gray125"/>
    </fill>
    <fill>
      <patternFill patternType="solid">
        <fgColor theme="0" tint="-0.0499893185216834"/>
        <bgColor indexed="64"/>
      </patternFill>
    </fill>
    <fill>
      <patternFill patternType="solid">
        <fgColor rgb="FFFF7F7F"/>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6">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4" fillId="3" borderId="33" xfId="0" applyFont="1" applyFill="1" applyBorder="1" applyAlignment="1">
      <alignment horizontal="center" vertical="center"/>
    </xf>
    <xf numFmtId="0" fontId="13" fillId="0" borderId="2" xfId="0" applyFont="1" applyBorder="1" applyAlignment="1" applyProtection="1">
      <alignment horizontal="left" vertical="center"/>
      <protection locked="0"/>
    </xf>
    <xf numFmtId="0" fontId="15"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2" fillId="0" borderId="0" xfId="0" applyFont="1" applyAlignment="1">
      <alignment vertical="center"/>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2" fillId="0" borderId="44" xfId="0" applyFont="1" applyBorder="1" applyAlignment="1" applyProtection="1">
      <alignment horizontal="center" vertical="center"/>
      <protection locked="0"/>
    </xf>
    <xf numFmtId="0" fontId="12" fillId="0" borderId="45" xfId="0" applyFont="1" applyBorder="1" applyAlignment="1" applyProtection="1">
      <alignment horizontal="center" vertical="center"/>
      <protection locked="0"/>
    </xf>
    <xf numFmtId="0" fontId="12" fillId="0" borderId="46" xfId="0" applyFont="1" applyBorder="1" applyAlignment="1" applyProtection="1">
      <alignment horizontal="center" vertical="center"/>
      <protection locked="0"/>
    </xf>
    <xf numFmtId="0" fontId="12" fillId="0" borderId="47" xfId="0" applyFont="1" applyBorder="1" applyAlignment="1" applyProtection="1">
      <alignment horizontal="center" vertical="center"/>
      <protection locked="0"/>
    </xf>
    <xf numFmtId="0" fontId="12"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6"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7"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7"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6"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8"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12" fillId="0" borderId="3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6.png"/><Relationship Id="rId7" Type="http://schemas.openxmlformats.org/officeDocument/2006/relationships/image" Target="../media/image25.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6.png"/><Relationship Id="rId14" Type="http://schemas.openxmlformats.org/officeDocument/2006/relationships/image" Target="../media/image26.png"/><Relationship Id="rId15" Type="http://schemas.openxmlformats.org/officeDocument/2006/relationships/image" Target="../media/image26.png"/><Relationship Id="rId16" Type="http://schemas.openxmlformats.org/officeDocument/2006/relationships/image" Target="../media/image26.png"/><Relationship Id="rId17" Type="http://schemas.openxmlformats.org/officeDocument/2006/relationships/image" Target="../media/image25.png"/><Relationship Id="rId18"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28</xdr:col>
      <xdr:colOff>20847</xdr:colOff>
      <xdr:row>12</xdr:row>
      <xdr:rowOff>17520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28</xdr:col>
      <xdr:colOff>20847</xdr:colOff>
      <xdr:row>13</xdr:row>
      <xdr:rowOff>17520</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28</xdr:col>
      <xdr:colOff>20847</xdr:colOff>
      <xdr:row>64</xdr:row>
      <xdr:rowOff>17519</xdr:rowOff>
    </xdr:from>
    <xdr:ext cx="285750" cy="228600"/>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120</v>
      </c>
      <c r="B1" t="s">
        <v>121</v>
      </c>
      <c r="C1" t="s">
        <v>122</v>
      </c>
      <c r="D1" t="s">
        <v>123</v>
      </c>
      <c r="E1" t="s">
        <v>124</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c>
      <c r="AB114" s="91">
        <f t="shared" si="6"/>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c>
      <c r="AB115" s="110">
        <f t="shared" si="7"/>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20</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38"/>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49"/>
      <c r="AB119" s="149"/>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49"/>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49"/>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49"/>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1"/>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1"/>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c>
      <c r="H63" s="91">
        <f t="shared" si="3"/>
      </c>
      <c r="I63" s="91">
        <f t="shared" si="3"/>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c>
      <c r="H114" s="91">
        <f t="shared" si="6"/>
      </c>
      <c r="I114" s="91">
        <f t="shared" si="6"/>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v>0</v>
      </c>
      <c r="AE114" s="92">
        <f t="shared" si="6"/>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c>
      <c r="H115" s="110">
        <f t="shared" si="7"/>
      </c>
      <c r="I115" s="110">
        <f t="shared" si="7"/>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v>0</v>
      </c>
      <c r="AE115" s="111">
        <f t="shared" si="7"/>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18"/>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36"/>
      <c r="H118" s="136"/>
      <c r="I118" s="136"/>
      <c r="J118" s="1"/>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36"/>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36"/>
      <c r="H120" s="136"/>
      <c r="I120" s="136"/>
      <c r="J120" s="1"/>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6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69"/>
      <c r="I122" s="169"/>
      <c r="J122" s="1"/>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7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69"/>
      <c r="I124" s="169"/>
      <c r="J124" s="1"/>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6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62"/>
      <c r="I126" s="162"/>
      <c r="J126" s="1"/>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36"/>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87"/>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87"/>
      <c r="H129" s="187"/>
      <c r="I129" s="187"/>
      <c r="J129" s="1"/>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90"/>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90"/>
      <c r="H131" s="190"/>
      <c r="I131" s="190"/>
      <c r="J131" s="1"/>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90"/>
      <c r="H133" s="190"/>
      <c r="I133" s="190"/>
      <c r="J133" s="1"/>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99"/>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99"/>
      <c r="J137" s="1"/>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J138" s="1"/>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J141" s="1"/>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J143" s="1"/>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c>
      <c r="AB114" s="91">
        <f t="shared" si="6"/>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c>
      <c r="AB115" s="110">
        <f t="shared" si="7"/>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20</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38"/>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49"/>
      <c r="AB119" s="149"/>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49"/>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49"/>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49"/>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2"/>
      </c>
      <c r="AG59" s="73">
        <f t="shared" si="3"/>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2"/>
      </c>
      <c r="AG60" s="73">
        <f t="shared" si="3"/>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2"/>
      </c>
      <c r="AG61" s="73">
        <f t="shared" si="3"/>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2"/>
      </c>
      <c r="AG62" s="73">
        <f t="shared" si="3"/>
      </c>
      <c r="AH62" s="74"/>
      <c r="AI62" s="75"/>
      <c r="AJ62" s="86"/>
      <c r="AK62" s="86"/>
      <c r="AL62" s="86"/>
      <c r="AM62" s="87"/>
      <c r="AQ62" s="77"/>
    </row>
    <row r="63" ht="21.9" customHeight="1" spans="1:43" x14ac:dyDescent="0.25">
      <c r="A63" s="88"/>
      <c r="B63" s="89" t="s">
        <v>36</v>
      </c>
      <c r="C63" s="89"/>
      <c r="D63" s="89"/>
      <c r="E63" s="89"/>
      <c r="F63" s="89"/>
      <c r="G63" s="90">
        <f t="shared" ref="G63:AE63" si="4">IF(G10="","",COUNTA($B$13:$B$62)-(COUNTIF(G13:G62,"x")*1+COUNTIF(G13:G62,"h")*0.5))</f>
      </c>
      <c r="H63" s="91">
        <f t="shared" si="4"/>
      </c>
      <c r="I63" s="91">
        <f t="shared" si="4"/>
      </c>
      <c r="J63" s="91">
        <f t="shared" si="4"/>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77"/>
    </row>
    <row r="114" ht="21.9" customHeight="1" spans="1:43" x14ac:dyDescent="0.25">
      <c r="A114" s="102" t="s">
        <v>42</v>
      </c>
      <c r="B114" s="89"/>
      <c r="C114" s="89"/>
      <c r="D114" s="89"/>
      <c r="E114" s="89"/>
      <c r="F114" s="89"/>
      <c r="G114" s="103">
        <f t="shared" ref="G114:AE114" si="9">IF(G10="","",COUNTA($B$64:$B$113)-(COUNTIF(G64:G113,"x")+COUNTIF(G64:G113,"h")*0.5))</f>
      </c>
      <c r="H114" s="91">
        <f t="shared" si="9"/>
      </c>
      <c r="I114" s="91">
        <f t="shared" si="9"/>
      </c>
      <c r="J114" s="91">
        <f t="shared" si="9"/>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v>0</v>
      </c>
      <c r="AC114" s="91">
        <f t="shared" si="9"/>
        <v>0</v>
      </c>
      <c r="AD114" s="91">
        <f t="shared" si="9"/>
        <v>0</v>
      </c>
      <c r="AE114" s="92">
        <f t="shared" si="9"/>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c>
      <c r="H115" s="110">
        <f t="shared" si="10"/>
      </c>
      <c r="I115" s="110">
        <f t="shared" si="10"/>
      </c>
      <c r="J115" s="110">
        <f t="shared" si="10"/>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v>0</v>
      </c>
      <c r="AC115" s="110">
        <f t="shared" si="10"/>
        <v>0</v>
      </c>
      <c r="AD115" s="110">
        <f t="shared" si="10"/>
        <v>0</v>
      </c>
      <c r="AE115" s="111">
        <f t="shared" si="10"/>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18"/>
      <c r="J116" s="118"/>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21</v>
      </c>
      <c r="AK117" s="134" t="s">
        <v>48</v>
      </c>
      <c r="AL117" s="134"/>
      <c r="AM117" s="135"/>
      <c r="AQ117" s="1"/>
    </row>
    <row r="118" ht="15" customHeight="1" spans="1:43" x14ac:dyDescent="0.25">
      <c r="A118" s="136" t="s">
        <v>49</v>
      </c>
      <c r="B118" s="136"/>
      <c r="C118" s="136"/>
      <c r="D118" s="136"/>
      <c r="E118" s="136"/>
      <c r="F118" s="136"/>
      <c r="G118" s="136"/>
      <c r="H118" s="136"/>
      <c r="I118" s="136"/>
      <c r="J118" s="136"/>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36"/>
      <c r="J119" s="136"/>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36"/>
      <c r="H120" s="136"/>
      <c r="I120" s="136"/>
      <c r="J120" s="136"/>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61"/>
      <c r="J121" s="16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69"/>
      <c r="I122" s="169"/>
      <c r="J122" s="169"/>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71"/>
      <c r="J123" s="17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69"/>
      <c r="I124" s="169"/>
      <c r="J124" s="169"/>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61"/>
      <c r="J125" s="16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62"/>
      <c r="I126" s="162"/>
      <c r="J126" s="162"/>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36"/>
      <c r="J127" s="136"/>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87"/>
      <c r="J128" s="187"/>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87"/>
      <c r="H129" s="187"/>
      <c r="I129" s="187"/>
      <c r="J129" s="187"/>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90"/>
      <c r="J130" s="190"/>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90"/>
      <c r="H131" s="190"/>
      <c r="I131" s="190"/>
      <c r="J131" s="190"/>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90"/>
      <c r="H133" s="190"/>
      <c r="I133" s="190"/>
      <c r="J133" s="190"/>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99"/>
      <c r="J136" s="199"/>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99"/>
      <c r="J137" s="199"/>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2"/>
      </c>
      <c r="AG59" s="73">
        <f t="shared" si="3"/>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2"/>
      </c>
      <c r="AG60" s="73">
        <f t="shared" si="3"/>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2"/>
      </c>
      <c r="AG61" s="73">
        <f t="shared" si="3"/>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2"/>
      </c>
      <c r="AG62" s="73">
        <f t="shared" si="3"/>
      </c>
      <c r="AH62" s="74"/>
      <c r="AI62" s="75"/>
      <c r="AJ62" s="86"/>
      <c r="AK62" s="86"/>
      <c r="AL62" s="86"/>
      <c r="AM62" s="87"/>
      <c r="AQ62" s="77"/>
    </row>
    <row r="63" ht="21.9" customHeight="1" spans="1:43" x14ac:dyDescent="0.25">
      <c r="A63" s="88"/>
      <c r="B63" s="89" t="s">
        <v>36</v>
      </c>
      <c r="C63" s="89"/>
      <c r="D63" s="89"/>
      <c r="E63" s="89"/>
      <c r="F63" s="89"/>
      <c r="G63" s="90">
        <f t="shared" ref="G63:AE63" si="4">IF(G10="","",COUNTA($B$13:$B$62)-(COUNTIF(G13:G62,"x")*1+COUNTIF(G13:G62,"h")*0.5))</f>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77"/>
    </row>
    <row r="114" ht="21.9" customHeight="1" spans="1:43" x14ac:dyDescent="0.25">
      <c r="A114" s="102" t="s">
        <v>42</v>
      </c>
      <c r="B114" s="89"/>
      <c r="C114" s="89"/>
      <c r="D114" s="89"/>
      <c r="E114" s="89"/>
      <c r="F114" s="89"/>
      <c r="G114" s="103">
        <f t="shared" ref="G114:AE114" si="9">IF(G10="","",COUNTA($B$64:$B$113)-(COUNTIF(G64:G113,"x")+COUNTIF(G64:G113,"h")*0.5))</f>
      </c>
      <c r="H114" s="91">
        <f t="shared" si="9"/>
        <v>0</v>
      </c>
      <c r="I114" s="91">
        <f t="shared" si="9"/>
        <v>0</v>
      </c>
      <c r="J114" s="91">
        <f t="shared" si="9"/>
        <v>0</v>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v>0</v>
      </c>
      <c r="AC114" s="91">
        <f t="shared" si="9"/>
        <v>0</v>
      </c>
      <c r="AD114" s="91">
        <f t="shared" si="9"/>
        <v>0</v>
      </c>
      <c r="AE114" s="92">
        <f t="shared" si="9"/>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c>
      <c r="H115" s="110">
        <f t="shared" si="10"/>
        <v>0</v>
      </c>
      <c r="I115" s="110">
        <f t="shared" si="10"/>
        <v>0</v>
      </c>
      <c r="J115" s="110">
        <f t="shared" si="10"/>
        <v>0</v>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v>0</v>
      </c>
      <c r="AC115" s="110">
        <f t="shared" si="10"/>
        <v>0</v>
      </c>
      <c r="AD115" s="110">
        <f t="shared" si="10"/>
        <v>0</v>
      </c>
      <c r="AE115" s="111">
        <f t="shared" si="10"/>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36"/>
      <c r="H118" s="1"/>
      <c r="I118" s="1"/>
      <c r="J118" s="1"/>
      <c r="K118" s="1"/>
      <c r="L118" s="1"/>
      <c r="M118" s="1"/>
      <c r="N118" s="1"/>
      <c r="O118" s="1"/>
      <c r="P118" s="1"/>
      <c r="Q118" s="1"/>
      <c r="R118" s="121"/>
      <c r="S118" s="122"/>
      <c r="T118" s="137" t="s">
        <v>50</v>
      </c>
      <c r="U118" s="1"/>
      <c r="V118" s="1"/>
      <c r="W118" s="1"/>
      <c r="X118" s="1"/>
      <c r="Y118" s="1"/>
      <c r="Z118" s="1"/>
      <c r="AA118" s="1"/>
      <c r="AB118" s="1"/>
      <c r="AC118" s="139"/>
      <c r="AD118" s="1"/>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
      <c r="I119" s="1"/>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36"/>
      <c r="H120" s="1"/>
      <c r="I120" s="1"/>
      <c r="J120" s="1"/>
      <c r="K120" s="1"/>
      <c r="L120" s="1"/>
      <c r="M120" s="1"/>
      <c r="N120" s="1"/>
      <c r="O120" s="1"/>
      <c r="P120" s="1"/>
      <c r="Q120" s="1"/>
      <c r="R120" s="121"/>
      <c r="S120" s="122"/>
      <c r="T120" s="1"/>
      <c r="U120" s="1"/>
      <c r="V120" s="1"/>
      <c r="W120" s="1"/>
      <c r="X120" s="1"/>
      <c r="Y120" s="1"/>
      <c r="Z120" s="1"/>
      <c r="AA120" s="1"/>
      <c r="AB120" s="1"/>
      <c r="AC120" s="139"/>
      <c r="AD120" s="1"/>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D122" s="1"/>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D124" s="1"/>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D126" s="1"/>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
      <c r="I127" s="1"/>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
      <c r="I128" s="1"/>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87"/>
      <c r="H129" s="1"/>
      <c r="I129" s="1"/>
      <c r="J129" s="1"/>
      <c r="K129" s="1"/>
      <c r="L129" s="1"/>
      <c r="M129" s="1"/>
      <c r="N129" s="1"/>
      <c r="O129" s="1"/>
      <c r="P129" s="1"/>
      <c r="Q129" s="1"/>
      <c r="R129" s="172"/>
      <c r="S129" s="122"/>
      <c r="T129" s="173" t="s">
        <v>82</v>
      </c>
      <c r="U129" s="1"/>
      <c r="V129" s="1"/>
      <c r="W129" s="1"/>
      <c r="X129" s="1"/>
      <c r="Y129" s="1"/>
      <c r="Z129" s="1"/>
      <c r="AA129" s="1"/>
      <c r="AB129" s="164"/>
      <c r="AC129" s="139"/>
      <c r="AD129" s="1"/>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90"/>
      <c r="H131" s="1"/>
      <c r="I131" s="1"/>
      <c r="J131" s="1"/>
      <c r="K131" s="1"/>
      <c r="L131" s="1"/>
      <c r="M131" s="1"/>
      <c r="N131" s="1"/>
      <c r="O131" s="1"/>
      <c r="P131" s="1"/>
      <c r="Q131" s="1"/>
      <c r="R131" s="1"/>
      <c r="S131" s="122"/>
      <c r="T131" s="173" t="s">
        <v>86</v>
      </c>
      <c r="U131" s="1"/>
      <c r="V131" s="1"/>
      <c r="W131" s="1"/>
      <c r="X131" s="1"/>
      <c r="Y131" s="1"/>
      <c r="Z131" s="1"/>
      <c r="AA131" s="1"/>
      <c r="AB131" s="3"/>
      <c r="AC131" s="139"/>
      <c r="AD131" s="1"/>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90"/>
      <c r="H133" s="1"/>
      <c r="I133" s="1"/>
      <c r="J133" s="1"/>
      <c r="K133" s="1"/>
      <c r="L133" s="1"/>
      <c r="M133" s="1"/>
      <c r="N133" s="1"/>
      <c r="O133" s="1"/>
      <c r="P133" s="1"/>
      <c r="Q133" s="1"/>
      <c r="R133" s="121"/>
      <c r="S133" s="122"/>
      <c r="T133" s="173" t="s">
        <v>92</v>
      </c>
      <c r="U133" s="1"/>
      <c r="V133" s="1"/>
      <c r="W133" s="1"/>
      <c r="X133" s="1"/>
      <c r="Y133" s="1"/>
      <c r="Z133" s="1"/>
      <c r="AA133" s="1"/>
      <c r="AB133" s="3"/>
      <c r="AC133" s="139"/>
      <c r="AD133" s="1"/>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95"/>
      <c r="AF135" s="196"/>
      <c r="AG135" s="196"/>
      <c r="AH135" s="196"/>
      <c r="AI135" s="196"/>
      <c r="AJ135" s="196"/>
      <c r="AK135" s="175"/>
      <c r="AL135" s="175"/>
      <c r="AM135" s="158"/>
      <c r="AQ135" s="1"/>
    </row>
    <row r="136" ht="15" customHeight="1" spans="2:43" x14ac:dyDescent="0.25">
      <c r="B136" s="199"/>
      <c r="C136" s="199"/>
      <c r="D136" s="199"/>
      <c r="E136" s="199"/>
      <c r="F136" s="199"/>
      <c r="G136" s="199"/>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
      <c r="I137" s="1"/>
      <c r="J137" s="1"/>
      <c r="K137" s="1"/>
      <c r="L137" s="1"/>
      <c r="M137" s="1"/>
      <c r="N137" s="1"/>
      <c r="O137" s="1"/>
      <c r="P137" s="1"/>
      <c r="Q137" s="1"/>
      <c r="R137" s="1"/>
      <c r="S137" s="122"/>
      <c r="T137" s="173" t="s">
        <v>98</v>
      </c>
      <c r="U137" s="1"/>
      <c r="V137" s="1"/>
      <c r="W137" s="1"/>
      <c r="X137" s="1"/>
      <c r="Y137" s="1"/>
      <c r="Z137" s="1"/>
      <c r="AA137" s="1"/>
      <c r="AB137" s="1"/>
      <c r="AC137" s="139"/>
      <c r="AD137" s="1"/>
      <c r="AE137" s="200"/>
      <c r="AF137" s="147"/>
      <c r="AG137" s="147"/>
      <c r="AH137" s="147"/>
      <c r="AI137" s="147"/>
      <c r="AJ137" s="147"/>
      <c r="AK137" s="201"/>
      <c r="AL137" s="201"/>
      <c r="AM137" s="202"/>
      <c r="AQ137" s="1"/>
    </row>
    <row r="138" ht="14.25" customHeight="1" spans="2:43" x14ac:dyDescent="0.25">
      <c r="B138" s="3"/>
      <c r="C138" s="3"/>
      <c r="D138" s="3"/>
      <c r="E138" s="3"/>
      <c r="F138" s="3"/>
      <c r="H138" s="1"/>
      <c r="I138" s="1"/>
      <c r="J138" s="1"/>
      <c r="K138" s="1"/>
      <c r="L138" s="1"/>
      <c r="M138" s="1"/>
      <c r="N138" s="1"/>
      <c r="O138" s="1"/>
      <c r="P138" s="1"/>
      <c r="Q138" s="1"/>
      <c r="R138" s="1"/>
      <c r="S138" s="122"/>
      <c r="T138" s="173" t="s">
        <v>99</v>
      </c>
      <c r="U138" s="1"/>
      <c r="V138" s="1"/>
      <c r="W138" s="1"/>
      <c r="X138" s="1"/>
      <c r="Y138" s="1"/>
      <c r="Z138" s="1"/>
      <c r="AA138" s="1"/>
      <c r="AB138" s="1"/>
      <c r="AC138" s="139"/>
      <c r="AD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H141" s="1"/>
      <c r="I141" s="1"/>
      <c r="J141" s="1"/>
      <c r="K141" s="1"/>
      <c r="L141" s="1"/>
      <c r="M141" s="1"/>
      <c r="N141" s="1"/>
      <c r="O141" s="1"/>
      <c r="P141" s="1"/>
      <c r="Q141" s="1"/>
      <c r="R141" s="1"/>
      <c r="S141" s="122"/>
      <c r="T141" s="207" t="s">
        <v>103</v>
      </c>
      <c r="U141" s="1"/>
      <c r="V141" s="1"/>
      <c r="W141" s="1"/>
      <c r="X141" s="1"/>
      <c r="Y141" s="1"/>
      <c r="Z141" s="1"/>
      <c r="AA141" s="1"/>
      <c r="AB141" s="1"/>
      <c r="AC141" s="1"/>
      <c r="AD141" s="1"/>
      <c r="AE141" s="98"/>
      <c r="AF141" s="98"/>
      <c r="AG141" s="98"/>
      <c r="AH141" s="98"/>
      <c r="AI141" s="98"/>
      <c r="AJ141" s="98"/>
      <c r="AK141" s="98"/>
      <c r="AL141" s="98"/>
      <c r="AM141" s="98"/>
      <c r="AQ141" s="1"/>
    </row>
    <row r="142" spans="2:43" x14ac:dyDescent="0.25">
      <c r="B142" s="205"/>
      <c r="C142" s="205"/>
      <c r="D142" s="205"/>
      <c r="E142" s="205"/>
      <c r="F142" s="205"/>
      <c r="H142" s="1"/>
      <c r="I142" s="1"/>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H143" s="1"/>
      <c r="I143" s="1"/>
      <c r="J143" s="1"/>
      <c r="K143" s="1"/>
      <c r="L143" s="1"/>
      <c r="M143" s="1"/>
      <c r="N143" s="1"/>
      <c r="O143" s="1"/>
      <c r="P143" s="1"/>
      <c r="Q143" s="1"/>
      <c r="R143" s="1"/>
      <c r="S143" s="1"/>
      <c r="T143" s="173" t="s">
        <v>105</v>
      </c>
      <c r="U143" s="1"/>
      <c r="V143" s="1"/>
      <c r="W143" s="1"/>
      <c r="X143" s="1"/>
      <c r="Y143" s="1"/>
      <c r="Z143" s="1"/>
      <c r="AA143" s="1"/>
      <c r="AB143" s="1"/>
      <c r="AC143" s="210"/>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H145" s="1"/>
      <c r="I145" s="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2"/>
      </c>
      <c r="AG59" s="73">
        <f t="shared" si="3"/>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2"/>
      </c>
      <c r="AG60" s="73">
        <f t="shared" si="3"/>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2"/>
      </c>
      <c r="AG61" s="73">
        <f t="shared" si="3"/>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2"/>
      </c>
      <c r="AG62" s="73">
        <f t="shared" si="3"/>
      </c>
      <c r="AH62" s="74"/>
      <c r="AI62" s="75"/>
      <c r="AJ62" s="86"/>
      <c r="AK62" s="86"/>
      <c r="AL62" s="86"/>
      <c r="AM62" s="87"/>
      <c r="AQ62" s="77"/>
    </row>
    <row r="63" ht="21.9" customHeight="1" spans="1:43" x14ac:dyDescent="0.25">
      <c r="A63" s="88"/>
      <c r="B63" s="89" t="s">
        <v>36</v>
      </c>
      <c r="C63" s="89"/>
      <c r="D63" s="89"/>
      <c r="E63" s="89"/>
      <c r="F63" s="89"/>
      <c r="G63" s="90">
        <f t="shared" ref="G63:AE63" si="4">IF(G10="","",COUNTA($B$13:$B$62)-(COUNTIF(G13:G62,"x")*1+COUNTIF(G13:G62,"h")*0.5))</f>
        <v>0</v>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c>
      <c r="AC63" s="91">
        <f t="shared" si="4"/>
      </c>
      <c r="AD63" s="91">
        <f t="shared" si="4"/>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77"/>
    </row>
    <row r="114" ht="21.9" customHeight="1" spans="1:43" x14ac:dyDescent="0.25">
      <c r="A114" s="102" t="s">
        <v>42</v>
      </c>
      <c r="B114" s="89"/>
      <c r="C114" s="89"/>
      <c r="D114" s="89"/>
      <c r="E114" s="89"/>
      <c r="F114" s="89"/>
      <c r="G114" s="103">
        <f t="shared" ref="G114:AE114" si="9">IF(G10="","",COUNTA($B$64:$B$113)-(COUNTIF(G64:G113,"x")+COUNTIF(G64:G113,"h")*0.5))</f>
        <v>0</v>
      </c>
      <c r="H114" s="91">
        <f t="shared" si="9"/>
        <v>0</v>
      </c>
      <c r="I114" s="91">
        <f t="shared" si="9"/>
        <v>0</v>
      </c>
      <c r="J114" s="91">
        <f t="shared" si="9"/>
        <v>0</v>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c>
      <c r="AC114" s="91">
        <f t="shared" si="9"/>
      </c>
      <c r="AD114" s="91">
        <f t="shared" si="9"/>
      </c>
      <c r="AE114" s="92">
        <f t="shared" si="9"/>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v>0</v>
      </c>
      <c r="H115" s="110">
        <f t="shared" si="10"/>
        <v>0</v>
      </c>
      <c r="I115" s="110">
        <f t="shared" si="10"/>
        <v>0</v>
      </c>
      <c r="J115" s="110">
        <f t="shared" si="10"/>
        <v>0</v>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c>
      <c r="AC115" s="110">
        <f t="shared" si="10"/>
      </c>
      <c r="AD115" s="110">
        <f t="shared" si="10"/>
      </c>
      <c r="AE115" s="111">
        <f t="shared" si="10"/>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21</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49"/>
      <c r="AC119" s="139"/>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C134" s="139"/>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c>
      <c r="H63" s="91">
        <f t="shared" si="3"/>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c r="Z68" s="62" t="s">
        <v>24</v>
      </c>
      <c r="AA68" s="62" t="s">
        <v>24</v>
      </c>
      <c r="AB68" s="62" t="s">
        <v>24</v>
      </c>
      <c r="AC68" s="62" t="s">
        <v>24</v>
      </c>
      <c r="AD68" s="62"/>
      <c r="AE68" s="62"/>
      <c r="AF68" s="72"/>
      <c r="AG68" s="73"/>
      <c r="AH68" s="74"/>
      <c r="AI68" s="75"/>
      <c r="AJ68" s="75"/>
      <c r="AK68" s="75"/>
      <c r="AL68" s="75"/>
      <c r="AM68" s="76"/>
      <c r="AQ68" s="215"/>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77"/>
    </row>
    <row r="114" ht="21.9" customHeight="1" spans="1:43" x14ac:dyDescent="0.25">
      <c r="A114" s="102" t="s">
        <v>42</v>
      </c>
      <c r="B114" s="89"/>
      <c r="C114" s="89"/>
      <c r="D114" s="89"/>
      <c r="E114" s="89"/>
      <c r="F114" s="89"/>
      <c r="G114" s="103">
        <f t="shared" ref="G114:AE114" si="6">IF(G10="","",COUNTA($B$64:$B$113)-(COUNTIF(G64:G113,"x")+COUNTIF(G64:G113,"h")*0.5))</f>
      </c>
      <c r="H114" s="91">
        <f t="shared" si="6"/>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v>0</v>
      </c>
      <c r="AE114" s="92">
        <f t="shared" si="6"/>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c>
      <c r="H115" s="110">
        <f t="shared" si="7"/>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v>0</v>
      </c>
      <c r="AE115" s="111">
        <f t="shared" si="7"/>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36"/>
      <c r="H118" s="136"/>
      <c r="I118" s="1"/>
      <c r="J118" s="1"/>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36"/>
      <c r="H120" s="136"/>
      <c r="I120" s="1"/>
      <c r="J120" s="1"/>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69"/>
      <c r="I122" s="1"/>
      <c r="J122" s="1"/>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69"/>
      <c r="I124" s="1"/>
      <c r="J124" s="1"/>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62"/>
      <c r="I126" s="1"/>
      <c r="J126" s="1"/>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87"/>
      <c r="H129" s="187"/>
      <c r="I129" s="1"/>
      <c r="J129" s="1"/>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90"/>
      <c r="H131" s="190"/>
      <c r="I131" s="1"/>
      <c r="J131" s="1"/>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90"/>
      <c r="H133" s="190"/>
      <c r="I133" s="1"/>
      <c r="J133" s="1"/>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
      <c r="J137" s="1"/>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I138" s="1"/>
      <c r="J138" s="1"/>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I141" s="1"/>
      <c r="J141" s="1"/>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I142" s="1"/>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I143" s="1"/>
      <c r="J143" s="1"/>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I145" s="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I146" s="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