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defaultThemeVersion="124226"/>
  <mc:AlternateContent xmlns:mc="http://schemas.openxmlformats.org/markup-compatibility/2006">
    <mc:Choice Requires="x15">
      <x15ac:absPath xmlns:x15ac="http://schemas.microsoft.com/office/spreadsheetml/2010/11/ac" url="C:\Users\Nitro 5\Desktop\Attendance_System-main\public\"/>
    </mc:Choice>
  </mc:AlternateContent>
  <xr:revisionPtr revIDLastSave="0" documentId="13_ncr:1_{9D752D86-A976-47CF-BB2E-69423146FC37}" xr6:coauthVersionLast="47" xr6:coauthVersionMax="47" xr10:uidLastSave="{00000000-0000-0000-0000-000000000000}"/>
  <bookViews>
    <workbookView xWindow="-110" yWindow="-110" windowWidth="25820" windowHeight="13900" tabRatio="540" activeTab="6" xr2:uid="{00000000-000D-0000-FFFF-FFFF00000000}"/>
  </bookViews>
  <sheets>
    <sheet name="SEP" sheetId="7" r:id="rId1"/>
    <sheet name="OCT" sheetId="9" r:id="rId2"/>
    <sheet name="NOV" sheetId="10" r:id="rId3"/>
    <sheet name="DEC" sheetId="11" r:id="rId4"/>
    <sheet name="JAN" sheetId="12" r:id="rId5"/>
    <sheet name="FEB" sheetId="13" r:id="rId6"/>
    <sheet name="MAR" sheetId="14" r:id="rId7"/>
  </sheets>
  <definedNames>
    <definedName name="_xlnm.Print_Area" localSheetId="3">DEC!$A$1:$AN$146</definedName>
    <definedName name="_xlnm.Print_Area" localSheetId="5">FEB!$A$1:$AN$146</definedName>
    <definedName name="_xlnm.Print_Area" localSheetId="4">JAN!$A$1:$AN$146</definedName>
    <definedName name="_xlnm.Print_Area" localSheetId="6">MAR!$A$1:$AN$146</definedName>
    <definedName name="_xlnm.Print_Area" localSheetId="2">NOV!$A$1:$AN$146</definedName>
    <definedName name="_xlnm.Print_Area" localSheetId="1">OCT!$A$1:$AN$146</definedName>
    <definedName name="_xlnm.Print_Area" localSheetId="0">SEP!$A$1:$AN$146</definedName>
    <definedName name="_xlnm.Print_Titles" localSheetId="3">DEC!$9:$11</definedName>
    <definedName name="_xlnm.Print_Titles" localSheetId="5">FEB!$9:$11</definedName>
    <definedName name="_xlnm.Print_Titles" localSheetId="4">JAN!$9:$11</definedName>
    <definedName name="_xlnm.Print_Titles" localSheetId="6">MAR!$9:$11</definedName>
    <definedName name="_xlnm.Print_Titles" localSheetId="2">NOV!$9:$11</definedName>
    <definedName name="_xlnm.Print_Titles" localSheetId="1">OCT!$9:$11</definedName>
    <definedName name="_xlnm.Print_Titles" localSheetId="0">SEP!$9:$11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6" i="14" l="1"/>
  <c r="AL136" i="14"/>
  <c r="AK136" i="14"/>
  <c r="AM134" i="14"/>
  <c r="AL134" i="14"/>
  <c r="AK134" i="14"/>
  <c r="AM132" i="14"/>
  <c r="AL132" i="14"/>
  <c r="AK132" i="14"/>
  <c r="AM130" i="14"/>
  <c r="AM125" i="14"/>
  <c r="AL125" i="14"/>
  <c r="AK125" i="14"/>
  <c r="AM123" i="14"/>
  <c r="AL123" i="14"/>
  <c r="AK123" i="14"/>
  <c r="AM121" i="14"/>
  <c r="AM119" i="14"/>
  <c r="AJ117" i="14"/>
  <c r="AG117" i="14"/>
  <c r="AF115" i="14"/>
  <c r="AE115" i="14"/>
  <c r="AD115" i="14"/>
  <c r="AC115" i="14"/>
  <c r="AB115" i="14"/>
  <c r="AA115" i="14"/>
  <c r="Z115" i="14"/>
  <c r="Y115" i="14"/>
  <c r="X115" i="14"/>
  <c r="W115" i="14"/>
  <c r="V115" i="14"/>
  <c r="U115" i="14"/>
  <c r="T115" i="14"/>
  <c r="S115" i="14"/>
  <c r="R115" i="14"/>
  <c r="Q115" i="14"/>
  <c r="P115" i="14"/>
  <c r="O115" i="14"/>
  <c r="N115" i="14"/>
  <c r="M115" i="14"/>
  <c r="L115" i="14"/>
  <c r="K115" i="14"/>
  <c r="J115" i="14"/>
  <c r="I115" i="14"/>
  <c r="H115" i="14"/>
  <c r="G115" i="14"/>
  <c r="AF114" i="14"/>
  <c r="AE114" i="14"/>
  <c r="AD114" i="14"/>
  <c r="AC114" i="14"/>
  <c r="AB114" i="14"/>
  <c r="AA114" i="14"/>
  <c r="Z114" i="14"/>
  <c r="Y114" i="14"/>
  <c r="X114" i="14"/>
  <c r="W114" i="14"/>
  <c r="V114" i="14"/>
  <c r="U114" i="14"/>
  <c r="T114" i="14"/>
  <c r="S114" i="14"/>
  <c r="R114" i="14"/>
  <c r="Q114" i="14"/>
  <c r="P114" i="14"/>
  <c r="O114" i="14"/>
  <c r="N114" i="14"/>
  <c r="M114" i="14"/>
  <c r="L114" i="14"/>
  <c r="K114" i="14"/>
  <c r="J114" i="14"/>
  <c r="I114" i="14"/>
  <c r="H114" i="14"/>
  <c r="G114" i="14"/>
  <c r="AG113" i="14"/>
  <c r="AF113" i="14"/>
  <c r="AG112" i="14"/>
  <c r="AF112" i="14"/>
  <c r="AG111" i="14"/>
  <c r="AF111" i="14"/>
  <c r="AG110" i="14"/>
  <c r="AF110" i="14"/>
  <c r="AG109" i="14"/>
  <c r="AF109" i="14"/>
  <c r="AG108" i="14"/>
  <c r="AF108" i="14"/>
  <c r="AG107" i="14"/>
  <c r="AF107" i="14"/>
  <c r="AG106" i="14"/>
  <c r="AF106" i="14"/>
  <c r="AG105" i="14"/>
  <c r="AF105" i="14"/>
  <c r="AG104" i="14"/>
  <c r="AF104" i="14"/>
  <c r="AG103" i="14"/>
  <c r="AF103" i="14"/>
  <c r="AG102" i="14"/>
  <c r="AF102" i="14"/>
  <c r="AG101" i="14"/>
  <c r="AF101" i="14"/>
  <c r="AG100" i="14"/>
  <c r="AF100" i="14"/>
  <c r="AG99" i="14"/>
  <c r="AF99" i="14"/>
  <c r="AG98" i="14"/>
  <c r="AF98" i="14"/>
  <c r="AG97" i="14"/>
  <c r="AF97" i="14"/>
  <c r="AG96" i="14"/>
  <c r="AF96" i="14"/>
  <c r="AG95" i="14"/>
  <c r="AF95" i="14"/>
  <c r="AG94" i="14"/>
  <c r="AF94" i="14"/>
  <c r="AG93" i="14"/>
  <c r="AF93" i="14"/>
  <c r="AG92" i="14"/>
  <c r="AF92" i="14"/>
  <c r="AG91" i="14"/>
  <c r="AF91" i="14"/>
  <c r="AG90" i="14"/>
  <c r="AF90" i="14"/>
  <c r="AG89" i="14"/>
  <c r="AF89" i="14"/>
  <c r="AG88" i="14"/>
  <c r="AF88" i="14"/>
  <c r="AG67" i="14"/>
  <c r="AF67" i="14"/>
  <c r="AG66" i="14"/>
  <c r="AF66" i="14"/>
  <c r="AG65" i="14"/>
  <c r="AF65" i="14"/>
  <c r="AG64" i="14"/>
  <c r="AG114" i="14" s="1"/>
  <c r="AL127" i="14" s="1"/>
  <c r="AL128" i="14" s="1"/>
  <c r="AF64"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AG62" i="14"/>
  <c r="AF62" i="14"/>
  <c r="AG61" i="14"/>
  <c r="AF61" i="14"/>
  <c r="AG60" i="14"/>
  <c r="AF60" i="14"/>
  <c r="AG59" i="14"/>
  <c r="AF59" i="14"/>
  <c r="AG58" i="14"/>
  <c r="AF58" i="14"/>
  <c r="AG57" i="14"/>
  <c r="AF57" i="14"/>
  <c r="AG56" i="14"/>
  <c r="AF56" i="14"/>
  <c r="AG55" i="14"/>
  <c r="AF55" i="14"/>
  <c r="AG54" i="14"/>
  <c r="AF54" i="14"/>
  <c r="AG53" i="14"/>
  <c r="AF53" i="14"/>
  <c r="AG52" i="14"/>
  <c r="AF52" i="14"/>
  <c r="AG51" i="14"/>
  <c r="AF51" i="14"/>
  <c r="AG50" i="14"/>
  <c r="AF50" i="14"/>
  <c r="AG49" i="14"/>
  <c r="AF49" i="14"/>
  <c r="AG48" i="14"/>
  <c r="AF48" i="14"/>
  <c r="AG47" i="14"/>
  <c r="AF47" i="14"/>
  <c r="AG46" i="14"/>
  <c r="AF46" i="14"/>
  <c r="AG45" i="14"/>
  <c r="AF45" i="14"/>
  <c r="AG44" i="14"/>
  <c r="AF44" i="14"/>
  <c r="AG43" i="14"/>
  <c r="AF43" i="14"/>
  <c r="AG42" i="14"/>
  <c r="AF42" i="14"/>
  <c r="AG41" i="14"/>
  <c r="AF41" i="14"/>
  <c r="AG20" i="14"/>
  <c r="AF20" i="14"/>
  <c r="AG19" i="14"/>
  <c r="AF19" i="14"/>
  <c r="AG18" i="14"/>
  <c r="AF18" i="14"/>
  <c r="AG17" i="14"/>
  <c r="AF17" i="14"/>
  <c r="AG16" i="14"/>
  <c r="AF16" i="14"/>
  <c r="AG15" i="14"/>
  <c r="AF15" i="14"/>
  <c r="AG14" i="14"/>
  <c r="AG63" i="14" s="1"/>
  <c r="AF14" i="14"/>
  <c r="AG13" i="14"/>
  <c r="AF13" i="14"/>
  <c r="AM136" i="13"/>
  <c r="AL136" i="13"/>
  <c r="AK136" i="13"/>
  <c r="AM134" i="13"/>
  <c r="AL134" i="13"/>
  <c r="AK134" i="13"/>
  <c r="AM132" i="13"/>
  <c r="AL132" i="13"/>
  <c r="AK132" i="13"/>
  <c r="AM130" i="13"/>
  <c r="AM125" i="13"/>
  <c r="AL125" i="13"/>
  <c r="AK125" i="13"/>
  <c r="AM123" i="13"/>
  <c r="AL123" i="13"/>
  <c r="AK123" i="13"/>
  <c r="AM121" i="13"/>
  <c r="AM119" i="13"/>
  <c r="AJ117" i="13"/>
  <c r="AG117" i="13"/>
  <c r="AF115" i="13"/>
  <c r="AE115" i="13"/>
  <c r="AD115" i="13"/>
  <c r="AC115" i="13"/>
  <c r="AB115" i="13"/>
  <c r="AA115" i="13"/>
  <c r="Z115" i="13"/>
  <c r="Y115" i="13"/>
  <c r="X115" i="13"/>
  <c r="W115" i="13"/>
  <c r="V115" i="13"/>
  <c r="U115" i="13"/>
  <c r="T115" i="13"/>
  <c r="S115" i="13"/>
  <c r="R115" i="13"/>
  <c r="Q115" i="13"/>
  <c r="P115" i="13"/>
  <c r="O115" i="13"/>
  <c r="N115" i="13"/>
  <c r="M115" i="13"/>
  <c r="L115" i="13"/>
  <c r="K115" i="13"/>
  <c r="J115" i="13"/>
  <c r="I115" i="13"/>
  <c r="H115" i="13"/>
  <c r="G115" i="13"/>
  <c r="AF114" i="13"/>
  <c r="AE114" i="13"/>
  <c r="AD114" i="13"/>
  <c r="AC114" i="13"/>
  <c r="AB114" i="13"/>
  <c r="AA114" i="13"/>
  <c r="Z114" i="13"/>
  <c r="Y114" i="13"/>
  <c r="X114" i="13"/>
  <c r="W114" i="13"/>
  <c r="V114" i="13"/>
  <c r="U114" i="13"/>
  <c r="T114" i="13"/>
  <c r="S114" i="13"/>
  <c r="R114" i="13"/>
  <c r="Q114" i="13"/>
  <c r="P114" i="13"/>
  <c r="O114" i="13"/>
  <c r="N114" i="13"/>
  <c r="M114" i="13"/>
  <c r="L114" i="13"/>
  <c r="K114" i="13"/>
  <c r="J114" i="13"/>
  <c r="I114" i="13"/>
  <c r="H114" i="13"/>
  <c r="G114" i="13"/>
  <c r="AG113" i="13"/>
  <c r="AF113" i="13"/>
  <c r="AG112" i="13"/>
  <c r="AF112" i="13"/>
  <c r="AG111" i="13"/>
  <c r="AF111" i="13"/>
  <c r="AG110" i="13"/>
  <c r="AF110" i="13"/>
  <c r="AG109" i="13"/>
  <c r="AF109" i="13"/>
  <c r="AG108" i="13"/>
  <c r="AF108" i="13"/>
  <c r="AG107" i="13"/>
  <c r="AF107" i="13"/>
  <c r="AG106" i="13"/>
  <c r="AF106" i="13"/>
  <c r="AG105" i="13"/>
  <c r="AF105" i="13"/>
  <c r="AG104" i="13"/>
  <c r="AF104" i="13"/>
  <c r="AG103" i="13"/>
  <c r="AF103" i="13"/>
  <c r="AG102" i="13"/>
  <c r="AF102" i="13"/>
  <c r="AG101" i="13"/>
  <c r="AF101" i="13"/>
  <c r="AG100" i="13"/>
  <c r="AF100" i="13"/>
  <c r="AG99" i="13"/>
  <c r="AF99" i="13"/>
  <c r="AG98" i="13"/>
  <c r="AF98" i="13"/>
  <c r="AG97" i="13"/>
  <c r="AF97" i="13"/>
  <c r="AG96" i="13"/>
  <c r="AF96" i="13"/>
  <c r="AG95" i="13"/>
  <c r="AF95" i="13"/>
  <c r="AG94" i="13"/>
  <c r="AF94" i="13"/>
  <c r="AG93" i="13"/>
  <c r="AF93" i="13"/>
  <c r="AG92" i="13"/>
  <c r="AF92" i="13"/>
  <c r="AG91" i="13"/>
  <c r="AF91" i="13"/>
  <c r="AG90" i="13"/>
  <c r="AF90" i="13"/>
  <c r="AG89" i="13"/>
  <c r="AF89" i="13"/>
  <c r="AG88" i="13"/>
  <c r="AF88" i="13"/>
  <c r="AG67" i="13"/>
  <c r="AF67" i="13"/>
  <c r="AG66" i="13"/>
  <c r="AF66" i="13"/>
  <c r="AG65" i="13"/>
  <c r="AF65" i="13"/>
  <c r="AG64" i="13"/>
  <c r="AG114" i="13" s="1"/>
  <c r="AL127" i="13" s="1"/>
  <c r="AL128" i="13" s="1"/>
  <c r="AF64" i="13"/>
  <c r="AF63" i="13"/>
  <c r="AE63" i="13"/>
  <c r="AD63" i="13"/>
  <c r="AC63" i="13"/>
  <c r="AB63" i="13"/>
  <c r="AA63" i="13"/>
  <c r="Z63" i="13"/>
  <c r="Y63" i="13"/>
  <c r="X63" i="13"/>
  <c r="W63" i="13"/>
  <c r="V63" i="13"/>
  <c r="U63" i="13"/>
  <c r="T63" i="13"/>
  <c r="S63" i="13"/>
  <c r="R63" i="13"/>
  <c r="Q63" i="13"/>
  <c r="P63" i="13"/>
  <c r="O63" i="13"/>
  <c r="N63" i="13"/>
  <c r="M63" i="13"/>
  <c r="L63" i="13"/>
  <c r="K63" i="13"/>
  <c r="J63" i="13"/>
  <c r="I63" i="13"/>
  <c r="H63" i="13"/>
  <c r="G63" i="13"/>
  <c r="AG62" i="13"/>
  <c r="AF62" i="13"/>
  <c r="AG61" i="13"/>
  <c r="AF61" i="13"/>
  <c r="AG60" i="13"/>
  <c r="AF60" i="13"/>
  <c r="AG59" i="13"/>
  <c r="AF59" i="13"/>
  <c r="AG58" i="13"/>
  <c r="AF58" i="13"/>
  <c r="AG57" i="13"/>
  <c r="AF57" i="13"/>
  <c r="AG56" i="13"/>
  <c r="AF56" i="13"/>
  <c r="AG55" i="13"/>
  <c r="AF55" i="13"/>
  <c r="AG54" i="13"/>
  <c r="AF54" i="13"/>
  <c r="AG53" i="13"/>
  <c r="AF53" i="13"/>
  <c r="AG52" i="13"/>
  <c r="AF52" i="13"/>
  <c r="AG51" i="13"/>
  <c r="AF51" i="13"/>
  <c r="AG50" i="13"/>
  <c r="AF50" i="13"/>
  <c r="AG49" i="13"/>
  <c r="AF49" i="13"/>
  <c r="AG48" i="13"/>
  <c r="AF48" i="13"/>
  <c r="AG47" i="13"/>
  <c r="AF47" i="13"/>
  <c r="AG46" i="13"/>
  <c r="AF46" i="13"/>
  <c r="AG45" i="13"/>
  <c r="AF45" i="13"/>
  <c r="AG44" i="13"/>
  <c r="AF44" i="13"/>
  <c r="AG43" i="13"/>
  <c r="AF43" i="13"/>
  <c r="AG42" i="13"/>
  <c r="AF42" i="13"/>
  <c r="AG41" i="13"/>
  <c r="AF41" i="13"/>
  <c r="AG20" i="13"/>
  <c r="AF20" i="13"/>
  <c r="AG19" i="13"/>
  <c r="AF19" i="13"/>
  <c r="AG18" i="13"/>
  <c r="AF18" i="13"/>
  <c r="AG17" i="13"/>
  <c r="AF17" i="13"/>
  <c r="AG16" i="13"/>
  <c r="AF16" i="13"/>
  <c r="AG15" i="13"/>
  <c r="AF15" i="13"/>
  <c r="AG14" i="13"/>
  <c r="AF14" i="13"/>
  <c r="AG13" i="13"/>
  <c r="AG63" i="13" s="1"/>
  <c r="AF13" i="13"/>
  <c r="AM136" i="12"/>
  <c r="AL136" i="12"/>
  <c r="AK136" i="12"/>
  <c r="AM134" i="12"/>
  <c r="AL134" i="12"/>
  <c r="AK134" i="12"/>
  <c r="AM132" i="12"/>
  <c r="AL132" i="12"/>
  <c r="AK132" i="12"/>
  <c r="AM130" i="12"/>
  <c r="AM128" i="12"/>
  <c r="AL128" i="12"/>
  <c r="AK128" i="12"/>
  <c r="AM127" i="12"/>
  <c r="AL127" i="12"/>
  <c r="AK127" i="12"/>
  <c r="AM125" i="12"/>
  <c r="AL125" i="12"/>
  <c r="AK125" i="12"/>
  <c r="AM123" i="12"/>
  <c r="AL123" i="12"/>
  <c r="AK123" i="12"/>
  <c r="AM121" i="12"/>
  <c r="AM119" i="12"/>
  <c r="AJ117" i="12"/>
  <c r="AG117" i="12"/>
  <c r="AG115" i="12"/>
  <c r="AF115" i="12"/>
  <c r="AE115" i="12"/>
  <c r="AD115" i="12"/>
  <c r="AC115" i="12"/>
  <c r="AB115" i="12"/>
  <c r="AA115" i="12"/>
  <c r="Z115" i="12"/>
  <c r="Y115" i="12"/>
  <c r="X115" i="12"/>
  <c r="W115" i="12"/>
  <c r="V115" i="12"/>
  <c r="U115" i="12"/>
  <c r="T115" i="12"/>
  <c r="S115" i="12"/>
  <c r="R115" i="12"/>
  <c r="Q115" i="12"/>
  <c r="P115" i="12"/>
  <c r="O115" i="12"/>
  <c r="N115" i="12"/>
  <c r="M115" i="12"/>
  <c r="L115" i="12"/>
  <c r="K115" i="12"/>
  <c r="J115" i="12"/>
  <c r="I115" i="12"/>
  <c r="H115" i="12"/>
  <c r="G115" i="12"/>
  <c r="AG114" i="12"/>
  <c r="AF114" i="12"/>
  <c r="AE114" i="12"/>
  <c r="AD114" i="12"/>
  <c r="AC114" i="12"/>
  <c r="AB114" i="12"/>
  <c r="AA114" i="12"/>
  <c r="Z114" i="12"/>
  <c r="Y114" i="12"/>
  <c r="X114" i="12"/>
  <c r="W114" i="12"/>
  <c r="V114" i="12"/>
  <c r="U114" i="12"/>
  <c r="T114" i="12"/>
  <c r="S114" i="12"/>
  <c r="R114" i="12"/>
  <c r="Q114" i="12"/>
  <c r="P114" i="12"/>
  <c r="O114" i="12"/>
  <c r="N114" i="12"/>
  <c r="M114" i="12"/>
  <c r="L114" i="12"/>
  <c r="K114" i="12"/>
  <c r="J114" i="12"/>
  <c r="I114" i="12"/>
  <c r="H114" i="12"/>
  <c r="G114" i="12"/>
  <c r="AG113" i="12"/>
  <c r="AF113" i="12"/>
  <c r="AG112" i="12"/>
  <c r="AF112" i="12"/>
  <c r="AG111" i="12"/>
  <c r="AF111" i="12"/>
  <c r="AG110" i="12"/>
  <c r="AF110" i="12"/>
  <c r="AG109" i="12"/>
  <c r="AF109" i="12"/>
  <c r="AG108" i="12"/>
  <c r="AF108" i="12"/>
  <c r="AG107" i="12"/>
  <c r="AF107" i="12"/>
  <c r="AG106" i="12"/>
  <c r="AF106" i="12"/>
  <c r="AG105" i="12"/>
  <c r="AF105" i="12"/>
  <c r="AG104" i="12"/>
  <c r="AF104" i="12"/>
  <c r="AG103" i="12"/>
  <c r="AF103" i="12"/>
  <c r="AG102" i="12"/>
  <c r="AF102" i="12"/>
  <c r="AG101" i="12"/>
  <c r="AF101" i="12"/>
  <c r="AG100" i="12"/>
  <c r="AF100" i="12"/>
  <c r="AG99" i="12"/>
  <c r="AF99" i="12"/>
  <c r="AG98" i="12"/>
  <c r="AF98" i="12"/>
  <c r="AG97" i="12"/>
  <c r="AF97" i="12"/>
  <c r="AG96" i="12"/>
  <c r="AF96" i="12"/>
  <c r="AG95" i="12"/>
  <c r="AF95" i="12"/>
  <c r="AG94" i="12"/>
  <c r="AF94" i="12"/>
  <c r="AG93" i="12"/>
  <c r="AF93" i="12"/>
  <c r="AG92" i="12"/>
  <c r="AF92" i="12"/>
  <c r="AG91" i="12"/>
  <c r="AF91" i="12"/>
  <c r="AG90" i="12"/>
  <c r="AF90" i="12"/>
  <c r="AG89" i="12"/>
  <c r="AF89" i="12"/>
  <c r="AG88" i="12"/>
  <c r="AF88" i="12"/>
  <c r="AG67" i="12"/>
  <c r="AF67" i="12"/>
  <c r="AG66" i="12"/>
  <c r="AF66" i="12"/>
  <c r="AG65" i="12"/>
  <c r="AF65" i="12"/>
  <c r="AG64" i="12"/>
  <c r="AF64" i="12"/>
  <c r="AG63" i="12"/>
  <c r="AF63" i="12"/>
  <c r="AE63" i="12"/>
  <c r="AD63" i="12"/>
  <c r="AC63" i="12"/>
  <c r="AB63" i="12"/>
  <c r="AA63" i="12"/>
  <c r="Z63" i="12"/>
  <c r="Y63" i="12"/>
  <c r="X63" i="12"/>
  <c r="W63" i="12"/>
  <c r="V63" i="12"/>
  <c r="U63" i="12"/>
  <c r="T63" i="12"/>
  <c r="S63" i="12"/>
  <c r="R63" i="12"/>
  <c r="Q63" i="12"/>
  <c r="P63" i="12"/>
  <c r="O63" i="12"/>
  <c r="N63" i="12"/>
  <c r="M63" i="12"/>
  <c r="L63" i="12"/>
  <c r="K63" i="12"/>
  <c r="J63" i="12"/>
  <c r="I63" i="12"/>
  <c r="H63" i="12"/>
  <c r="G63" i="12"/>
  <c r="AG62" i="12"/>
  <c r="AF62" i="12"/>
  <c r="AG61" i="12"/>
  <c r="AF61" i="12"/>
  <c r="AG60" i="12"/>
  <c r="AF60" i="12"/>
  <c r="AG59" i="12"/>
  <c r="AF59" i="12"/>
  <c r="AG58" i="12"/>
  <c r="AF58" i="12"/>
  <c r="AG57" i="12"/>
  <c r="AF57" i="12"/>
  <c r="AG56" i="12"/>
  <c r="AF56" i="12"/>
  <c r="AG55" i="12"/>
  <c r="AF55" i="12"/>
  <c r="AG54" i="12"/>
  <c r="AF54" i="12"/>
  <c r="AG53" i="12"/>
  <c r="AF53" i="12"/>
  <c r="AG52" i="12"/>
  <c r="AF52" i="12"/>
  <c r="AG51" i="12"/>
  <c r="AF51" i="12"/>
  <c r="AG50" i="12"/>
  <c r="AF50" i="12"/>
  <c r="AG49" i="12"/>
  <c r="AF49" i="12"/>
  <c r="AG48" i="12"/>
  <c r="AF48" i="12"/>
  <c r="AG47" i="12"/>
  <c r="AF47" i="12"/>
  <c r="AG46" i="12"/>
  <c r="AF46" i="12"/>
  <c r="AG45" i="12"/>
  <c r="AF45" i="12"/>
  <c r="AG44" i="12"/>
  <c r="AF44" i="12"/>
  <c r="AG43" i="12"/>
  <c r="AF43" i="12"/>
  <c r="AG42" i="12"/>
  <c r="AF42" i="12"/>
  <c r="AG41" i="12"/>
  <c r="AF41" i="12"/>
  <c r="AG20" i="12"/>
  <c r="AF20" i="12"/>
  <c r="AG19" i="12"/>
  <c r="AF19" i="12"/>
  <c r="AG18" i="12"/>
  <c r="AF18" i="12"/>
  <c r="AG17" i="12"/>
  <c r="AF17" i="12"/>
  <c r="AG16" i="12"/>
  <c r="AF16" i="12"/>
  <c r="AG15" i="12"/>
  <c r="AF15" i="12"/>
  <c r="AG14" i="12"/>
  <c r="AF14" i="12"/>
  <c r="AG13" i="12"/>
  <c r="AF13" i="12"/>
  <c r="AM136" i="11"/>
  <c r="AL136" i="11"/>
  <c r="AK136" i="11"/>
  <c r="AM134" i="11"/>
  <c r="AL134" i="11"/>
  <c r="AK134" i="11"/>
  <c r="AM132" i="11"/>
  <c r="AL132" i="11"/>
  <c r="AK132" i="11"/>
  <c r="AM130" i="11"/>
  <c r="AM128" i="11"/>
  <c r="AL128" i="11"/>
  <c r="AK128" i="11"/>
  <c r="AM127" i="11"/>
  <c r="AL127" i="11"/>
  <c r="AK127" i="11"/>
  <c r="AM125" i="11"/>
  <c r="AL125" i="11"/>
  <c r="AK125" i="11"/>
  <c r="AM123" i="11"/>
  <c r="AL123" i="11"/>
  <c r="AK123" i="11"/>
  <c r="AM121" i="11"/>
  <c r="AM119" i="11"/>
  <c r="AJ117" i="11"/>
  <c r="AG117" i="11"/>
  <c r="AG115" i="11"/>
  <c r="AF115" i="11"/>
  <c r="AE115" i="11"/>
  <c r="AD115" i="11"/>
  <c r="AC115" i="11"/>
  <c r="AB115" i="11"/>
  <c r="AA115" i="11"/>
  <c r="Z115" i="11"/>
  <c r="Y115" i="11"/>
  <c r="X115" i="11"/>
  <c r="W115" i="11"/>
  <c r="V115" i="11"/>
  <c r="U115" i="11"/>
  <c r="T115" i="11"/>
  <c r="S115" i="11"/>
  <c r="R115" i="11"/>
  <c r="Q115" i="11"/>
  <c r="P115" i="11"/>
  <c r="O115" i="11"/>
  <c r="N115" i="11"/>
  <c r="M115" i="11"/>
  <c r="L115" i="11"/>
  <c r="K115" i="11"/>
  <c r="J115" i="11"/>
  <c r="I115" i="11"/>
  <c r="H115" i="11"/>
  <c r="G115" i="11"/>
  <c r="AG114" i="11"/>
  <c r="AF114" i="11"/>
  <c r="AE114" i="11"/>
  <c r="AD114" i="11"/>
  <c r="AC114" i="11"/>
  <c r="AB114" i="11"/>
  <c r="AA114" i="11"/>
  <c r="Z114" i="11"/>
  <c r="Y114" i="11"/>
  <c r="X114" i="11"/>
  <c r="W114" i="11"/>
  <c r="V114" i="11"/>
  <c r="U114" i="11"/>
  <c r="T114" i="11"/>
  <c r="S114" i="11"/>
  <c r="R114" i="11"/>
  <c r="Q114" i="11"/>
  <c r="P114" i="11"/>
  <c r="O114" i="11"/>
  <c r="N114" i="11"/>
  <c r="M114" i="11"/>
  <c r="L114" i="11"/>
  <c r="K114" i="11"/>
  <c r="J114" i="11"/>
  <c r="I114" i="11"/>
  <c r="H114" i="11"/>
  <c r="G114" i="11"/>
  <c r="AG113" i="11"/>
  <c r="AF113" i="11"/>
  <c r="AG112" i="11"/>
  <c r="AF112" i="11"/>
  <c r="AG111" i="11"/>
  <c r="AF111" i="11"/>
  <c r="AG110" i="11"/>
  <c r="AF110" i="11"/>
  <c r="AG109" i="11"/>
  <c r="AF109" i="11"/>
  <c r="AG108" i="11"/>
  <c r="AF108" i="11"/>
  <c r="AG107" i="11"/>
  <c r="AF107" i="11"/>
  <c r="AG106" i="11"/>
  <c r="AF106" i="11"/>
  <c r="AG105" i="11"/>
  <c r="AF105" i="11"/>
  <c r="AG104" i="11"/>
  <c r="AF104" i="11"/>
  <c r="AG103" i="11"/>
  <c r="AF103" i="11"/>
  <c r="AG102" i="11"/>
  <c r="AF102" i="11"/>
  <c r="AG101" i="11"/>
  <c r="AF101" i="11"/>
  <c r="AG100" i="11"/>
  <c r="AF100" i="11"/>
  <c r="AG99" i="11"/>
  <c r="AF99" i="11"/>
  <c r="AG98" i="11"/>
  <c r="AF98" i="11"/>
  <c r="AG97" i="11"/>
  <c r="AF97" i="11"/>
  <c r="AG96" i="11"/>
  <c r="AF96" i="11"/>
  <c r="AG95" i="11"/>
  <c r="AF95" i="11"/>
  <c r="AG94" i="11"/>
  <c r="AF94" i="11"/>
  <c r="AG93" i="11"/>
  <c r="AF93" i="11"/>
  <c r="AG92" i="11"/>
  <c r="AF92" i="11"/>
  <c r="AG91" i="11"/>
  <c r="AF91" i="11"/>
  <c r="AG90" i="11"/>
  <c r="AF90" i="11"/>
  <c r="AG89" i="11"/>
  <c r="AF89" i="11"/>
  <c r="AG88" i="11"/>
  <c r="AF88" i="11"/>
  <c r="AG67" i="11"/>
  <c r="AF67" i="11"/>
  <c r="AG66" i="11"/>
  <c r="AF66" i="11"/>
  <c r="AG65" i="11"/>
  <c r="AF65" i="11"/>
  <c r="AG64" i="11"/>
  <c r="AF64"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H63" i="11"/>
  <c r="G63" i="11"/>
  <c r="AG62" i="11"/>
  <c r="AF62" i="11"/>
  <c r="AG61" i="11"/>
  <c r="AF61" i="11"/>
  <c r="AG60" i="11"/>
  <c r="AF60" i="11"/>
  <c r="AG59" i="11"/>
  <c r="AF59" i="11"/>
  <c r="AG58" i="11"/>
  <c r="AF58" i="11"/>
  <c r="AG57" i="11"/>
  <c r="AF57" i="11"/>
  <c r="AG56" i="11"/>
  <c r="AF56" i="11"/>
  <c r="AG55" i="11"/>
  <c r="AF55" i="11"/>
  <c r="AG54" i="11"/>
  <c r="AF54" i="11"/>
  <c r="AG53" i="11"/>
  <c r="AF53" i="11"/>
  <c r="AG52" i="11"/>
  <c r="AF52" i="11"/>
  <c r="AG51" i="11"/>
  <c r="AF51" i="11"/>
  <c r="AG50" i="11"/>
  <c r="AF50" i="11"/>
  <c r="AG49" i="11"/>
  <c r="AF49" i="11"/>
  <c r="AG48" i="11"/>
  <c r="AF48" i="11"/>
  <c r="AG47" i="11"/>
  <c r="AF47" i="11"/>
  <c r="AG46" i="11"/>
  <c r="AF46" i="11"/>
  <c r="AG45" i="11"/>
  <c r="AF45" i="11"/>
  <c r="AG44" i="11"/>
  <c r="AF44" i="11"/>
  <c r="AG43" i="11"/>
  <c r="AF43" i="11"/>
  <c r="AG42" i="11"/>
  <c r="AF42" i="11"/>
  <c r="AG41" i="11"/>
  <c r="AF41" i="11"/>
  <c r="AG20" i="11"/>
  <c r="AF20" i="11"/>
  <c r="AG19" i="11"/>
  <c r="AF19" i="11"/>
  <c r="AG18" i="11"/>
  <c r="AF18" i="11"/>
  <c r="AG17" i="11"/>
  <c r="AF17" i="11"/>
  <c r="AG16" i="11"/>
  <c r="AF16" i="11"/>
  <c r="AG15" i="11"/>
  <c r="AF15" i="11"/>
  <c r="AG14" i="11"/>
  <c r="AF14" i="11"/>
  <c r="AG13" i="11"/>
  <c r="AF13" i="11"/>
  <c r="AM136" i="10"/>
  <c r="AL136" i="10"/>
  <c r="AK136" i="10"/>
  <c r="AM134" i="10"/>
  <c r="AL134" i="10"/>
  <c r="AK134" i="10"/>
  <c r="AM132" i="10"/>
  <c r="AL132" i="10"/>
  <c r="AK132" i="10"/>
  <c r="AM130" i="10"/>
  <c r="AM128" i="10"/>
  <c r="AL128" i="10"/>
  <c r="AK128" i="10"/>
  <c r="AM127" i="10"/>
  <c r="AL127" i="10"/>
  <c r="AK127" i="10"/>
  <c r="AM125" i="10"/>
  <c r="AL125" i="10"/>
  <c r="AK125" i="10"/>
  <c r="AM123" i="10"/>
  <c r="AL123" i="10"/>
  <c r="AK123" i="10"/>
  <c r="AM121" i="10"/>
  <c r="AM119" i="10"/>
  <c r="AJ117" i="10"/>
  <c r="AG117" i="10"/>
  <c r="AG115" i="10"/>
  <c r="AF115" i="10"/>
  <c r="AE115" i="10"/>
  <c r="AD115" i="10"/>
  <c r="AC115" i="10"/>
  <c r="AB115" i="10"/>
  <c r="AA115" i="10"/>
  <c r="Z115" i="10"/>
  <c r="Y115" i="10"/>
  <c r="X115" i="10"/>
  <c r="W115" i="10"/>
  <c r="V115" i="10"/>
  <c r="U115" i="10"/>
  <c r="T115" i="10"/>
  <c r="S115" i="10"/>
  <c r="R115" i="10"/>
  <c r="Q115" i="10"/>
  <c r="P115" i="10"/>
  <c r="O115" i="10"/>
  <c r="N115" i="10"/>
  <c r="M115" i="10"/>
  <c r="L115" i="10"/>
  <c r="K115" i="10"/>
  <c r="J115" i="10"/>
  <c r="I115" i="10"/>
  <c r="H115" i="10"/>
  <c r="G115" i="10"/>
  <c r="AG114" i="10"/>
  <c r="AF114" i="10"/>
  <c r="AE114" i="10"/>
  <c r="AD114" i="10"/>
  <c r="AC114" i="10"/>
  <c r="AB114" i="10"/>
  <c r="AA114" i="10"/>
  <c r="Z114" i="10"/>
  <c r="Y114" i="10"/>
  <c r="X114" i="10"/>
  <c r="W114" i="10"/>
  <c r="V114" i="10"/>
  <c r="U114" i="10"/>
  <c r="T114" i="10"/>
  <c r="S114" i="10"/>
  <c r="R114" i="10"/>
  <c r="Q114" i="10"/>
  <c r="P114" i="10"/>
  <c r="O114" i="10"/>
  <c r="N114" i="10"/>
  <c r="M114" i="10"/>
  <c r="L114" i="10"/>
  <c r="K114" i="10"/>
  <c r="J114" i="10"/>
  <c r="I114" i="10"/>
  <c r="H114" i="10"/>
  <c r="G114" i="10"/>
  <c r="AG113" i="10"/>
  <c r="AF113" i="10"/>
  <c r="AG112" i="10"/>
  <c r="AF112" i="10"/>
  <c r="AG111" i="10"/>
  <c r="AF111" i="10"/>
  <c r="AG110" i="10"/>
  <c r="AF110" i="10"/>
  <c r="AG109" i="10"/>
  <c r="AF109" i="10"/>
  <c r="AG108" i="10"/>
  <c r="AF108" i="10"/>
  <c r="AG107" i="10"/>
  <c r="AF107" i="10"/>
  <c r="AG106" i="10"/>
  <c r="AF106" i="10"/>
  <c r="AG105" i="10"/>
  <c r="AF105" i="10"/>
  <c r="AG104" i="10"/>
  <c r="AF104" i="10"/>
  <c r="AG103" i="10"/>
  <c r="AF103" i="10"/>
  <c r="AG102" i="10"/>
  <c r="AF102" i="10"/>
  <c r="AG101" i="10"/>
  <c r="AF101" i="10"/>
  <c r="AG100" i="10"/>
  <c r="AF100" i="10"/>
  <c r="AG99" i="10"/>
  <c r="AF99" i="10"/>
  <c r="AG98" i="10"/>
  <c r="AF98" i="10"/>
  <c r="AG97" i="10"/>
  <c r="AF97" i="10"/>
  <c r="AG96" i="10"/>
  <c r="AF96" i="10"/>
  <c r="AG95" i="10"/>
  <c r="AF95" i="10"/>
  <c r="AG94" i="10"/>
  <c r="AF94" i="10"/>
  <c r="AG93" i="10"/>
  <c r="AF93" i="10"/>
  <c r="AG92" i="10"/>
  <c r="AF92" i="10"/>
  <c r="AG91" i="10"/>
  <c r="AF91" i="10"/>
  <c r="AG90" i="10"/>
  <c r="AF90" i="10"/>
  <c r="AG89" i="10"/>
  <c r="AF89" i="10"/>
  <c r="AG88" i="10"/>
  <c r="AF88" i="10"/>
  <c r="AG67" i="10"/>
  <c r="AF67" i="10"/>
  <c r="AG66" i="10"/>
  <c r="AF66" i="10"/>
  <c r="AG65" i="10"/>
  <c r="AF65" i="10"/>
  <c r="AG64" i="10"/>
  <c r="AF64" i="10"/>
  <c r="AG63" i="10"/>
  <c r="AF63" i="10"/>
  <c r="AE63" i="10"/>
  <c r="AD63" i="10"/>
  <c r="AC63" i="10"/>
  <c r="AB63" i="10"/>
  <c r="AA63" i="10"/>
  <c r="Z63" i="10"/>
  <c r="Y63" i="10"/>
  <c r="X63" i="10"/>
  <c r="W63" i="10"/>
  <c r="V63" i="10"/>
  <c r="U63" i="10"/>
  <c r="T63" i="10"/>
  <c r="S63" i="10"/>
  <c r="R63" i="10"/>
  <c r="Q63" i="10"/>
  <c r="P63" i="10"/>
  <c r="O63" i="10"/>
  <c r="N63" i="10"/>
  <c r="M63" i="10"/>
  <c r="L63" i="10"/>
  <c r="K63" i="10"/>
  <c r="J63" i="10"/>
  <c r="I63" i="10"/>
  <c r="H63" i="10"/>
  <c r="G63" i="10"/>
  <c r="AG62" i="10"/>
  <c r="AF62" i="10"/>
  <c r="AG61" i="10"/>
  <c r="AF61" i="10"/>
  <c r="AG60" i="10"/>
  <c r="AF60" i="10"/>
  <c r="AG59" i="10"/>
  <c r="AF59" i="10"/>
  <c r="AG58" i="10"/>
  <c r="AF58" i="10"/>
  <c r="AG57" i="10"/>
  <c r="AF57" i="10"/>
  <c r="AG56" i="10"/>
  <c r="AF56" i="10"/>
  <c r="AG55" i="10"/>
  <c r="AF55" i="10"/>
  <c r="AG54" i="10"/>
  <c r="AF54" i="10"/>
  <c r="AG53" i="10"/>
  <c r="AF53" i="10"/>
  <c r="AG52" i="10"/>
  <c r="AF52" i="10"/>
  <c r="AG51" i="10"/>
  <c r="AF51" i="10"/>
  <c r="AG50" i="10"/>
  <c r="AF50" i="10"/>
  <c r="AG49" i="10"/>
  <c r="AF49" i="10"/>
  <c r="AG48" i="10"/>
  <c r="AF48" i="10"/>
  <c r="AG47" i="10"/>
  <c r="AF47" i="10"/>
  <c r="AG46" i="10"/>
  <c r="AF46" i="10"/>
  <c r="AG45" i="10"/>
  <c r="AF45" i="10"/>
  <c r="AG44" i="10"/>
  <c r="AF44" i="10"/>
  <c r="AG43" i="10"/>
  <c r="AF43" i="10"/>
  <c r="AG42" i="10"/>
  <c r="AF42" i="10"/>
  <c r="AG41" i="10"/>
  <c r="AF41" i="10"/>
  <c r="AG20" i="10"/>
  <c r="AF20" i="10"/>
  <c r="AG19" i="10"/>
  <c r="AF19" i="10"/>
  <c r="AG18" i="10"/>
  <c r="AF18" i="10"/>
  <c r="AG17" i="10"/>
  <c r="AF17" i="10"/>
  <c r="AG16" i="10"/>
  <c r="AF16" i="10"/>
  <c r="AG15" i="10"/>
  <c r="AF15" i="10"/>
  <c r="AG14" i="10"/>
  <c r="AF14" i="10"/>
  <c r="AG13" i="10"/>
  <c r="AF13" i="10"/>
  <c r="AM136" i="9"/>
  <c r="AL136" i="9"/>
  <c r="AK136" i="9"/>
  <c r="AM134" i="9"/>
  <c r="AL134" i="9"/>
  <c r="AK134" i="9"/>
  <c r="AM132" i="9"/>
  <c r="AL132" i="9"/>
  <c r="AK132" i="9"/>
  <c r="AM130" i="9"/>
  <c r="AM128" i="9"/>
  <c r="AL128" i="9"/>
  <c r="AK128" i="9"/>
  <c r="AM127" i="9"/>
  <c r="AL127" i="9"/>
  <c r="AK127" i="9"/>
  <c r="AM125" i="9"/>
  <c r="AL125" i="9"/>
  <c r="AK125" i="9"/>
  <c r="AM123" i="9"/>
  <c r="AL123" i="9"/>
  <c r="AK123" i="9"/>
  <c r="AM121" i="9"/>
  <c r="AM119" i="9"/>
  <c r="AJ117" i="9"/>
  <c r="AG117" i="9"/>
  <c r="AG115" i="9"/>
  <c r="AF115" i="9"/>
  <c r="AE115" i="9"/>
  <c r="AD115" i="9"/>
  <c r="AC115" i="9"/>
  <c r="AB115" i="9"/>
  <c r="AA115" i="9"/>
  <c r="Z115" i="9"/>
  <c r="Y115" i="9"/>
  <c r="X115" i="9"/>
  <c r="W115" i="9"/>
  <c r="V115" i="9"/>
  <c r="U115" i="9"/>
  <c r="T115" i="9"/>
  <c r="S115" i="9"/>
  <c r="R115" i="9"/>
  <c r="Q115" i="9"/>
  <c r="P115" i="9"/>
  <c r="O115" i="9"/>
  <c r="N115" i="9"/>
  <c r="M115" i="9"/>
  <c r="L115" i="9"/>
  <c r="K115" i="9"/>
  <c r="J115" i="9"/>
  <c r="I115" i="9"/>
  <c r="H115" i="9"/>
  <c r="G115"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AG113" i="9"/>
  <c r="AF113" i="9"/>
  <c r="AG112" i="9"/>
  <c r="AF112" i="9"/>
  <c r="AG111" i="9"/>
  <c r="AF111" i="9"/>
  <c r="AG110" i="9"/>
  <c r="AF110" i="9"/>
  <c r="AG109" i="9"/>
  <c r="AF109" i="9"/>
  <c r="AG108" i="9"/>
  <c r="AF108" i="9"/>
  <c r="AG107" i="9"/>
  <c r="AF107" i="9"/>
  <c r="AG106" i="9"/>
  <c r="AF106" i="9"/>
  <c r="AG105" i="9"/>
  <c r="AF105" i="9"/>
  <c r="AG104" i="9"/>
  <c r="AF104" i="9"/>
  <c r="AG103" i="9"/>
  <c r="AF103" i="9"/>
  <c r="AG102" i="9"/>
  <c r="AF102" i="9"/>
  <c r="AG101" i="9"/>
  <c r="AF101" i="9"/>
  <c r="AG100" i="9"/>
  <c r="AF100" i="9"/>
  <c r="AG99" i="9"/>
  <c r="AF99" i="9"/>
  <c r="AG98" i="9"/>
  <c r="AF98" i="9"/>
  <c r="AG97" i="9"/>
  <c r="AF97" i="9"/>
  <c r="AG96" i="9"/>
  <c r="AF96" i="9"/>
  <c r="AG95" i="9"/>
  <c r="AF95" i="9"/>
  <c r="AG94" i="9"/>
  <c r="AF94" i="9"/>
  <c r="AG93" i="9"/>
  <c r="AF93" i="9"/>
  <c r="AG92" i="9"/>
  <c r="AF92" i="9"/>
  <c r="AG91" i="9"/>
  <c r="AF91" i="9"/>
  <c r="AG90" i="9"/>
  <c r="AF90" i="9"/>
  <c r="AG89" i="9"/>
  <c r="AF89" i="9"/>
  <c r="AG88" i="9"/>
  <c r="AF88" i="9"/>
  <c r="AG67" i="9"/>
  <c r="AF67" i="9"/>
  <c r="AG66" i="9"/>
  <c r="AF66" i="9"/>
  <c r="AG65" i="9"/>
  <c r="AF65" i="9"/>
  <c r="AG64" i="9"/>
  <c r="AF64" i="9"/>
  <c r="AG63" i="9"/>
  <c r="AF63" i="9"/>
  <c r="AE63" i="9"/>
  <c r="AD63" i="9"/>
  <c r="AC63" i="9"/>
  <c r="AB63" i="9"/>
  <c r="AA63" i="9"/>
  <c r="Z63" i="9"/>
  <c r="Y63" i="9"/>
  <c r="X63" i="9"/>
  <c r="W63" i="9"/>
  <c r="V63" i="9"/>
  <c r="U63" i="9"/>
  <c r="T63" i="9"/>
  <c r="S63" i="9"/>
  <c r="R63" i="9"/>
  <c r="Q63" i="9"/>
  <c r="P63" i="9"/>
  <c r="O63" i="9"/>
  <c r="N63" i="9"/>
  <c r="M63" i="9"/>
  <c r="L63" i="9"/>
  <c r="K63" i="9"/>
  <c r="J63" i="9"/>
  <c r="I63" i="9"/>
  <c r="H63" i="9"/>
  <c r="G63" i="9"/>
  <c r="AG62" i="9"/>
  <c r="AF62" i="9"/>
  <c r="AG61" i="9"/>
  <c r="AF61" i="9"/>
  <c r="AG60" i="9"/>
  <c r="AF60" i="9"/>
  <c r="AG59" i="9"/>
  <c r="AF59" i="9"/>
  <c r="AG58" i="9"/>
  <c r="AF58" i="9"/>
  <c r="AG57" i="9"/>
  <c r="AF57" i="9"/>
  <c r="AG56" i="9"/>
  <c r="AF56" i="9"/>
  <c r="AG55" i="9"/>
  <c r="AF55" i="9"/>
  <c r="AG54" i="9"/>
  <c r="AF54" i="9"/>
  <c r="AG53" i="9"/>
  <c r="AF53" i="9"/>
  <c r="AG52" i="9"/>
  <c r="AF52" i="9"/>
  <c r="AG51" i="9"/>
  <c r="AF51" i="9"/>
  <c r="AG50" i="9"/>
  <c r="AF50" i="9"/>
  <c r="AG49" i="9"/>
  <c r="AF49" i="9"/>
  <c r="AG48" i="9"/>
  <c r="AF48" i="9"/>
  <c r="AG47" i="9"/>
  <c r="AF47" i="9"/>
  <c r="AG46" i="9"/>
  <c r="AF46" i="9"/>
  <c r="AG45" i="9"/>
  <c r="AF45" i="9"/>
  <c r="AG44" i="9"/>
  <c r="AF44" i="9"/>
  <c r="AG43" i="9"/>
  <c r="AF43" i="9"/>
  <c r="AG42" i="9"/>
  <c r="AF42" i="9"/>
  <c r="AG41" i="9"/>
  <c r="AF41" i="9"/>
  <c r="AG20" i="9"/>
  <c r="AF20" i="9"/>
  <c r="AG19" i="9"/>
  <c r="AF19" i="9"/>
  <c r="AG18" i="9"/>
  <c r="AF18" i="9"/>
  <c r="AG17" i="9"/>
  <c r="AF17" i="9"/>
  <c r="AG16" i="9"/>
  <c r="AF16" i="9"/>
  <c r="AG15" i="9"/>
  <c r="AF15" i="9"/>
  <c r="AG14" i="9"/>
  <c r="AF14" i="9"/>
  <c r="AG13" i="9"/>
  <c r="AF13" i="9"/>
  <c r="AM136" i="7"/>
  <c r="AL136" i="7"/>
  <c r="AK136" i="7"/>
  <c r="AM134" i="7"/>
  <c r="AL134" i="7"/>
  <c r="AK134" i="7"/>
  <c r="AM132" i="7"/>
  <c r="AL132" i="7"/>
  <c r="AK132" i="7"/>
  <c r="AM130" i="7"/>
  <c r="AM128" i="7"/>
  <c r="AL128" i="7"/>
  <c r="AK128" i="7"/>
  <c r="AM127" i="7"/>
  <c r="AL127" i="7"/>
  <c r="AK127" i="7"/>
  <c r="AM125" i="7"/>
  <c r="AL125" i="7"/>
  <c r="AK125" i="7"/>
  <c r="AM123" i="7"/>
  <c r="AL123" i="7"/>
  <c r="AK123" i="7"/>
  <c r="AM121" i="7"/>
  <c r="AM119" i="7"/>
  <c r="AJ117" i="7"/>
  <c r="AG117"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H115" i="7"/>
  <c r="G115"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AG113" i="7"/>
  <c r="AF113" i="7"/>
  <c r="AG112" i="7"/>
  <c r="AF112" i="7"/>
  <c r="AG111" i="7"/>
  <c r="AF111" i="7"/>
  <c r="AG110" i="7"/>
  <c r="AF110" i="7"/>
  <c r="AG109" i="7"/>
  <c r="AF109" i="7"/>
  <c r="AG108" i="7"/>
  <c r="AF108" i="7"/>
  <c r="AG107" i="7"/>
  <c r="AF107" i="7"/>
  <c r="AG106" i="7"/>
  <c r="AF106" i="7"/>
  <c r="AG105" i="7"/>
  <c r="AF105" i="7"/>
  <c r="AG104" i="7"/>
  <c r="AF104" i="7"/>
  <c r="AG103" i="7"/>
  <c r="AF103" i="7"/>
  <c r="AG102" i="7"/>
  <c r="AF102" i="7"/>
  <c r="AG101" i="7"/>
  <c r="AF101" i="7"/>
  <c r="AG100" i="7"/>
  <c r="AF100" i="7"/>
  <c r="AG99" i="7"/>
  <c r="AF99" i="7"/>
  <c r="AG98" i="7"/>
  <c r="AF98" i="7"/>
  <c r="AG97" i="7"/>
  <c r="AF97" i="7"/>
  <c r="AG96" i="7"/>
  <c r="AF96" i="7"/>
  <c r="AG95" i="7"/>
  <c r="AF95" i="7"/>
  <c r="AG94" i="7"/>
  <c r="AF94" i="7"/>
  <c r="AG93" i="7"/>
  <c r="AF93" i="7"/>
  <c r="AG92" i="7"/>
  <c r="AF92" i="7"/>
  <c r="AG91" i="7"/>
  <c r="AF91" i="7"/>
  <c r="AG90" i="7"/>
  <c r="AF90" i="7"/>
  <c r="AG89" i="7"/>
  <c r="AF89" i="7"/>
  <c r="AG88" i="7"/>
  <c r="AF88" i="7"/>
  <c r="AG67" i="7"/>
  <c r="AF67" i="7"/>
  <c r="AG66" i="7"/>
  <c r="AF66" i="7"/>
  <c r="AG65" i="7"/>
  <c r="AF65" i="7"/>
  <c r="AG64" i="7"/>
  <c r="AF64"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AG62" i="7"/>
  <c r="AF62" i="7"/>
  <c r="AG61" i="7"/>
  <c r="AF61" i="7"/>
  <c r="AG60" i="7"/>
  <c r="AF60" i="7"/>
  <c r="AG59" i="7"/>
  <c r="AF59" i="7"/>
  <c r="AG58" i="7"/>
  <c r="AF58" i="7"/>
  <c r="AG57" i="7"/>
  <c r="AF57" i="7"/>
  <c r="AG56" i="7"/>
  <c r="AF56" i="7"/>
  <c r="AG55" i="7"/>
  <c r="AF55" i="7"/>
  <c r="AG54" i="7"/>
  <c r="AF54" i="7"/>
  <c r="AG53" i="7"/>
  <c r="AF53" i="7"/>
  <c r="AG52" i="7"/>
  <c r="AF52" i="7"/>
  <c r="AG51" i="7"/>
  <c r="AF51" i="7"/>
  <c r="AG50" i="7"/>
  <c r="AF50" i="7"/>
  <c r="AG49" i="7"/>
  <c r="AF49" i="7"/>
  <c r="AG48" i="7"/>
  <c r="AF48" i="7"/>
  <c r="AG47" i="7"/>
  <c r="AF47" i="7"/>
  <c r="AG46" i="7"/>
  <c r="AF46" i="7"/>
  <c r="AG45" i="7"/>
  <c r="AF45" i="7"/>
  <c r="AG44" i="7"/>
  <c r="AF44" i="7"/>
  <c r="AG43" i="7"/>
  <c r="AF43" i="7"/>
  <c r="AG42" i="7"/>
  <c r="AF42" i="7"/>
  <c r="AG41" i="7"/>
  <c r="AF41" i="7"/>
  <c r="AG20" i="7"/>
  <c r="AF20" i="7"/>
  <c r="AG19" i="7"/>
  <c r="AF19" i="7"/>
  <c r="AG18" i="7"/>
  <c r="AF18" i="7"/>
  <c r="AG17" i="7"/>
  <c r="AF17" i="7"/>
  <c r="AG16" i="7"/>
  <c r="AF16" i="7"/>
  <c r="AG15" i="7"/>
  <c r="AF15" i="7"/>
  <c r="AG14" i="7"/>
  <c r="AF14" i="7"/>
  <c r="AG13" i="7"/>
  <c r="AF13" i="7"/>
  <c r="AG115" i="14" l="1"/>
  <c r="AM127" i="14" s="1"/>
  <c r="AM128" i="14" s="1"/>
  <c r="AK127" i="14"/>
  <c r="AK128" i="14" s="1"/>
  <c r="AK127" i="13"/>
  <c r="AK128" i="13" s="1"/>
  <c r="AG115" i="13"/>
  <c r="AM127" i="13" s="1"/>
  <c r="AM12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0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1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2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3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4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5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6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sharedStrings.xml><?xml version="1.0" encoding="utf-8"?>
<sst xmlns="http://schemas.openxmlformats.org/spreadsheetml/2006/main" count="875" uniqueCount="108">
  <si>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</si>
  <si>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</si>
  <si>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</si>
  <si>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</si>
  <si>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</si>
  <si>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</si>
  <si>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</si>
  <si>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</si>
  <si>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</si>
  <si>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</si>
  <si>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</si>
  <si>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</si>
  <si>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</si>
  <si>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</si>
  <si>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</si>
  <si>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</si>
  <si>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</si>
  <si>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</si>
  <si>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</si>
  <si>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</si>
  <si>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</si>
  <si>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</si>
  <si>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</si>
  <si>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Code:</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</si>
  <si>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</si>
  <si>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</si>
  <si>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</si>
  <si>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</si>
  <si>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</si>
  <si>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</si>
  <si>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</si>
  <si>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</si>
  <si>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</si>
  <si>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</si>
  <si>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</si>
  <si>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</si>
  <si>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</si>
  <si>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</si>
  <si>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</si>
  <si>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</si>
  <si>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</si>
  <si>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charset val="134"/>
      </rPr>
      <t xml:space="preserve">blank- </t>
    </r>
    <r>
      <rPr>
        <sz val="11"/>
        <color theme="1"/>
        <rFont val="Arial Narrow"/>
        <charset val="134"/>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</si>
  <si>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</si>
  <si>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</si>
  <si>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</si>
  <si>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</si>
  <si>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</si>
  <si>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</si>
  <si>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</si>
  <si>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</si>
  <si>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</si>
  <si>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sz val="12"/>
        <color theme="1"/>
        <rFont val="Arial Narrow"/>
        <charset val="134"/>
      </rPr>
      <t xml:space="preserve">Late Enrollment </t>
    </r>
    <r>
      <rPr>
        <b/>
        <i/>
        <sz val="12"/>
        <color theme="1"/>
        <rFont val="Arial Narrow"/>
        <charset val="134"/>
      </rPr>
      <t xml:space="preserve">during the month </t>
    </r>
    <r>
      <rPr>
        <i/>
        <sz val="12"/>
        <color theme="1"/>
        <rFont val="Arial Narrow"/>
        <charset val="134"/>
      </rPr>
      <t xml:space="preserve">                                              (beyond cut-off)</t>
    </r>
  </si>
  <si>
    <t>Enrolment as of 1st Friday of the SY</t>
  </si>
  <si>
    <t>a. Domestic-Related Factors</t>
  </si>
  <si>
    <t>b.</t>
  </si>
  <si>
    <t xml:space="preserve">Average Daily Attendance = </t>
  </si>
  <si>
    <t>Total Daily Attendance</t>
  </si>
  <si>
    <t>a.1. Had to take care of siblings</t>
  </si>
  <si>
    <r>
      <rPr>
        <i/>
        <sz val="12"/>
        <color theme="1"/>
        <rFont val="Arial Narrow"/>
        <charset val="134"/>
      </rPr>
      <t xml:space="preserve">Registered Learner as of </t>
    </r>
    <r>
      <rPr>
        <b/>
        <i/>
        <sz val="12"/>
        <color theme="1"/>
        <rFont val="Arial Narrow"/>
        <charset val="134"/>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</si>
  <si>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</si>
  <si>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</si>
  <si>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</si>
  <si>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</si>
  <si>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</si>
  <si>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</si>
  <si>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charset val="134"/>
      </rPr>
      <t>Percentage of Enrolment as of</t>
    </r>
    <r>
      <rPr>
        <b/>
        <i/>
        <sz val="12"/>
        <color theme="1"/>
        <rFont val="Arial Narrow"/>
        <charset val="134"/>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</si>
  <si>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</si>
  <si>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</si>
  <si>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</si>
  <si>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</si>
  <si>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</si>
  <si>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</si>
  <si>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</si>
  <si>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</si>
  <si>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</si>
  <si>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</si>
  <si>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</si>
  <si>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</si>
  <si>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</si>
  <si>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</si>
  <si>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</si>
  <si>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</si>
  <si>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</si>
  <si>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</si>
  <si>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</si>
  <si>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</si>
  <si>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</si>
  <si>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</si>
  <si>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</si>
  <si>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</si>
  <si>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</si>
  <si>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</si>
  <si>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</si>
  <si>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</si>
  <si>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</si>
  <si>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</si>
  <si>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</si>
  <si>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</si>
  <si>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</si>
  <si>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</si>
  <si>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</si>
  <si>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</si>
  <si>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</si>
  <si>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NOVEMBER</t>
  </si>
  <si>
    <t>DECEMBER</t>
  </si>
  <si>
    <t>JANUARY</t>
  </si>
  <si>
    <t>FEBUARY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</si>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</sst>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font>
      <sz val="11"/>
      <color theme="1"/>
      <name val="Calibri"/>
      <charset val="134"/>
      <scheme val="minor"/>
    </font>
    <font>
      <sz val="11"/>
      <color theme="1"/>
      <name val="Arial Narrow"/>
      <charset val="134"/>
    </font>
    <font>
      <i/>
      <sz val="11"/>
      <color theme="1"/>
      <name val="Arial Narrow"/>
      <charset val="134"/>
    </font>
    <font>
      <b/>
      <sz val="11"/>
      <color theme="1"/>
      <name val="Arial Narrow"/>
      <charset val="134"/>
    </font>
    <font>
      <b/>
      <sz val="22"/>
      <color theme="1"/>
      <name val="Arial Narrow"/>
      <charset val="134"/>
    </font>
    <font>
      <i/>
      <sz val="12"/>
      <color theme="1"/>
      <name val="Arial Narrow"/>
      <charset val="134"/>
    </font>
    <font>
      <b/>
      <sz val="18"/>
      <color theme="1"/>
      <name val="Arial Narrow"/>
      <charset val="134"/>
    </font>
    <font>
      <sz val="16"/>
      <color theme="1"/>
      <name val="Arial Narrow"/>
      <charset val="134"/>
    </font>
    <font>
      <b/>
      <sz val="16"/>
      <color theme="1"/>
      <name val="Arial Narrow"/>
      <charset val="134"/>
    </font>
    <font>
      <b/>
      <sz val="12"/>
      <color theme="1"/>
      <name val="Arial Narrow"/>
      <charset val="134"/>
    </font>
    <font>
      <sz val="11"/>
      <color rgb="FF000000"/>
      <name val="Arial Narrow"/>
      <charset val="134"/>
    </font>
    <font>
      <b/>
      <sz val="14"/>
      <color theme="1"/>
      <name val="Arial Narrow"/>
      <charset val="134"/>
    </font>
    <font>
      <sz val="12"/>
      <color theme="1"/>
      <name val="Arial Narrow"/>
      <charset val="134"/>
    </font>
    <font>
      <b/>
      <i/>
      <sz val="11"/>
      <color theme="1"/>
      <name val="Arial Narrow"/>
      <charset val="134"/>
    </font>
    <font>
      <b/>
      <sz val="9"/>
      <color theme="1"/>
      <name val="Arial Narrow"/>
      <charset val="134"/>
    </font>
    <font>
      <sz val="14"/>
      <name val="Arial Narrow"/>
      <charset val="134"/>
    </font>
    <font>
      <sz val="10"/>
      <color theme="1"/>
      <name val="Arial"/>
      <charset val="134"/>
    </font>
    <font>
      <b/>
      <i/>
      <sz val="12"/>
      <color theme="1"/>
      <name val="Arial Narrow"/>
      <charset val="134"/>
    </font>
    <font>
      <b/>
      <sz val="11"/>
      <name val="Bookman Old Style"/>
      <charset val="134"/>
    </font>
    <font>
      <sz val="11"/>
      <name val="Bookman Old Style"/>
      <charset val="134"/>
    </font>
    <font>
      <sz val="11"/>
      <color theme="1"/>
      <name val="Calibri"/>
      <charset val="134"/>
      <scheme val="minor"/>
    </font>
  </fonts>
  <fills count="3">
    <fill>
      <patternFill patternType="none"/>
    </fill>
    <fill>
      <patternFill patternType="gray125"/>
    </fill>
    <fill>
      <patternFill patternType="solid">
        <fgColor theme="0" tint="-4.9989318521683403E-2"/>
        <bgColor indexed="64"/>
      </patternFill>
    </fill>
  </fills>
  <borders count="7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s>
  <cellStyleXfs count="4">
    <xf numFmtId="0" fontId="0" fillId="0" borderId="0"/>
    <xf numFmtId="9" fontId="20" fillId="0" borderId="0" applyFont="0" applyFill="0" applyBorder="0" applyAlignment="0" applyProtection="0"/>
    <xf numFmtId="0" fontId="20" fillId="0" borderId="0"/>
    <xf numFmtId="0" fontId="16" fillId="0" borderId="0"/>
  </cellStyleXfs>
  <cellXfs count="25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right" vertical="center"/>
    </xf>
    <xf numFmtId="0" fontId="8" fillId="0" borderId="0" xfId="0" applyFont="1" applyAlignment="1">
      <alignment vertical="center"/>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8" fillId="0" borderId="11" xfId="0" applyFont="1" applyBorder="1" applyAlignment="1">
      <alignment vertical="center" wrapText="1"/>
    </xf>
    <xf numFmtId="0" fontId="8" fillId="0" borderId="12" xfId="0" applyFont="1" applyBorder="1" applyAlignment="1">
      <alignment horizontal="center" vertical="center" wrapText="1"/>
    </xf>
    <xf numFmtId="0" fontId="3" fillId="0" borderId="13" xfId="0" applyFont="1" applyBorder="1" applyAlignment="1">
      <alignment vertical="center" textRotation="90"/>
    </xf>
    <xf numFmtId="0" fontId="3" fillId="0" borderId="14" xfId="0" applyFont="1" applyBorder="1" applyAlignment="1">
      <alignment vertical="center" textRotation="90"/>
    </xf>
    <xf numFmtId="0" fontId="1" fillId="0" borderId="7" xfId="0" applyFont="1" applyBorder="1" applyAlignment="1" applyProtection="1">
      <alignment horizontal="center" vertical="center"/>
      <protection locked="0"/>
    </xf>
    <xf numFmtId="0" fontId="1" fillId="0" borderId="15" xfId="2" applyFont="1" applyBorder="1" applyAlignment="1" applyProtection="1">
      <alignment horizontal="left" vertical="center"/>
      <protection locked="0"/>
    </xf>
    <xf numFmtId="0" fontId="1" fillId="0" borderId="16" xfId="2" applyFont="1" applyBorder="1" applyAlignment="1" applyProtection="1">
      <alignment horizontal="center" vertical="center"/>
      <protection locked="0"/>
    </xf>
    <xf numFmtId="0" fontId="1" fillId="0" borderId="17" xfId="2" applyFont="1" applyBorder="1" applyAlignment="1" applyProtection="1">
      <alignment horizontal="center" vertical="center"/>
      <protection locked="0"/>
    </xf>
    <xf numFmtId="0" fontId="1" fillId="0" borderId="18" xfId="2"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0" fillId="0" borderId="20" xfId="2" applyFont="1" applyBorder="1" applyAlignment="1" applyProtection="1">
      <alignment horizontal="left" vertical="center" wrapText="1"/>
      <protection locked="0"/>
    </xf>
    <xf numFmtId="0" fontId="10" fillId="0" borderId="21" xfId="2" applyFont="1" applyBorder="1" applyAlignment="1" applyProtection="1">
      <alignment horizontal="center" vertical="center" wrapText="1"/>
      <protection locked="0"/>
    </xf>
    <xf numFmtId="0" fontId="10" fillId="0" borderId="19" xfId="2" applyFont="1" applyBorder="1" applyAlignment="1" applyProtection="1">
      <alignment horizontal="center" vertical="center" wrapText="1"/>
      <protection locked="0"/>
    </xf>
    <xf numFmtId="0" fontId="10" fillId="0" borderId="1" xfId="2" applyFont="1" applyBorder="1" applyAlignment="1" applyProtection="1">
      <alignment horizontal="center" vertical="center" wrapText="1"/>
      <protection locked="0"/>
    </xf>
    <xf numFmtId="0" fontId="1" fillId="0" borderId="20" xfId="0" applyFont="1" applyBorder="1" applyAlignment="1" applyProtection="1">
      <alignment horizontal="left" vertical="center"/>
      <protection locked="0"/>
    </xf>
    <xf numFmtId="0" fontId="1" fillId="0" borderId="2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left" vertical="center"/>
      <protection locked="0"/>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1" fillId="0" borderId="28" xfId="2" applyFont="1" applyBorder="1" applyAlignment="1" applyProtection="1">
      <alignment horizontal="center" vertical="center"/>
      <protection locked="0"/>
    </xf>
    <xf numFmtId="0" fontId="1" fillId="0" borderId="7" xfId="2" applyFont="1" applyBorder="1" applyAlignment="1" applyProtection="1">
      <alignment horizontal="center" vertical="center"/>
      <protection locked="0"/>
    </xf>
    <xf numFmtId="0" fontId="7" fillId="0" borderId="0" xfId="0" applyFont="1" applyAlignment="1">
      <alignment horizontal="center" vertical="center"/>
    </xf>
    <xf numFmtId="0" fontId="9" fillId="0" borderId="29" xfId="0" applyFont="1" applyBorder="1" applyAlignment="1" applyProtection="1">
      <alignment horizontal="center" vertical="center"/>
      <protection locked="0"/>
    </xf>
    <xf numFmtId="0" fontId="9" fillId="0" borderId="30"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vertical="center" textRotation="90"/>
    </xf>
    <xf numFmtId="0" fontId="3" fillId="0" borderId="36" xfId="0" applyFont="1" applyBorder="1" applyAlignment="1">
      <alignment vertical="center" textRotation="90"/>
    </xf>
    <xf numFmtId="0" fontId="3" fillId="0" borderId="37" xfId="0" applyFont="1" applyBorder="1" applyAlignment="1">
      <alignment vertical="center" textRotation="90"/>
    </xf>
    <xf numFmtId="0" fontId="1" fillId="0" borderId="18" xfId="0" applyFont="1" applyBorder="1" applyAlignment="1" applyProtection="1">
      <alignment horizontal="center" vertical="center"/>
      <protection locked="0"/>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 fillId="0" borderId="15"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3" fillId="2" borderId="45" xfId="0" applyFont="1" applyFill="1" applyBorder="1" applyAlignment="1">
      <alignment horizontal="center" vertical="center"/>
    </xf>
    <xf numFmtId="0" fontId="1" fillId="0" borderId="29"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0" fontId="7" fillId="0" borderId="0" xfId="0" applyFont="1" applyAlignment="1">
      <alignment vertical="center"/>
    </xf>
    <xf numFmtId="0" fontId="1" fillId="0" borderId="17" xfId="0" applyFont="1" applyBorder="1" applyAlignment="1" applyProtection="1">
      <alignment horizontal="center" vertical="center"/>
      <protection locked="0"/>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11" fillId="0" borderId="0" xfId="0" applyFont="1"/>
    <xf numFmtId="0" fontId="3" fillId="0" borderId="0" xfId="0" applyFont="1"/>
    <xf numFmtId="0" fontId="3" fillId="2" borderId="28" xfId="0" applyFont="1" applyFill="1" applyBorder="1" applyAlignment="1">
      <alignment horizontal="center" vertical="center"/>
    </xf>
    <xf numFmtId="0" fontId="3" fillId="2" borderId="21"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3" fillId="2" borderId="5" xfId="0" applyFont="1" applyFill="1" applyBorder="1" applyAlignment="1">
      <alignment horizontal="center" vertical="center"/>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46" xfId="0" applyFont="1" applyFill="1" applyBorder="1" applyAlignment="1">
      <alignment vertical="center" wrapText="1"/>
    </xf>
    <xf numFmtId="0" fontId="3" fillId="0" borderId="0" xfId="0" applyFont="1" applyAlignment="1">
      <alignment horizontal="center" vertical="center"/>
    </xf>
    <xf numFmtId="0" fontId="1" fillId="0" borderId="20" xfId="2" applyFont="1" applyBorder="1" applyAlignment="1" applyProtection="1">
      <alignment horizontal="left" vertical="center"/>
      <protection locked="0"/>
    </xf>
    <xf numFmtId="0" fontId="1" fillId="0" borderId="21" xfId="2" applyFont="1" applyBorder="1" applyAlignment="1" applyProtection="1">
      <alignment horizontal="center" vertical="center"/>
      <protection locked="0"/>
    </xf>
    <xf numFmtId="0" fontId="1" fillId="0" borderId="19" xfId="2" applyFont="1" applyBorder="1" applyAlignment="1" applyProtection="1">
      <alignment horizontal="center" vertical="center"/>
      <protection locked="0"/>
    </xf>
    <xf numFmtId="0" fontId="1" fillId="0" borderId="1" xfId="2" applyFont="1" applyBorder="1" applyAlignment="1" applyProtection="1">
      <alignment horizontal="center" vertical="center"/>
      <protection locked="0"/>
    </xf>
    <xf numFmtId="0" fontId="3" fillId="2" borderId="61" xfId="0" applyFont="1" applyFill="1" applyBorder="1" applyAlignment="1">
      <alignment horizontal="center" vertical="center"/>
    </xf>
    <xf numFmtId="0" fontId="11" fillId="2" borderId="33"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14" xfId="0" applyFont="1" applyFill="1" applyBorder="1" applyAlignment="1">
      <alignment horizontal="center" vertical="center"/>
    </xf>
    <xf numFmtId="0" fontId="13" fillId="0" borderId="0" xfId="0" applyFont="1" applyAlignment="1">
      <alignment horizontal="left" vertical="center"/>
    </xf>
    <xf numFmtId="0" fontId="9"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right" vertical="center" wrapText="1"/>
    </xf>
    <xf numFmtId="0" fontId="12" fillId="0" borderId="0" xfId="0" applyFont="1" applyAlignment="1">
      <alignment horizontal="center" vertical="center"/>
    </xf>
    <xf numFmtId="0" fontId="12" fillId="0" borderId="0" xfId="0" applyFont="1" applyAlignment="1">
      <alignment horizontal="left" vertical="top" wrapText="1"/>
    </xf>
    <xf numFmtId="0" fontId="3" fillId="2" borderId="35" xfId="0" applyFont="1" applyFill="1" applyBorder="1" applyAlignment="1">
      <alignment horizontal="center" vertical="center"/>
    </xf>
    <xf numFmtId="0" fontId="3" fillId="0" borderId="0" xfId="0" applyFont="1" applyAlignment="1">
      <alignment vertical="center" wrapText="1"/>
    </xf>
    <xf numFmtId="0" fontId="3" fillId="0" borderId="4" xfId="0" applyFont="1" applyBorder="1" applyAlignment="1">
      <alignment vertical="center"/>
    </xf>
    <xf numFmtId="0" fontId="1" fillId="0" borderId="5" xfId="0" applyFont="1" applyBorder="1"/>
    <xf numFmtId="0" fontId="1" fillId="0" borderId="0" xfId="0" applyFont="1" applyAlignment="1">
      <alignment horizontal="left" vertical="center" wrapText="1"/>
    </xf>
    <xf numFmtId="0" fontId="3" fillId="0" borderId="6" xfId="0" applyFont="1" applyBorder="1" applyAlignment="1">
      <alignment vertical="center"/>
    </xf>
    <xf numFmtId="0" fontId="12" fillId="0" borderId="0" xfId="0" applyFont="1" applyAlignment="1">
      <alignment vertical="center" wrapText="1"/>
    </xf>
    <xf numFmtId="0" fontId="1" fillId="0" borderId="6" xfId="0" applyFont="1" applyBorder="1" applyAlignment="1">
      <alignment horizontal="left" vertical="center"/>
    </xf>
    <xf numFmtId="0" fontId="3" fillId="2" borderId="62" xfId="0" applyFont="1" applyFill="1" applyBorder="1" applyAlignment="1">
      <alignment horizontal="center" vertical="center"/>
    </xf>
    <xf numFmtId="0" fontId="3" fillId="2" borderId="54" xfId="0" applyFont="1" applyFill="1" applyBorder="1" applyAlignment="1">
      <alignment horizontal="center" vertical="center"/>
    </xf>
    <xf numFmtId="0" fontId="1" fillId="0" borderId="5" xfId="0" applyFont="1" applyBorder="1" applyAlignment="1">
      <alignment vertical="center"/>
    </xf>
    <xf numFmtId="0" fontId="3" fillId="0" borderId="5" xfId="0" applyFont="1" applyBorder="1" applyAlignment="1">
      <alignment vertical="center"/>
    </xf>
    <xf numFmtId="0" fontId="3" fillId="0" borderId="46" xfId="0" applyFont="1" applyBorder="1" applyAlignment="1">
      <alignment vertical="center" wrapText="1"/>
    </xf>
    <xf numFmtId="0" fontId="3" fillId="0" borderId="52" xfId="0" applyFont="1" applyBorder="1" applyAlignment="1">
      <alignment vertical="center" wrapText="1"/>
    </xf>
    <xf numFmtId="0" fontId="1" fillId="0" borderId="0" xfId="0" applyFont="1" applyAlignment="1">
      <alignment horizontal="left"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12" fillId="0" borderId="0" xfId="0" applyFont="1" applyAlignment="1">
      <alignment vertical="top" wrapText="1"/>
    </xf>
    <xf numFmtId="0" fontId="1" fillId="0" borderId="0" xfId="0" applyFont="1" applyAlignment="1">
      <alignment horizontal="left" vertical="center" indent="3"/>
    </xf>
    <xf numFmtId="0" fontId="15" fillId="0" borderId="0" xfId="0" applyFont="1" applyAlignment="1">
      <alignment horizontal="center"/>
    </xf>
    <xf numFmtId="0" fontId="2" fillId="0" borderId="0" xfId="0" applyFont="1" applyAlignment="1">
      <alignment horizontal="center" vertical="center"/>
    </xf>
    <xf numFmtId="0" fontId="3"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52" xfId="0" applyFont="1" applyBorder="1" applyAlignment="1">
      <alignment vertical="center"/>
    </xf>
    <xf numFmtId="0" fontId="1" fillId="0" borderId="48" xfId="0" applyFont="1" applyBorder="1" applyAlignment="1">
      <alignment vertical="center"/>
    </xf>
    <xf numFmtId="0" fontId="1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1" xfId="0" applyFont="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7" fillId="0" borderId="0" xfId="0" applyFont="1" applyAlignment="1">
      <alignment horizontal="right" vertical="center"/>
    </xf>
    <xf numFmtId="0" fontId="7" fillId="0" borderId="33" xfId="0" applyFont="1" applyBorder="1" applyAlignment="1">
      <alignment horizontal="right" vertical="center"/>
    </xf>
    <xf numFmtId="17" fontId="7" fillId="0" borderId="20"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7" fillId="0" borderId="34" xfId="0" applyFont="1" applyBorder="1" applyAlignment="1">
      <alignment horizontal="right"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46" xfId="0" applyFont="1" applyBorder="1" applyAlignment="1">
      <alignment horizontal="center" vertical="center"/>
    </xf>
    <xf numFmtId="0" fontId="1" fillId="0" borderId="55"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0" borderId="64" xfId="0" applyFont="1" applyBorder="1" applyAlignment="1" applyProtection="1">
      <alignment horizontal="center" vertical="center"/>
      <protection locked="0"/>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11" fillId="2" borderId="8"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48" xfId="0" applyFont="1" applyFill="1" applyBorder="1" applyAlignment="1">
      <alignment horizontal="center" vertical="center"/>
    </xf>
    <xf numFmtId="0" fontId="13" fillId="0" borderId="0" xfId="0" applyFont="1" applyAlignment="1">
      <alignment horizontal="left" vertical="center"/>
    </xf>
    <xf numFmtId="0" fontId="1" fillId="0" borderId="0" xfId="0" applyFont="1" applyAlignment="1">
      <alignment horizontal="center" vertical="center"/>
    </xf>
    <xf numFmtId="0" fontId="9" fillId="0" borderId="16" xfId="0" applyFont="1" applyBorder="1" applyAlignment="1">
      <alignment horizontal="center" vertical="center" wrapText="1"/>
    </xf>
    <xf numFmtId="0" fontId="9" fillId="0" borderId="56" xfId="0" applyFont="1" applyBorder="1" applyAlignment="1">
      <alignment horizontal="center" vertical="center" wrapText="1"/>
    </xf>
    <xf numFmtId="0" fontId="12" fillId="0" borderId="0" xfId="0" applyFont="1" applyAlignment="1">
      <alignment horizontal="left" vertical="center"/>
    </xf>
    <xf numFmtId="0" fontId="12" fillId="0" borderId="28" xfId="0" applyFont="1" applyBorder="1" applyAlignment="1">
      <alignment horizontal="center" vertical="center"/>
    </xf>
    <xf numFmtId="0" fontId="12" fillId="0" borderId="22" xfId="0" applyFont="1" applyBorder="1" applyAlignment="1">
      <alignment horizontal="center" vertical="center"/>
    </xf>
    <xf numFmtId="0" fontId="12" fillId="0" borderId="28" xfId="0" applyFont="1" applyBorder="1" applyAlignment="1">
      <alignment horizontal="center" vertical="center" wrapText="1"/>
    </xf>
    <xf numFmtId="0" fontId="12" fillId="0" borderId="0" xfId="0" applyFont="1" applyAlignment="1">
      <alignment horizontal="center" vertical="center"/>
    </xf>
    <xf numFmtId="0" fontId="5" fillId="0" borderId="19" xfId="0" applyFont="1" applyBorder="1" applyAlignment="1">
      <alignment horizontal="center" vertical="center"/>
    </xf>
    <xf numFmtId="0" fontId="5" fillId="0" borderId="1" xfId="0" applyFont="1" applyBorder="1" applyAlignment="1">
      <alignment horizontal="center" vertical="center"/>
    </xf>
    <xf numFmtId="0" fontId="12" fillId="0" borderId="0" xfId="0" applyFont="1" applyAlignment="1">
      <alignment horizontal="left" vertical="center" wrapText="1"/>
    </xf>
    <xf numFmtId="0" fontId="1" fillId="0" borderId="22" xfId="0" applyFont="1" applyBorder="1" applyAlignment="1">
      <alignment horizontal="center" vertical="center"/>
    </xf>
    <xf numFmtId="0" fontId="1" fillId="0" borderId="28" xfId="0" applyFont="1" applyBorder="1" applyAlignment="1" applyProtection="1">
      <alignment horizontal="center" vertical="center"/>
      <protection locked="0"/>
    </xf>
    <xf numFmtId="0" fontId="12" fillId="0" borderId="0" xfId="0" applyFont="1" applyAlignment="1">
      <alignment horizontal="right" vertical="center"/>
    </xf>
    <xf numFmtId="0" fontId="12" fillId="0" borderId="0" xfId="0" applyFont="1" applyAlignment="1">
      <alignment horizontal="right" vertical="center" wrapText="1"/>
    </xf>
    <xf numFmtId="0" fontId="5" fillId="0" borderId="0" xfId="0" applyFont="1" applyAlignment="1">
      <alignment horizontal="right" vertical="center"/>
    </xf>
    <xf numFmtId="0" fontId="5" fillId="0" borderId="0" xfId="0" applyFont="1" applyAlignment="1">
      <alignment horizontal="right" vertical="center" wrapText="1"/>
    </xf>
    <xf numFmtId="164" fontId="9" fillId="0" borderId="47" xfId="0" applyNumberFormat="1" applyFont="1" applyBorder="1" applyAlignment="1">
      <alignment horizontal="center" vertical="center"/>
    </xf>
    <xf numFmtId="164" fontId="9" fillId="0" borderId="48" xfId="0" applyNumberFormat="1" applyFont="1" applyBorder="1" applyAlignment="1">
      <alignment horizontal="center" vertical="center"/>
    </xf>
    <xf numFmtId="164" fontId="9" fillId="0" borderId="53" xfId="0" applyNumberFormat="1" applyFont="1" applyBorder="1" applyAlignment="1">
      <alignment horizontal="center" vertical="center"/>
    </xf>
    <xf numFmtId="164" fontId="9" fillId="0" borderId="54" xfId="0" applyNumberFormat="1" applyFont="1" applyBorder="1" applyAlignment="1">
      <alignment horizontal="center" vertical="center"/>
    </xf>
    <xf numFmtId="17" fontId="14" fillId="0" borderId="47" xfId="0" applyNumberFormat="1" applyFont="1" applyBorder="1" applyAlignment="1">
      <alignment horizontal="center" vertical="center" wrapText="1"/>
    </xf>
    <xf numFmtId="0" fontId="14" fillId="0" borderId="48" xfId="0" applyFont="1" applyBorder="1" applyAlignment="1">
      <alignment horizontal="center" vertical="center" wrapText="1"/>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1" fillId="0" borderId="8"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xf>
    <xf numFmtId="9" fontId="2" fillId="2" borderId="24" xfId="1" applyFont="1" applyFill="1" applyBorder="1" applyAlignment="1">
      <alignment horizontal="center" vertical="center" wrapText="1"/>
    </xf>
    <xf numFmtId="9" fontId="2" fillId="2" borderId="8" xfId="1" applyFont="1" applyFill="1" applyBorder="1" applyAlignment="1">
      <alignment horizontal="center" vertical="center" wrapText="1"/>
    </xf>
    <xf numFmtId="9" fontId="1" fillId="2" borderId="1" xfId="0" applyNumberFormat="1" applyFont="1" applyFill="1" applyBorder="1" applyAlignment="1">
      <alignment horizontal="center" vertical="center"/>
    </xf>
    <xf numFmtId="0" fontId="1" fillId="0" borderId="24" xfId="0" applyFont="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2" borderId="66" xfId="0" applyFont="1" applyFill="1" applyBorder="1" applyAlignment="1">
      <alignment horizontal="center" vertical="center"/>
    </xf>
    <xf numFmtId="9" fontId="1" fillId="2" borderId="1" xfId="1" applyFont="1" applyFill="1" applyBorder="1" applyAlignment="1">
      <alignment horizontal="center" vertical="center"/>
    </xf>
    <xf numFmtId="0" fontId="1" fillId="2" borderId="29" xfId="0" applyFont="1" applyFill="1" applyBorder="1" applyAlignment="1">
      <alignment horizontal="center" vertical="center"/>
    </xf>
    <xf numFmtId="0" fontId="1" fillId="2" borderId="40" xfId="0" applyFont="1" applyFill="1" applyBorder="1" applyAlignment="1">
      <alignment horizontal="center" vertical="center"/>
    </xf>
    <xf numFmtId="0" fontId="1" fillId="2" borderId="40" xfId="0" applyFont="1" applyFill="1" applyBorder="1" applyAlignment="1">
      <alignment horizontal="center" vertical="center" wrapText="1"/>
    </xf>
    <xf numFmtId="9" fontId="2" fillId="2" borderId="42" xfId="1" applyFont="1" applyFill="1" applyBorder="1" applyAlignment="1">
      <alignment horizontal="center" vertical="center" wrapText="1"/>
    </xf>
    <xf numFmtId="9" fontId="2" fillId="2" borderId="29" xfId="1" applyFont="1" applyFill="1" applyBorder="1" applyAlignment="1">
      <alignment horizontal="center" vertical="center" wrapText="1"/>
    </xf>
    <xf numFmtId="9" fontId="1" fillId="2" borderId="40" xfId="1" applyFont="1" applyFill="1" applyBorder="1" applyAlignment="1">
      <alignment horizontal="center" vertical="center"/>
    </xf>
    <xf numFmtId="0" fontId="1" fillId="2" borderId="42" xfId="0" applyFont="1" applyFill="1" applyBorder="1" applyAlignment="1">
      <alignment horizontal="center" vertical="center"/>
    </xf>
    <xf numFmtId="0" fontId="1" fillId="2" borderId="67" xfId="0" applyFont="1" applyFill="1" applyBorder="1" applyAlignment="1">
      <alignment horizontal="center" vertical="center"/>
    </xf>
    <xf numFmtId="0" fontId="5" fillId="0" borderId="19"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5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48"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11" xfId="0" applyFont="1" applyBorder="1" applyAlignment="1">
      <alignment horizontal="right" vertical="center" wrapText="1"/>
    </xf>
    <xf numFmtId="0" fontId="3" fillId="0" borderId="12" xfId="0" applyFont="1" applyBorder="1" applyAlignment="1">
      <alignment horizontal="righ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68" xfId="0" applyFont="1" applyBorder="1" applyAlignment="1">
      <alignment horizontal="left" vertical="center"/>
    </xf>
    <xf numFmtId="0" fontId="5" fillId="0" borderId="63" xfId="0" applyFont="1" applyBorder="1" applyAlignment="1">
      <alignment horizontal="left" vertical="center"/>
    </xf>
    <xf numFmtId="0" fontId="5" fillId="0" borderId="28" xfId="0" applyFont="1" applyBorder="1" applyAlignment="1">
      <alignment horizontal="left" vertical="center"/>
    </xf>
    <xf numFmtId="0" fontId="5" fillId="0" borderId="30" xfId="0" applyFont="1" applyBorder="1" applyAlignment="1">
      <alignment horizontal="left" vertical="center"/>
    </xf>
    <xf numFmtId="0" fontId="15" fillId="0" borderId="0" xfId="0" applyFont="1" applyAlignment="1">
      <alignment horizontal="center"/>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wrapText="1"/>
    </xf>
    <xf numFmtId="0" fontId="3" fillId="0" borderId="69" xfId="0" applyFont="1" applyBorder="1" applyAlignment="1">
      <alignment horizontal="center" vertical="center"/>
    </xf>
    <xf numFmtId="0" fontId="3" fillId="0" borderId="66" xfId="0" applyFont="1" applyBorder="1" applyAlignment="1">
      <alignment horizontal="center" vertical="center"/>
    </xf>
    <xf numFmtId="0" fontId="12" fillId="0" borderId="0" xfId="0" applyFont="1" applyAlignment="1">
      <alignment horizontal="left" vertical="top" wrapText="1"/>
    </xf>
    <xf numFmtId="0" fontId="5" fillId="0" borderId="19" xfId="0" applyFont="1" applyBorder="1" applyAlignment="1">
      <alignment horizontal="center" vertical="top" wrapText="1"/>
    </xf>
    <xf numFmtId="0" fontId="5" fillId="0" borderId="1" xfId="0" applyFont="1" applyBorder="1" applyAlignment="1">
      <alignment horizontal="center" vertical="top" wrapText="1"/>
    </xf>
    <xf numFmtId="0" fontId="1" fillId="0" borderId="0" xfId="0" applyFont="1" applyAlignment="1" applyProtection="1">
      <alignment horizontal="center" vertical="center"/>
      <protection locked="0"/>
    </xf>
    <xf numFmtId="0" fontId="1" fillId="0" borderId="52" xfId="0" applyFont="1" applyBorder="1" applyAlignment="1">
      <alignment horizontal="left" vertical="center" wrapText="1"/>
    </xf>
  </cellXfs>
  <cellStyles count="4">
    <cellStyle name="Normal" xfId="0" builtinId="0"/>
    <cellStyle name="Normal 2" xfId="2" xr:uid="{00000000-0005-0000-0000-000031000000}"/>
    <cellStyle name="Normal 3" xfId="3" xr:uid="{00000000-0005-0000-0000-000032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0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0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0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1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1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1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2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2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2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3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3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3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4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4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4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5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5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5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6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6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6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T146"/>
  <sheetViews>
    <sheetView showGridLines="0" zoomScale="70" zoomScaleNormal="70" workbookViewId="0">
      <selection sqref="A1:XFD1048576"/>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6</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11" t="s">
        <v>11</v>
      </c>
      <c r="B9" s="212"/>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5" t="s">
        <v>13</v>
      </c>
      <c r="AG9" s="215"/>
      <c r="AH9" s="217" t="s">
        <v>14</v>
      </c>
      <c r="AI9" s="218"/>
      <c r="AJ9" s="218"/>
      <c r="AK9" s="218"/>
      <c r="AL9" s="218"/>
      <c r="AM9" s="219"/>
      <c r="AO9" s="210" t="s">
        <v>15</v>
      </c>
      <c r="AP9" s="210"/>
      <c r="AQ9" s="189">
        <v>22</v>
      </c>
    </row>
    <row r="10" spans="1:46" ht="19.5" customHeight="1">
      <c r="A10" s="213"/>
      <c r="B10" s="214"/>
      <c r="C10" s="8"/>
      <c r="D10" s="8"/>
      <c r="E10" s="8"/>
      <c r="F10" s="8"/>
      <c r="G10" s="9">
        <v>1</v>
      </c>
      <c r="H10" s="10">
        <v>2</v>
      </c>
      <c r="I10" s="10">
        <v>3</v>
      </c>
      <c r="J10" s="10">
        <v>4</v>
      </c>
      <c r="K10" s="41">
        <v>5</v>
      </c>
      <c r="L10" s="42">
        <v>8</v>
      </c>
      <c r="M10" s="10">
        <v>9</v>
      </c>
      <c r="N10" s="10">
        <v>10</v>
      </c>
      <c r="O10" s="10">
        <v>11</v>
      </c>
      <c r="P10" s="43">
        <v>12</v>
      </c>
      <c r="Q10" s="9">
        <v>15</v>
      </c>
      <c r="R10" s="10">
        <v>16</v>
      </c>
      <c r="S10" s="10">
        <v>17</v>
      </c>
      <c r="T10" s="10">
        <v>18</v>
      </c>
      <c r="U10" s="41">
        <v>19</v>
      </c>
      <c r="V10" s="42">
        <v>22</v>
      </c>
      <c r="W10" s="10">
        <v>23</v>
      </c>
      <c r="X10" s="10">
        <v>24</v>
      </c>
      <c r="Y10" s="10">
        <v>25</v>
      </c>
      <c r="Z10" s="43">
        <v>26</v>
      </c>
      <c r="AA10" s="9">
        <v>29</v>
      </c>
      <c r="AB10" s="10">
        <v>30</v>
      </c>
      <c r="AC10" s="10"/>
      <c r="AD10" s="10"/>
      <c r="AE10" s="41"/>
      <c r="AF10" s="216"/>
      <c r="AG10" s="216"/>
      <c r="AH10" s="220"/>
      <c r="AI10" s="221"/>
      <c r="AJ10" s="221"/>
      <c r="AK10" s="221"/>
      <c r="AL10" s="221"/>
      <c r="AM10" s="222"/>
      <c r="AO10" s="210"/>
      <c r="AP10" s="210"/>
      <c r="AQ10" s="189"/>
    </row>
    <row r="11" spans="1:46" ht="24.75" customHeight="1">
      <c r="A11" s="213"/>
      <c r="B11" s="21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20"/>
      <c r="AI11" s="221"/>
      <c r="AJ11" s="221"/>
      <c r="AK11" s="221"/>
      <c r="AL11" s="221"/>
      <c r="AM11" s="222"/>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3"/>
      <c r="AI12" s="224"/>
      <c r="AJ12" s="224"/>
      <c r="AK12" s="224"/>
      <c r="AL12" s="224"/>
      <c r="AM12" s="225"/>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t="str">
        <f t="shared" si="6"/>
        <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t="str">
        <f t="shared" si="7"/>
        <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6" t="s">
        <v>37</v>
      </c>
      <c r="AF117" s="227"/>
      <c r="AG117" s="184" t="str">
        <f>AA6</f>
        <v>SEPTEMBER</v>
      </c>
      <c r="AH117" s="230" t="s">
        <v>38</v>
      </c>
      <c r="AI117" s="231"/>
      <c r="AJ117" s="186">
        <f>AQ9</f>
        <v>22</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4" t="s">
        <v>41</v>
      </c>
      <c r="U118" s="235"/>
      <c r="V118" s="235"/>
      <c r="W118" s="235"/>
      <c r="X118" s="235"/>
      <c r="Y118" s="235"/>
      <c r="Z118" s="235"/>
      <c r="AA118" s="235"/>
      <c r="AB118" s="235"/>
      <c r="AC118" s="110"/>
      <c r="AE118" s="228"/>
      <c r="AF118" s="229"/>
      <c r="AG118" s="185"/>
      <c r="AH118" s="232"/>
      <c r="AI118" s="233"/>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6"/>
      <c r="U119" s="237"/>
      <c r="V119" s="237"/>
      <c r="W119" s="237"/>
      <c r="X119" s="237"/>
      <c r="Y119" s="237"/>
      <c r="Z119" s="237"/>
      <c r="AA119" s="237"/>
      <c r="AB119" s="237"/>
      <c r="AC119" s="110"/>
      <c r="AE119" s="238" t="s">
        <v>44</v>
      </c>
      <c r="AF119" s="239"/>
      <c r="AG119" s="239"/>
      <c r="AH119" s="239"/>
      <c r="AI119" s="239"/>
      <c r="AJ119" s="240"/>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6"/>
      <c r="U120" s="237"/>
      <c r="V120" s="237"/>
      <c r="W120" s="237"/>
      <c r="X120" s="237"/>
      <c r="Y120" s="237"/>
      <c r="Z120" s="237"/>
      <c r="AA120" s="237"/>
      <c r="AB120" s="237"/>
      <c r="AC120" s="110"/>
      <c r="AE120" s="241"/>
      <c r="AF120" s="242"/>
      <c r="AG120" s="242"/>
      <c r="AH120" s="242"/>
      <c r="AI120" s="242"/>
      <c r="AJ120" s="243"/>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08" t="s">
        <v>51</v>
      </c>
      <c r="AF121" s="209"/>
      <c r="AG121" s="209"/>
      <c r="AH121" s="209"/>
      <c r="AI121" s="209"/>
      <c r="AJ121" s="209"/>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08"/>
      <c r="AF122" s="209"/>
      <c r="AG122" s="209"/>
      <c r="AH122" s="209"/>
      <c r="AI122" s="209"/>
      <c r="AJ122" s="209"/>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08" t="s">
        <v>58</v>
      </c>
      <c r="AF123" s="209"/>
      <c r="AG123" s="209"/>
      <c r="AH123" s="209"/>
      <c r="AI123" s="209"/>
      <c r="AJ123" s="209"/>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08"/>
      <c r="AF124" s="209"/>
      <c r="AG124" s="209"/>
      <c r="AH124" s="209"/>
      <c r="AI124" s="209"/>
      <c r="AJ124" s="209"/>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51" t="s">
        <v>65</v>
      </c>
      <c r="AF125" s="252"/>
      <c r="AG125" s="252"/>
      <c r="AH125" s="252"/>
      <c r="AI125" s="252"/>
      <c r="AJ125" s="252"/>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51"/>
      <c r="AF126" s="252"/>
      <c r="AG126" s="252"/>
      <c r="AH126" s="252"/>
      <c r="AI126" s="252"/>
      <c r="AJ126" s="252"/>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50" t="s">
        <v>70</v>
      </c>
      <c r="B128" s="250"/>
      <c r="C128" s="250"/>
      <c r="D128" s="250"/>
      <c r="E128" s="250"/>
      <c r="F128" s="250"/>
      <c r="G128" s="250"/>
      <c r="H128" s="250"/>
      <c r="I128" s="250"/>
      <c r="J128" s="250"/>
      <c r="K128" s="250"/>
      <c r="L128" s="250"/>
      <c r="M128" s="250"/>
      <c r="N128" s="250"/>
      <c r="O128" s="250"/>
      <c r="P128" s="250"/>
      <c r="Q128" s="250"/>
      <c r="R128" s="103"/>
      <c r="S128" s="98"/>
      <c r="T128" s="104" t="s">
        <v>71</v>
      </c>
      <c r="AB128" s="111"/>
      <c r="AC128" s="110"/>
      <c r="AE128" s="208" t="s">
        <v>72</v>
      </c>
      <c r="AF128" s="209"/>
      <c r="AG128" s="209"/>
      <c r="AH128" s="209"/>
      <c r="AI128" s="209"/>
      <c r="AJ128" s="209"/>
      <c r="AK128" s="195" t="e">
        <f>AK127/AK123</f>
        <v>#DIV/0!</v>
      </c>
      <c r="AL128" s="199" t="e">
        <f>AL127/AL123</f>
        <v>#DIV/0!</v>
      </c>
      <c r="AM128" s="205" t="e">
        <f>AM127/AM123</f>
        <v>#DIV/0!</v>
      </c>
    </row>
    <row r="129" spans="1:39" ht="15.75" customHeight="1">
      <c r="A129" s="250"/>
      <c r="B129" s="250"/>
      <c r="C129" s="250"/>
      <c r="D129" s="250"/>
      <c r="E129" s="250"/>
      <c r="F129" s="250"/>
      <c r="G129" s="250"/>
      <c r="H129" s="250"/>
      <c r="I129" s="250"/>
      <c r="J129" s="250"/>
      <c r="K129" s="250"/>
      <c r="L129" s="250"/>
      <c r="M129" s="250"/>
      <c r="N129" s="250"/>
      <c r="O129" s="250"/>
      <c r="P129" s="250"/>
      <c r="Q129" s="250"/>
      <c r="R129" s="103"/>
      <c r="S129" s="98"/>
      <c r="T129" s="104" t="s">
        <v>73</v>
      </c>
      <c r="AB129" s="111"/>
      <c r="AC129" s="110"/>
      <c r="AE129" s="208"/>
      <c r="AF129" s="209"/>
      <c r="AG129" s="209"/>
      <c r="AH129" s="209"/>
      <c r="AI129" s="209"/>
      <c r="AJ129" s="209"/>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08" t="s">
        <v>76</v>
      </c>
      <c r="AF130" s="209"/>
      <c r="AG130" s="209"/>
      <c r="AH130" s="209"/>
      <c r="AI130" s="209"/>
      <c r="AJ130" s="209"/>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08"/>
      <c r="AF131" s="209"/>
      <c r="AG131" s="209"/>
      <c r="AH131" s="209"/>
      <c r="AI131" s="209"/>
      <c r="AJ131" s="209"/>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5" t="s">
        <v>80</v>
      </c>
      <c r="AF132" s="246"/>
      <c r="AG132" s="246"/>
      <c r="AH132" s="246"/>
      <c r="AI132" s="246"/>
      <c r="AJ132" s="246"/>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5"/>
      <c r="AF133" s="246"/>
      <c r="AG133" s="246"/>
      <c r="AH133" s="246"/>
      <c r="AI133" s="246"/>
      <c r="AJ133" s="246"/>
      <c r="AK133" s="197"/>
      <c r="AL133" s="197"/>
      <c r="AM133" s="202"/>
    </row>
    <row r="134" spans="1:39" ht="15.75" customHeight="1">
      <c r="G134" s="90"/>
      <c r="H134" s="90"/>
      <c r="I134" s="90"/>
      <c r="J134" s="90"/>
      <c r="K134" s="122"/>
      <c r="L134" s="122"/>
      <c r="M134" s="122"/>
      <c r="N134" s="122"/>
      <c r="S134" s="98"/>
      <c r="T134" s="104" t="s">
        <v>84</v>
      </c>
      <c r="AC134" s="110"/>
      <c r="AE134" s="245" t="s">
        <v>85</v>
      </c>
      <c r="AF134" s="246"/>
      <c r="AG134" s="246"/>
      <c r="AH134" s="246"/>
      <c r="AI134" s="246"/>
      <c r="AJ134" s="246"/>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5"/>
      <c r="AF135" s="246"/>
      <c r="AG135" s="246"/>
      <c r="AH135" s="246"/>
      <c r="AI135" s="246"/>
      <c r="AJ135" s="246"/>
      <c r="AK135" s="192"/>
      <c r="AL135" s="192"/>
      <c r="AM135" s="201"/>
    </row>
    <row r="136" spans="1:39" ht="15" customHeight="1">
      <c r="B136" s="247"/>
      <c r="C136" s="247"/>
      <c r="D136" s="247"/>
      <c r="E136" s="247"/>
      <c r="F136" s="247"/>
      <c r="G136" s="247"/>
      <c r="H136" s="247"/>
      <c r="I136" s="247"/>
      <c r="J136" s="247"/>
      <c r="S136" s="98"/>
      <c r="T136" s="104" t="s">
        <v>87</v>
      </c>
      <c r="AC136" s="110"/>
      <c r="AD136" s="101"/>
      <c r="AE136" s="245" t="s">
        <v>88</v>
      </c>
      <c r="AF136" s="246"/>
      <c r="AG136" s="246"/>
      <c r="AH136" s="246"/>
      <c r="AI136" s="246"/>
      <c r="AJ136" s="246"/>
      <c r="AK136" s="192">
        <f>COUNTIF(AH13:AI62,"Transferred In")</f>
        <v>0</v>
      </c>
      <c r="AL136" s="192">
        <f>COUNTIF(AH64:AI113,"Transferred In")</f>
        <v>0</v>
      </c>
      <c r="AM136" s="201">
        <f>AK136+AL136</f>
        <v>0</v>
      </c>
    </row>
    <row r="137" spans="1:39" ht="15.75" customHeight="1">
      <c r="B137" s="247"/>
      <c r="C137" s="247"/>
      <c r="D137" s="247"/>
      <c r="E137" s="247"/>
      <c r="F137" s="247"/>
      <c r="G137" s="247"/>
      <c r="H137" s="247"/>
      <c r="I137" s="247"/>
      <c r="J137" s="247"/>
      <c r="S137" s="98"/>
      <c r="T137" s="104" t="s">
        <v>89</v>
      </c>
      <c r="AC137" s="110"/>
      <c r="AE137" s="248"/>
      <c r="AF137" s="249"/>
      <c r="AG137" s="249"/>
      <c r="AH137" s="249"/>
      <c r="AI137" s="249"/>
      <c r="AJ137" s="249"/>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3"/>
      <c r="AF140" s="253"/>
      <c r="AG140" s="253"/>
      <c r="AH140" s="253"/>
      <c r="AI140" s="253"/>
      <c r="AJ140" s="253"/>
      <c r="AK140" s="253"/>
      <c r="AL140" s="253"/>
      <c r="AM140" s="253"/>
    </row>
    <row r="141" spans="1:39" ht="12" customHeight="1">
      <c r="B141" s="120"/>
      <c r="C141" s="120"/>
      <c r="D141" s="120"/>
      <c r="E141" s="120"/>
      <c r="F141" s="120"/>
      <c r="S141" s="98"/>
      <c r="T141" s="236" t="s">
        <v>94</v>
      </c>
      <c r="U141" s="237"/>
      <c r="V141" s="237"/>
      <c r="W141" s="237"/>
      <c r="X141" s="237"/>
      <c r="Y141" s="237"/>
      <c r="Z141" s="237"/>
      <c r="AA141" s="237"/>
      <c r="AB141" s="237"/>
      <c r="AC141" s="254"/>
      <c r="AE141" s="175"/>
      <c r="AF141" s="175"/>
      <c r="AG141" s="175"/>
      <c r="AH141" s="175"/>
      <c r="AI141" s="175"/>
      <c r="AJ141" s="175"/>
      <c r="AK141" s="175"/>
      <c r="AL141" s="175"/>
      <c r="AM141" s="175"/>
    </row>
    <row r="142" spans="1:39">
      <c r="B142" s="120"/>
      <c r="C142" s="120"/>
      <c r="D142" s="120"/>
      <c r="E142" s="120"/>
      <c r="F142" s="120"/>
      <c r="S142" s="98"/>
      <c r="T142" s="236"/>
      <c r="U142" s="237"/>
      <c r="V142" s="237"/>
      <c r="W142" s="237"/>
      <c r="X142" s="237"/>
      <c r="Y142" s="237"/>
      <c r="Z142" s="237"/>
      <c r="AA142" s="237"/>
      <c r="AB142" s="237"/>
      <c r="AC142" s="254"/>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44"/>
      <c r="B145" s="244"/>
      <c r="C145" s="121"/>
      <c r="D145" s="121"/>
      <c r="E145" s="121"/>
      <c r="F145" s="121"/>
      <c r="T145" s="104" t="s">
        <v>99</v>
      </c>
      <c r="AC145" s="127"/>
      <c r="AE145" s="175"/>
      <c r="AF145" s="175"/>
      <c r="AG145" s="175"/>
      <c r="AH145" s="175"/>
      <c r="AI145" s="175"/>
      <c r="AJ145" s="175"/>
      <c r="AK145" s="175"/>
      <c r="AL145" s="175"/>
      <c r="AM145" s="175"/>
    </row>
    <row r="146" spans="1:39" ht="14.25" customHeight="1">
      <c r="A146" s="244"/>
      <c r="B146" s="24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34:AJ135"/>
    <mergeCell ref="B136:J137"/>
    <mergeCell ref="AE136:AJ137"/>
    <mergeCell ref="AE123:AJ124"/>
    <mergeCell ref="A128:Q129"/>
    <mergeCell ref="AE128:AJ129"/>
    <mergeCell ref="Q125:R126"/>
    <mergeCell ref="AE125:AJ126"/>
    <mergeCell ref="A130:R131"/>
    <mergeCell ref="AE130:AJ131"/>
    <mergeCell ref="AE132:AJ133"/>
    <mergeCell ref="AE140:AM141"/>
    <mergeCell ref="T141:AC142"/>
    <mergeCell ref="AQ9:AQ10"/>
    <mergeCell ref="Q121:R122"/>
    <mergeCell ref="AE121:AJ122"/>
    <mergeCell ref="AO9:AP10"/>
    <mergeCell ref="A9:B11"/>
    <mergeCell ref="AF9:AG10"/>
    <mergeCell ref="AH9:AM12"/>
    <mergeCell ref="AE117:AF118"/>
    <mergeCell ref="AH117:AI118"/>
    <mergeCell ref="T118:AB120"/>
    <mergeCell ref="AE119:AJ12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000-000000000000}">
      <formula1>"NLS,Transferred In, Transferred Out"</formula1>
    </dataValidation>
    <dataValidation type="list" allowBlank="1" showInputMessage="1" showErrorMessage="1" sqref="AH14:AH62 AI14:AI15 AH64:AI113" xr:uid="{00000000-0002-0000-00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AT146"/>
  <sheetViews>
    <sheetView showGridLines="0" zoomScale="70" zoomScaleNormal="70" workbookViewId="0">
      <selection activeCell="I10" sqref="I10:AE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102</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11" t="s">
        <v>11</v>
      </c>
      <c r="B9" s="212"/>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5" t="s">
        <v>13</v>
      </c>
      <c r="AG9" s="215"/>
      <c r="AH9" s="217" t="s">
        <v>14</v>
      </c>
      <c r="AI9" s="218"/>
      <c r="AJ9" s="218"/>
      <c r="AK9" s="218"/>
      <c r="AL9" s="218"/>
      <c r="AM9" s="219"/>
      <c r="AO9" s="210" t="s">
        <v>15</v>
      </c>
      <c r="AP9" s="210"/>
      <c r="AQ9" s="189">
        <v>23</v>
      </c>
    </row>
    <row r="10" spans="1:46" ht="19.5" customHeight="1">
      <c r="A10" s="213"/>
      <c r="B10" s="214"/>
      <c r="C10" s="8"/>
      <c r="D10" s="8"/>
      <c r="E10" s="8"/>
      <c r="F10" s="8"/>
      <c r="G10" s="9"/>
      <c r="H10" s="10"/>
      <c r="I10" s="10">
        <v>1</v>
      </c>
      <c r="J10" s="10">
        <v>2</v>
      </c>
      <c r="K10" s="41">
        <v>3</v>
      </c>
      <c r="L10" s="42">
        <v>6</v>
      </c>
      <c r="M10" s="10">
        <v>7</v>
      </c>
      <c r="N10" s="10">
        <v>8</v>
      </c>
      <c r="O10" s="10">
        <v>9</v>
      </c>
      <c r="P10" s="43">
        <v>10</v>
      </c>
      <c r="Q10" s="9">
        <v>13</v>
      </c>
      <c r="R10" s="10">
        <v>14</v>
      </c>
      <c r="S10" s="10">
        <v>15</v>
      </c>
      <c r="T10" s="10">
        <v>16</v>
      </c>
      <c r="U10" s="41">
        <v>17</v>
      </c>
      <c r="V10" s="42">
        <v>20</v>
      </c>
      <c r="W10" s="10">
        <v>21</v>
      </c>
      <c r="X10" s="10">
        <v>22</v>
      </c>
      <c r="Y10" s="10">
        <v>23</v>
      </c>
      <c r="Z10" s="43">
        <v>24</v>
      </c>
      <c r="AA10" s="9">
        <v>27</v>
      </c>
      <c r="AB10" s="10">
        <v>28</v>
      </c>
      <c r="AC10" s="10">
        <v>29</v>
      </c>
      <c r="AD10" s="10">
        <v>30</v>
      </c>
      <c r="AE10" s="41">
        <v>31</v>
      </c>
      <c r="AF10" s="216"/>
      <c r="AG10" s="216"/>
      <c r="AH10" s="220"/>
      <c r="AI10" s="221"/>
      <c r="AJ10" s="221"/>
      <c r="AK10" s="221"/>
      <c r="AL10" s="221"/>
      <c r="AM10" s="222"/>
      <c r="AO10" s="210"/>
      <c r="AP10" s="210"/>
      <c r="AQ10" s="189"/>
    </row>
    <row r="11" spans="1:46" ht="24.75" customHeight="1">
      <c r="A11" s="213"/>
      <c r="B11" s="21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20"/>
      <c r="AI11" s="221"/>
      <c r="AJ11" s="221"/>
      <c r="AK11" s="221"/>
      <c r="AL11" s="221"/>
      <c r="AM11" s="222"/>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3"/>
      <c r="AI12" s="224"/>
      <c r="AJ12" s="224"/>
      <c r="AK12" s="224"/>
      <c r="AL12" s="224"/>
      <c r="AM12" s="225"/>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t="str">
        <f t="shared" ref="G63:AE63" si="3">IF(G10="","",COUNTA($B$13:$B$62)-(COUNTIF(G13:G62,"x")*1+COUNTIF(G13:G62,"h")*0.5))</f>
        <v/>
      </c>
      <c r="H63" s="37" t="str">
        <f t="shared" si="3"/>
        <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f t="shared" si="3"/>
        <v>0</v>
      </c>
      <c r="AE63" s="60">
        <f t="shared" si="3"/>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t="str">
        <f t="shared" ref="G114:AE114" si="6">IF(G10="","",COUNTA($B$64:$B$113)-(COUNTIF(G64:G113,"x")+COUNTIF(G64:G113,"h")*0.5))</f>
        <v/>
      </c>
      <c r="H114" s="37" t="str">
        <f t="shared" si="6"/>
        <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f t="shared" si="6"/>
        <v>0</v>
      </c>
      <c r="AE114" s="60">
        <f t="shared" si="6"/>
        <v>0</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t="str">
        <f t="shared" ref="G115:AE115" si="7">IF(G10="","",G63+G114)</f>
        <v/>
      </c>
      <c r="H115" s="87" t="str">
        <f t="shared" si="7"/>
        <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f t="shared" si="7"/>
        <v>0</v>
      </c>
      <c r="AE115" s="97">
        <f t="shared" si="7"/>
        <v>0</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6" t="s">
        <v>37</v>
      </c>
      <c r="AF117" s="227"/>
      <c r="AG117" s="184" t="str">
        <f>AA6</f>
        <v>OCTOBER</v>
      </c>
      <c r="AH117" s="230" t="s">
        <v>38</v>
      </c>
      <c r="AI117" s="231"/>
      <c r="AJ117" s="186">
        <f>AQ9</f>
        <v>23</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4" t="s">
        <v>41</v>
      </c>
      <c r="U118" s="235"/>
      <c r="V118" s="235"/>
      <c r="W118" s="235"/>
      <c r="X118" s="235"/>
      <c r="Y118" s="235"/>
      <c r="Z118" s="235"/>
      <c r="AA118" s="235"/>
      <c r="AB118" s="235"/>
      <c r="AC118" s="110"/>
      <c r="AE118" s="228"/>
      <c r="AF118" s="229"/>
      <c r="AG118" s="185"/>
      <c r="AH118" s="232"/>
      <c r="AI118" s="233"/>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6"/>
      <c r="U119" s="237"/>
      <c r="V119" s="237"/>
      <c r="W119" s="237"/>
      <c r="X119" s="237"/>
      <c r="Y119" s="237"/>
      <c r="Z119" s="237"/>
      <c r="AA119" s="237"/>
      <c r="AB119" s="237"/>
      <c r="AC119" s="110"/>
      <c r="AE119" s="238" t="s">
        <v>44</v>
      </c>
      <c r="AF119" s="239"/>
      <c r="AG119" s="239"/>
      <c r="AH119" s="239"/>
      <c r="AI119" s="239"/>
      <c r="AJ119" s="240"/>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6"/>
      <c r="U120" s="237"/>
      <c r="V120" s="237"/>
      <c r="W120" s="237"/>
      <c r="X120" s="237"/>
      <c r="Y120" s="237"/>
      <c r="Z120" s="237"/>
      <c r="AA120" s="237"/>
      <c r="AB120" s="237"/>
      <c r="AC120" s="110"/>
      <c r="AE120" s="241"/>
      <c r="AF120" s="242"/>
      <c r="AG120" s="242"/>
      <c r="AH120" s="242"/>
      <c r="AI120" s="242"/>
      <c r="AJ120" s="243"/>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08" t="s">
        <v>51</v>
      </c>
      <c r="AF121" s="209"/>
      <c r="AG121" s="209"/>
      <c r="AH121" s="209"/>
      <c r="AI121" s="209"/>
      <c r="AJ121" s="209"/>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08"/>
      <c r="AF122" s="209"/>
      <c r="AG122" s="209"/>
      <c r="AH122" s="209"/>
      <c r="AI122" s="209"/>
      <c r="AJ122" s="209"/>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08" t="s">
        <v>58</v>
      </c>
      <c r="AF123" s="209"/>
      <c r="AG123" s="209"/>
      <c r="AH123" s="209"/>
      <c r="AI123" s="209"/>
      <c r="AJ123" s="209"/>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08"/>
      <c r="AF124" s="209"/>
      <c r="AG124" s="209"/>
      <c r="AH124" s="209"/>
      <c r="AI124" s="209"/>
      <c r="AJ124" s="209"/>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51" t="s">
        <v>65</v>
      </c>
      <c r="AF125" s="252"/>
      <c r="AG125" s="252"/>
      <c r="AH125" s="252"/>
      <c r="AI125" s="252"/>
      <c r="AJ125" s="252"/>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51"/>
      <c r="AF126" s="252"/>
      <c r="AG126" s="252"/>
      <c r="AH126" s="252"/>
      <c r="AI126" s="252"/>
      <c r="AJ126" s="252"/>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50" t="s">
        <v>70</v>
      </c>
      <c r="B128" s="250"/>
      <c r="C128" s="250"/>
      <c r="D128" s="250"/>
      <c r="E128" s="250"/>
      <c r="F128" s="250"/>
      <c r="G128" s="250"/>
      <c r="H128" s="250"/>
      <c r="I128" s="250"/>
      <c r="J128" s="250"/>
      <c r="K128" s="250"/>
      <c r="L128" s="250"/>
      <c r="M128" s="250"/>
      <c r="N128" s="250"/>
      <c r="O128" s="250"/>
      <c r="P128" s="250"/>
      <c r="Q128" s="250"/>
      <c r="R128" s="103"/>
      <c r="S128" s="98"/>
      <c r="T128" s="104" t="s">
        <v>71</v>
      </c>
      <c r="AB128" s="111"/>
      <c r="AC128" s="110"/>
      <c r="AE128" s="208" t="s">
        <v>72</v>
      </c>
      <c r="AF128" s="209"/>
      <c r="AG128" s="209"/>
      <c r="AH128" s="209"/>
      <c r="AI128" s="209"/>
      <c r="AJ128" s="209"/>
      <c r="AK128" s="195" t="e">
        <f>AK127/AK123</f>
        <v>#DIV/0!</v>
      </c>
      <c r="AL128" s="199" t="e">
        <f>AL127/AL123</f>
        <v>#DIV/0!</v>
      </c>
      <c r="AM128" s="205" t="e">
        <f>AM127/AM123</f>
        <v>#DIV/0!</v>
      </c>
    </row>
    <row r="129" spans="1:39" ht="15.75" customHeight="1">
      <c r="A129" s="250"/>
      <c r="B129" s="250"/>
      <c r="C129" s="250"/>
      <c r="D129" s="250"/>
      <c r="E129" s="250"/>
      <c r="F129" s="250"/>
      <c r="G129" s="250"/>
      <c r="H129" s="250"/>
      <c r="I129" s="250"/>
      <c r="J129" s="250"/>
      <c r="K129" s="250"/>
      <c r="L129" s="250"/>
      <c r="M129" s="250"/>
      <c r="N129" s="250"/>
      <c r="O129" s="250"/>
      <c r="P129" s="250"/>
      <c r="Q129" s="250"/>
      <c r="R129" s="103"/>
      <c r="S129" s="98"/>
      <c r="T129" s="104" t="s">
        <v>73</v>
      </c>
      <c r="AB129" s="111"/>
      <c r="AC129" s="110"/>
      <c r="AE129" s="208"/>
      <c r="AF129" s="209"/>
      <c r="AG129" s="209"/>
      <c r="AH129" s="209"/>
      <c r="AI129" s="209"/>
      <c r="AJ129" s="209"/>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08" t="s">
        <v>76</v>
      </c>
      <c r="AF130" s="209"/>
      <c r="AG130" s="209"/>
      <c r="AH130" s="209"/>
      <c r="AI130" s="209"/>
      <c r="AJ130" s="209"/>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08"/>
      <c r="AF131" s="209"/>
      <c r="AG131" s="209"/>
      <c r="AH131" s="209"/>
      <c r="AI131" s="209"/>
      <c r="AJ131" s="209"/>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5" t="s">
        <v>80</v>
      </c>
      <c r="AF132" s="246"/>
      <c r="AG132" s="246"/>
      <c r="AH132" s="246"/>
      <c r="AI132" s="246"/>
      <c r="AJ132" s="246"/>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5"/>
      <c r="AF133" s="246"/>
      <c r="AG133" s="246"/>
      <c r="AH133" s="246"/>
      <c r="AI133" s="246"/>
      <c r="AJ133" s="246"/>
      <c r="AK133" s="197"/>
      <c r="AL133" s="197"/>
      <c r="AM133" s="202"/>
    </row>
    <row r="134" spans="1:39" ht="15.75" customHeight="1">
      <c r="G134" s="90"/>
      <c r="H134" s="90"/>
      <c r="I134" s="90"/>
      <c r="J134" s="90"/>
      <c r="K134" s="122"/>
      <c r="L134" s="122"/>
      <c r="M134" s="122"/>
      <c r="N134" s="122"/>
      <c r="S134" s="98"/>
      <c r="T134" s="104" t="s">
        <v>84</v>
      </c>
      <c r="AC134" s="110"/>
      <c r="AE134" s="245" t="s">
        <v>85</v>
      </c>
      <c r="AF134" s="246"/>
      <c r="AG134" s="246"/>
      <c r="AH134" s="246"/>
      <c r="AI134" s="246"/>
      <c r="AJ134" s="246"/>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5"/>
      <c r="AF135" s="246"/>
      <c r="AG135" s="246"/>
      <c r="AH135" s="246"/>
      <c r="AI135" s="246"/>
      <c r="AJ135" s="246"/>
      <c r="AK135" s="192"/>
      <c r="AL135" s="192"/>
      <c r="AM135" s="201"/>
    </row>
    <row r="136" spans="1:39" ht="15" customHeight="1">
      <c r="B136" s="247"/>
      <c r="C136" s="247"/>
      <c r="D136" s="247"/>
      <c r="E136" s="247"/>
      <c r="F136" s="247"/>
      <c r="G136" s="247"/>
      <c r="H136" s="247"/>
      <c r="I136" s="247"/>
      <c r="J136" s="247"/>
      <c r="S136" s="98"/>
      <c r="T136" s="104" t="s">
        <v>87</v>
      </c>
      <c r="AC136" s="110"/>
      <c r="AD136" s="101"/>
      <c r="AE136" s="245" t="s">
        <v>88</v>
      </c>
      <c r="AF136" s="246"/>
      <c r="AG136" s="246"/>
      <c r="AH136" s="246"/>
      <c r="AI136" s="246"/>
      <c r="AJ136" s="246"/>
      <c r="AK136" s="192">
        <f>COUNTIF(AH13:AI62,"Transferred In")</f>
        <v>0</v>
      </c>
      <c r="AL136" s="192">
        <f>COUNTIF(AH64:AI113,"Transferred In")</f>
        <v>0</v>
      </c>
      <c r="AM136" s="201">
        <f>AK136+AL136</f>
        <v>0</v>
      </c>
    </row>
    <row r="137" spans="1:39" ht="15.75" customHeight="1">
      <c r="B137" s="247"/>
      <c r="C137" s="247"/>
      <c r="D137" s="247"/>
      <c r="E137" s="247"/>
      <c r="F137" s="247"/>
      <c r="G137" s="247"/>
      <c r="H137" s="247"/>
      <c r="I137" s="247"/>
      <c r="J137" s="247"/>
      <c r="S137" s="98"/>
      <c r="T137" s="104" t="s">
        <v>89</v>
      </c>
      <c r="AC137" s="110"/>
      <c r="AE137" s="248"/>
      <c r="AF137" s="249"/>
      <c r="AG137" s="249"/>
      <c r="AH137" s="249"/>
      <c r="AI137" s="249"/>
      <c r="AJ137" s="249"/>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3"/>
      <c r="AF140" s="253"/>
      <c r="AG140" s="253"/>
      <c r="AH140" s="253"/>
      <c r="AI140" s="253"/>
      <c r="AJ140" s="253"/>
      <c r="AK140" s="253"/>
      <c r="AL140" s="253"/>
      <c r="AM140" s="253"/>
    </row>
    <row r="141" spans="1:39" ht="12" customHeight="1">
      <c r="B141" s="120"/>
      <c r="C141" s="120"/>
      <c r="D141" s="120"/>
      <c r="E141" s="120"/>
      <c r="F141" s="120"/>
      <c r="S141" s="98"/>
      <c r="T141" s="236" t="s">
        <v>94</v>
      </c>
      <c r="U141" s="237"/>
      <c r="V141" s="237"/>
      <c r="W141" s="237"/>
      <c r="X141" s="237"/>
      <c r="Y141" s="237"/>
      <c r="Z141" s="237"/>
      <c r="AA141" s="237"/>
      <c r="AB141" s="237"/>
      <c r="AC141" s="254"/>
      <c r="AE141" s="175"/>
      <c r="AF141" s="175"/>
      <c r="AG141" s="175"/>
      <c r="AH141" s="175"/>
      <c r="AI141" s="175"/>
      <c r="AJ141" s="175"/>
      <c r="AK141" s="175"/>
      <c r="AL141" s="175"/>
      <c r="AM141" s="175"/>
    </row>
    <row r="142" spans="1:39">
      <c r="B142" s="120"/>
      <c r="C142" s="120"/>
      <c r="D142" s="120"/>
      <c r="E142" s="120"/>
      <c r="F142" s="120"/>
      <c r="S142" s="98"/>
      <c r="T142" s="236"/>
      <c r="U142" s="237"/>
      <c r="V142" s="237"/>
      <c r="W142" s="237"/>
      <c r="X142" s="237"/>
      <c r="Y142" s="237"/>
      <c r="Z142" s="237"/>
      <c r="AA142" s="237"/>
      <c r="AB142" s="237"/>
      <c r="AC142" s="254"/>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44"/>
      <c r="B145" s="244"/>
      <c r="C145" s="121"/>
      <c r="D145" s="121"/>
      <c r="E145" s="121"/>
      <c r="F145" s="121"/>
      <c r="T145" s="104" t="s">
        <v>99</v>
      </c>
      <c r="AC145" s="127"/>
      <c r="AE145" s="175"/>
      <c r="AF145" s="175"/>
      <c r="AG145" s="175"/>
      <c r="AH145" s="175"/>
      <c r="AI145" s="175"/>
      <c r="AJ145" s="175"/>
      <c r="AK145" s="175"/>
      <c r="AL145" s="175"/>
      <c r="AM145" s="175"/>
    </row>
    <row r="146" spans="1:39" ht="14.25" customHeight="1">
      <c r="A146" s="244"/>
      <c r="B146" s="24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O9:AP10"/>
    <mergeCell ref="AQ9:AQ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100-000000000000}">
      <formula1>"NLS,Transferred In, Transferred Out"</formula1>
    </dataValidation>
    <dataValidation type="list" allowBlank="1" showInputMessage="1" showErrorMessage="1" sqref="AH14:AH62 AI14:AI15 AH64:AI113" xr:uid="{00000000-0002-0000-01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T146"/>
  <sheetViews>
    <sheetView showGridLines="0" zoomScale="70" zoomScaleNormal="70" workbookViewId="0">
      <selection activeCell="G10" sqref="G10:Z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103</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11" t="s">
        <v>11</v>
      </c>
      <c r="B9" s="212"/>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5" t="s">
        <v>13</v>
      </c>
      <c r="AG9" s="215"/>
      <c r="AH9" s="217" t="s">
        <v>14</v>
      </c>
      <c r="AI9" s="218"/>
      <c r="AJ9" s="218"/>
      <c r="AK9" s="218"/>
      <c r="AL9" s="218"/>
      <c r="AM9" s="219"/>
      <c r="AO9" s="210" t="s">
        <v>15</v>
      </c>
      <c r="AP9" s="210"/>
      <c r="AQ9" s="189">
        <v>20</v>
      </c>
    </row>
    <row r="10" spans="1:46" ht="19.5" customHeight="1">
      <c r="A10" s="213"/>
      <c r="B10" s="214"/>
      <c r="C10" s="8"/>
      <c r="D10" s="8"/>
      <c r="E10" s="8"/>
      <c r="F10" s="8"/>
      <c r="G10" s="9">
        <v>3</v>
      </c>
      <c r="H10" s="10">
        <v>4</v>
      </c>
      <c r="I10" s="10">
        <v>5</v>
      </c>
      <c r="J10" s="10">
        <v>6</v>
      </c>
      <c r="K10" s="41">
        <v>7</v>
      </c>
      <c r="L10" s="42">
        <v>10</v>
      </c>
      <c r="M10" s="10">
        <v>11</v>
      </c>
      <c r="N10" s="10">
        <v>12</v>
      </c>
      <c r="O10" s="10">
        <v>13</v>
      </c>
      <c r="P10" s="43">
        <v>14</v>
      </c>
      <c r="Q10" s="9">
        <v>17</v>
      </c>
      <c r="R10" s="10">
        <v>18</v>
      </c>
      <c r="S10" s="10">
        <v>19</v>
      </c>
      <c r="T10" s="10">
        <v>20</v>
      </c>
      <c r="U10" s="41">
        <v>21</v>
      </c>
      <c r="V10" s="42">
        <v>24</v>
      </c>
      <c r="W10" s="10">
        <v>25</v>
      </c>
      <c r="X10" s="10">
        <v>26</v>
      </c>
      <c r="Y10" s="10">
        <v>27</v>
      </c>
      <c r="Z10" s="43">
        <v>28</v>
      </c>
      <c r="AA10" s="9"/>
      <c r="AB10" s="10"/>
      <c r="AC10" s="10"/>
      <c r="AD10" s="10"/>
      <c r="AE10" s="41"/>
      <c r="AF10" s="216"/>
      <c r="AG10" s="216"/>
      <c r="AH10" s="220"/>
      <c r="AI10" s="221"/>
      <c r="AJ10" s="221"/>
      <c r="AK10" s="221"/>
      <c r="AL10" s="221"/>
      <c r="AM10" s="222"/>
      <c r="AO10" s="210"/>
      <c r="AP10" s="210"/>
      <c r="AQ10" s="189"/>
    </row>
    <row r="11" spans="1:46" ht="24.75" customHeight="1">
      <c r="A11" s="213"/>
      <c r="B11" s="21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20"/>
      <c r="AI11" s="221"/>
      <c r="AJ11" s="221"/>
      <c r="AK11" s="221"/>
      <c r="AL11" s="221"/>
      <c r="AM11" s="222"/>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3"/>
      <c r="AI12" s="224"/>
      <c r="AJ12" s="224"/>
      <c r="AK12" s="224"/>
      <c r="AL12" s="224"/>
      <c r="AM12" s="225"/>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t="str">
        <f t="shared" si="3"/>
        <v/>
      </c>
      <c r="AB63" s="37" t="str">
        <f t="shared" si="3"/>
        <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t="str">
        <f t="shared" si="6"/>
        <v/>
      </c>
      <c r="AB114" s="37" t="str">
        <f t="shared" si="6"/>
        <v/>
      </c>
      <c r="AC114" s="37" t="str">
        <f t="shared" si="6"/>
        <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t="str">
        <f t="shared" si="7"/>
        <v/>
      </c>
      <c r="AB115" s="87" t="str">
        <f t="shared" si="7"/>
        <v/>
      </c>
      <c r="AC115" s="87" t="str">
        <f t="shared" si="7"/>
        <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6" t="s">
        <v>37</v>
      </c>
      <c r="AF117" s="227"/>
      <c r="AG117" s="184" t="str">
        <f>AA6</f>
        <v>NOVEMBER</v>
      </c>
      <c r="AH117" s="230" t="s">
        <v>38</v>
      </c>
      <c r="AI117" s="231"/>
      <c r="AJ117" s="186">
        <f>AQ9</f>
        <v>20</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4" t="s">
        <v>41</v>
      </c>
      <c r="U118" s="235"/>
      <c r="V118" s="235"/>
      <c r="W118" s="235"/>
      <c r="X118" s="235"/>
      <c r="Y118" s="235"/>
      <c r="Z118" s="235"/>
      <c r="AA118" s="235"/>
      <c r="AB118" s="235"/>
      <c r="AC118" s="110"/>
      <c r="AE118" s="228"/>
      <c r="AF118" s="229"/>
      <c r="AG118" s="185"/>
      <c r="AH118" s="232"/>
      <c r="AI118" s="233"/>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6"/>
      <c r="U119" s="237"/>
      <c r="V119" s="237"/>
      <c r="W119" s="237"/>
      <c r="X119" s="237"/>
      <c r="Y119" s="237"/>
      <c r="Z119" s="237"/>
      <c r="AA119" s="237"/>
      <c r="AB119" s="237"/>
      <c r="AC119" s="110"/>
      <c r="AE119" s="238" t="s">
        <v>44</v>
      </c>
      <c r="AF119" s="239"/>
      <c r="AG119" s="239"/>
      <c r="AH119" s="239"/>
      <c r="AI119" s="239"/>
      <c r="AJ119" s="240"/>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6"/>
      <c r="U120" s="237"/>
      <c r="V120" s="237"/>
      <c r="W120" s="237"/>
      <c r="X120" s="237"/>
      <c r="Y120" s="237"/>
      <c r="Z120" s="237"/>
      <c r="AA120" s="237"/>
      <c r="AB120" s="237"/>
      <c r="AC120" s="110"/>
      <c r="AE120" s="241"/>
      <c r="AF120" s="242"/>
      <c r="AG120" s="242"/>
      <c r="AH120" s="242"/>
      <c r="AI120" s="242"/>
      <c r="AJ120" s="243"/>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08" t="s">
        <v>51</v>
      </c>
      <c r="AF121" s="209"/>
      <c r="AG121" s="209"/>
      <c r="AH121" s="209"/>
      <c r="AI121" s="209"/>
      <c r="AJ121" s="209"/>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08"/>
      <c r="AF122" s="209"/>
      <c r="AG122" s="209"/>
      <c r="AH122" s="209"/>
      <c r="AI122" s="209"/>
      <c r="AJ122" s="209"/>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08" t="s">
        <v>58</v>
      </c>
      <c r="AF123" s="209"/>
      <c r="AG123" s="209"/>
      <c r="AH123" s="209"/>
      <c r="AI123" s="209"/>
      <c r="AJ123" s="209"/>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08"/>
      <c r="AF124" s="209"/>
      <c r="AG124" s="209"/>
      <c r="AH124" s="209"/>
      <c r="AI124" s="209"/>
      <c r="AJ124" s="209"/>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51" t="s">
        <v>65</v>
      </c>
      <c r="AF125" s="252"/>
      <c r="AG125" s="252"/>
      <c r="AH125" s="252"/>
      <c r="AI125" s="252"/>
      <c r="AJ125" s="252"/>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51"/>
      <c r="AF126" s="252"/>
      <c r="AG126" s="252"/>
      <c r="AH126" s="252"/>
      <c r="AI126" s="252"/>
      <c r="AJ126" s="252"/>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50" t="s">
        <v>70</v>
      </c>
      <c r="B128" s="250"/>
      <c r="C128" s="250"/>
      <c r="D128" s="250"/>
      <c r="E128" s="250"/>
      <c r="F128" s="250"/>
      <c r="G128" s="250"/>
      <c r="H128" s="250"/>
      <c r="I128" s="250"/>
      <c r="J128" s="250"/>
      <c r="K128" s="250"/>
      <c r="L128" s="250"/>
      <c r="M128" s="250"/>
      <c r="N128" s="250"/>
      <c r="O128" s="250"/>
      <c r="P128" s="250"/>
      <c r="Q128" s="250"/>
      <c r="R128" s="103"/>
      <c r="S128" s="98"/>
      <c r="T128" s="104" t="s">
        <v>71</v>
      </c>
      <c r="AB128" s="111"/>
      <c r="AC128" s="110"/>
      <c r="AE128" s="208" t="s">
        <v>72</v>
      </c>
      <c r="AF128" s="209"/>
      <c r="AG128" s="209"/>
      <c r="AH128" s="209"/>
      <c r="AI128" s="209"/>
      <c r="AJ128" s="209"/>
      <c r="AK128" s="195" t="e">
        <f>AK127/AK123</f>
        <v>#DIV/0!</v>
      </c>
      <c r="AL128" s="199" t="e">
        <f>AL127/AL123</f>
        <v>#DIV/0!</v>
      </c>
      <c r="AM128" s="205" t="e">
        <f>AM127/AM123</f>
        <v>#DIV/0!</v>
      </c>
    </row>
    <row r="129" spans="1:39" ht="15.75" customHeight="1">
      <c r="A129" s="250"/>
      <c r="B129" s="250"/>
      <c r="C129" s="250"/>
      <c r="D129" s="250"/>
      <c r="E129" s="250"/>
      <c r="F129" s="250"/>
      <c r="G129" s="250"/>
      <c r="H129" s="250"/>
      <c r="I129" s="250"/>
      <c r="J129" s="250"/>
      <c r="K129" s="250"/>
      <c r="L129" s="250"/>
      <c r="M129" s="250"/>
      <c r="N129" s="250"/>
      <c r="O129" s="250"/>
      <c r="P129" s="250"/>
      <c r="Q129" s="250"/>
      <c r="R129" s="103"/>
      <c r="S129" s="98"/>
      <c r="T129" s="104" t="s">
        <v>73</v>
      </c>
      <c r="AB129" s="111"/>
      <c r="AC129" s="110"/>
      <c r="AE129" s="208"/>
      <c r="AF129" s="209"/>
      <c r="AG129" s="209"/>
      <c r="AH129" s="209"/>
      <c r="AI129" s="209"/>
      <c r="AJ129" s="209"/>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08" t="s">
        <v>76</v>
      </c>
      <c r="AF130" s="209"/>
      <c r="AG130" s="209"/>
      <c r="AH130" s="209"/>
      <c r="AI130" s="209"/>
      <c r="AJ130" s="209"/>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08"/>
      <c r="AF131" s="209"/>
      <c r="AG131" s="209"/>
      <c r="AH131" s="209"/>
      <c r="AI131" s="209"/>
      <c r="AJ131" s="209"/>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5" t="s">
        <v>80</v>
      </c>
      <c r="AF132" s="246"/>
      <c r="AG132" s="246"/>
      <c r="AH132" s="246"/>
      <c r="AI132" s="246"/>
      <c r="AJ132" s="246"/>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5"/>
      <c r="AF133" s="246"/>
      <c r="AG133" s="246"/>
      <c r="AH133" s="246"/>
      <c r="AI133" s="246"/>
      <c r="AJ133" s="246"/>
      <c r="AK133" s="197"/>
      <c r="AL133" s="197"/>
      <c r="AM133" s="202"/>
    </row>
    <row r="134" spans="1:39" ht="15.75" customHeight="1">
      <c r="G134" s="90"/>
      <c r="H134" s="90"/>
      <c r="I134" s="90"/>
      <c r="J134" s="90"/>
      <c r="K134" s="122"/>
      <c r="L134" s="122"/>
      <c r="M134" s="122"/>
      <c r="N134" s="122"/>
      <c r="S134" s="98"/>
      <c r="T134" s="104" t="s">
        <v>84</v>
      </c>
      <c r="AC134" s="110"/>
      <c r="AE134" s="245" t="s">
        <v>85</v>
      </c>
      <c r="AF134" s="246"/>
      <c r="AG134" s="246"/>
      <c r="AH134" s="246"/>
      <c r="AI134" s="246"/>
      <c r="AJ134" s="246"/>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5"/>
      <c r="AF135" s="246"/>
      <c r="AG135" s="246"/>
      <c r="AH135" s="246"/>
      <c r="AI135" s="246"/>
      <c r="AJ135" s="246"/>
      <c r="AK135" s="192"/>
      <c r="AL135" s="192"/>
      <c r="AM135" s="201"/>
    </row>
    <row r="136" spans="1:39" ht="15" customHeight="1">
      <c r="B136" s="247"/>
      <c r="C136" s="247"/>
      <c r="D136" s="247"/>
      <c r="E136" s="247"/>
      <c r="F136" s="247"/>
      <c r="G136" s="247"/>
      <c r="H136" s="247"/>
      <c r="I136" s="247"/>
      <c r="J136" s="247"/>
      <c r="S136" s="98"/>
      <c r="T136" s="104" t="s">
        <v>87</v>
      </c>
      <c r="AC136" s="110"/>
      <c r="AD136" s="101"/>
      <c r="AE136" s="245" t="s">
        <v>88</v>
      </c>
      <c r="AF136" s="246"/>
      <c r="AG136" s="246"/>
      <c r="AH136" s="246"/>
      <c r="AI136" s="246"/>
      <c r="AJ136" s="246"/>
      <c r="AK136" s="192">
        <f>COUNTIF(AH13:AI62,"Transferred In")</f>
        <v>0</v>
      </c>
      <c r="AL136" s="192">
        <f>COUNTIF(AH64:AI113,"Transferred In")</f>
        <v>0</v>
      </c>
      <c r="AM136" s="201">
        <f>AK136+AL136</f>
        <v>0</v>
      </c>
    </row>
    <row r="137" spans="1:39" ht="15.75" customHeight="1">
      <c r="B137" s="247"/>
      <c r="C137" s="247"/>
      <c r="D137" s="247"/>
      <c r="E137" s="247"/>
      <c r="F137" s="247"/>
      <c r="G137" s="247"/>
      <c r="H137" s="247"/>
      <c r="I137" s="247"/>
      <c r="J137" s="247"/>
      <c r="S137" s="98"/>
      <c r="T137" s="104" t="s">
        <v>89</v>
      </c>
      <c r="AC137" s="110"/>
      <c r="AE137" s="248"/>
      <c r="AF137" s="249"/>
      <c r="AG137" s="249"/>
      <c r="AH137" s="249"/>
      <c r="AI137" s="249"/>
      <c r="AJ137" s="249"/>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3"/>
      <c r="AF140" s="253"/>
      <c r="AG140" s="253"/>
      <c r="AH140" s="253"/>
      <c r="AI140" s="253"/>
      <c r="AJ140" s="253"/>
      <c r="AK140" s="253"/>
      <c r="AL140" s="253"/>
      <c r="AM140" s="253"/>
    </row>
    <row r="141" spans="1:39" ht="12" customHeight="1">
      <c r="B141" s="120"/>
      <c r="C141" s="120"/>
      <c r="D141" s="120"/>
      <c r="E141" s="120"/>
      <c r="F141" s="120"/>
      <c r="S141" s="98"/>
      <c r="T141" s="236" t="s">
        <v>94</v>
      </c>
      <c r="U141" s="237"/>
      <c r="V141" s="237"/>
      <c r="W141" s="237"/>
      <c r="X141" s="237"/>
      <c r="Y141" s="237"/>
      <c r="Z141" s="237"/>
      <c r="AA141" s="237"/>
      <c r="AB141" s="237"/>
      <c r="AC141" s="254"/>
      <c r="AE141" s="175"/>
      <c r="AF141" s="175"/>
      <c r="AG141" s="175"/>
      <c r="AH141" s="175"/>
      <c r="AI141" s="175"/>
      <c r="AJ141" s="175"/>
      <c r="AK141" s="175"/>
      <c r="AL141" s="175"/>
      <c r="AM141" s="175"/>
    </row>
    <row r="142" spans="1:39">
      <c r="B142" s="120"/>
      <c r="C142" s="120"/>
      <c r="D142" s="120"/>
      <c r="E142" s="120"/>
      <c r="F142" s="120"/>
      <c r="S142" s="98"/>
      <c r="T142" s="236"/>
      <c r="U142" s="237"/>
      <c r="V142" s="237"/>
      <c r="W142" s="237"/>
      <c r="X142" s="237"/>
      <c r="Y142" s="237"/>
      <c r="Z142" s="237"/>
      <c r="AA142" s="237"/>
      <c r="AB142" s="237"/>
      <c r="AC142" s="254"/>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44"/>
      <c r="B145" s="244"/>
      <c r="C145" s="121"/>
      <c r="D145" s="121"/>
      <c r="E145" s="121"/>
      <c r="F145" s="121"/>
      <c r="T145" s="104" t="s">
        <v>99</v>
      </c>
      <c r="AC145" s="127"/>
      <c r="AE145" s="175"/>
      <c r="AF145" s="175"/>
      <c r="AG145" s="175"/>
      <c r="AH145" s="175"/>
      <c r="AI145" s="175"/>
      <c r="AJ145" s="175"/>
      <c r="AK145" s="175"/>
      <c r="AL145" s="175"/>
      <c r="AM145" s="175"/>
    </row>
    <row r="146" spans="1:39" ht="14.25" customHeight="1">
      <c r="A146" s="244"/>
      <c r="B146" s="24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O9:AP10"/>
    <mergeCell ref="AQ9:AQ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200-000000000000}">
      <formula1>"NLS,Transferred In, Transferred Out"</formula1>
    </dataValidation>
    <dataValidation type="list" allowBlank="1" showInputMessage="1" showErrorMessage="1" sqref="AH14:AH62 AI14:AI15 AH64:AI113" xr:uid="{00000000-0002-0000-02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AT146"/>
  <sheetViews>
    <sheetView showGridLines="0" zoomScale="70" zoomScaleNormal="70" workbookViewId="0">
      <selection activeCell="G10" sqref="G10:AC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104</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11" t="s">
        <v>11</v>
      </c>
      <c r="B9" s="212"/>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5" t="s">
        <v>13</v>
      </c>
      <c r="AG9" s="215"/>
      <c r="AH9" s="217" t="s">
        <v>14</v>
      </c>
      <c r="AI9" s="218"/>
      <c r="AJ9" s="218"/>
      <c r="AK9" s="218"/>
      <c r="AL9" s="218"/>
      <c r="AM9" s="219"/>
      <c r="AO9" s="210" t="s">
        <v>15</v>
      </c>
      <c r="AP9" s="210"/>
      <c r="AQ9" s="189">
        <v>23</v>
      </c>
    </row>
    <row r="10" spans="1:46" ht="19.5" customHeight="1">
      <c r="A10" s="213"/>
      <c r="B10" s="214"/>
      <c r="C10" s="8"/>
      <c r="D10" s="8"/>
      <c r="E10" s="8"/>
      <c r="F10" s="8"/>
      <c r="G10" s="9">
        <v>1</v>
      </c>
      <c r="H10" s="10">
        <v>2</v>
      </c>
      <c r="I10" s="10">
        <v>3</v>
      </c>
      <c r="J10" s="10">
        <v>4</v>
      </c>
      <c r="K10" s="41">
        <v>5</v>
      </c>
      <c r="L10" s="42">
        <v>8</v>
      </c>
      <c r="M10" s="10">
        <v>9</v>
      </c>
      <c r="N10" s="10">
        <v>10</v>
      </c>
      <c r="O10" s="10">
        <v>11</v>
      </c>
      <c r="P10" s="43">
        <v>12</v>
      </c>
      <c r="Q10" s="9">
        <v>15</v>
      </c>
      <c r="R10" s="10">
        <v>16</v>
      </c>
      <c r="S10" s="10">
        <v>17</v>
      </c>
      <c r="T10" s="10">
        <v>18</v>
      </c>
      <c r="U10" s="41">
        <v>19</v>
      </c>
      <c r="V10" s="42">
        <v>22</v>
      </c>
      <c r="W10" s="10">
        <v>23</v>
      </c>
      <c r="X10" s="10">
        <v>24</v>
      </c>
      <c r="Y10" s="10">
        <v>25</v>
      </c>
      <c r="Z10" s="43">
        <v>26</v>
      </c>
      <c r="AA10" s="9">
        <v>29</v>
      </c>
      <c r="AB10" s="10">
        <v>30</v>
      </c>
      <c r="AC10" s="10">
        <v>31</v>
      </c>
      <c r="AD10" s="10"/>
      <c r="AE10" s="41"/>
      <c r="AF10" s="216"/>
      <c r="AG10" s="216"/>
      <c r="AH10" s="220"/>
      <c r="AI10" s="221"/>
      <c r="AJ10" s="221"/>
      <c r="AK10" s="221"/>
      <c r="AL10" s="221"/>
      <c r="AM10" s="222"/>
      <c r="AO10" s="210"/>
      <c r="AP10" s="210"/>
      <c r="AQ10" s="189"/>
    </row>
    <row r="11" spans="1:46" ht="24.75" customHeight="1">
      <c r="A11" s="213"/>
      <c r="B11" s="21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20"/>
      <c r="AI11" s="221"/>
      <c r="AJ11" s="221"/>
      <c r="AK11" s="221"/>
      <c r="AL11" s="221"/>
      <c r="AM11" s="222"/>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3"/>
      <c r="AI12" s="224"/>
      <c r="AJ12" s="224"/>
      <c r="AK12" s="224"/>
      <c r="AL12" s="224"/>
      <c r="AM12" s="225"/>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6" t="s">
        <v>37</v>
      </c>
      <c r="AF117" s="227"/>
      <c r="AG117" s="184" t="str">
        <f>AA6</f>
        <v>DECEMBER</v>
      </c>
      <c r="AH117" s="230" t="s">
        <v>38</v>
      </c>
      <c r="AI117" s="231"/>
      <c r="AJ117" s="186">
        <f>AQ9</f>
        <v>23</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4" t="s">
        <v>41</v>
      </c>
      <c r="U118" s="235"/>
      <c r="V118" s="235"/>
      <c r="W118" s="235"/>
      <c r="X118" s="235"/>
      <c r="Y118" s="235"/>
      <c r="Z118" s="235"/>
      <c r="AA118" s="235"/>
      <c r="AB118" s="235"/>
      <c r="AC118" s="110"/>
      <c r="AE118" s="228"/>
      <c r="AF118" s="229"/>
      <c r="AG118" s="185"/>
      <c r="AH118" s="232"/>
      <c r="AI118" s="233"/>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6"/>
      <c r="U119" s="237"/>
      <c r="V119" s="237"/>
      <c r="W119" s="237"/>
      <c r="X119" s="237"/>
      <c r="Y119" s="237"/>
      <c r="Z119" s="237"/>
      <c r="AA119" s="237"/>
      <c r="AB119" s="237"/>
      <c r="AC119" s="110"/>
      <c r="AE119" s="238" t="s">
        <v>44</v>
      </c>
      <c r="AF119" s="239"/>
      <c r="AG119" s="239"/>
      <c r="AH119" s="239"/>
      <c r="AI119" s="239"/>
      <c r="AJ119" s="240"/>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6"/>
      <c r="U120" s="237"/>
      <c r="V120" s="237"/>
      <c r="W120" s="237"/>
      <c r="X120" s="237"/>
      <c r="Y120" s="237"/>
      <c r="Z120" s="237"/>
      <c r="AA120" s="237"/>
      <c r="AB120" s="237"/>
      <c r="AC120" s="110"/>
      <c r="AE120" s="241"/>
      <c r="AF120" s="242"/>
      <c r="AG120" s="242"/>
      <c r="AH120" s="242"/>
      <c r="AI120" s="242"/>
      <c r="AJ120" s="243"/>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08" t="s">
        <v>51</v>
      </c>
      <c r="AF121" s="209"/>
      <c r="AG121" s="209"/>
      <c r="AH121" s="209"/>
      <c r="AI121" s="209"/>
      <c r="AJ121" s="209"/>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08"/>
      <c r="AF122" s="209"/>
      <c r="AG122" s="209"/>
      <c r="AH122" s="209"/>
      <c r="AI122" s="209"/>
      <c r="AJ122" s="209"/>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08" t="s">
        <v>58</v>
      </c>
      <c r="AF123" s="209"/>
      <c r="AG123" s="209"/>
      <c r="AH123" s="209"/>
      <c r="AI123" s="209"/>
      <c r="AJ123" s="209"/>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08"/>
      <c r="AF124" s="209"/>
      <c r="AG124" s="209"/>
      <c r="AH124" s="209"/>
      <c r="AI124" s="209"/>
      <c r="AJ124" s="209"/>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51" t="s">
        <v>65</v>
      </c>
      <c r="AF125" s="252"/>
      <c r="AG125" s="252"/>
      <c r="AH125" s="252"/>
      <c r="AI125" s="252"/>
      <c r="AJ125" s="252"/>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51"/>
      <c r="AF126" s="252"/>
      <c r="AG126" s="252"/>
      <c r="AH126" s="252"/>
      <c r="AI126" s="252"/>
      <c r="AJ126" s="252"/>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50" t="s">
        <v>70</v>
      </c>
      <c r="B128" s="250"/>
      <c r="C128" s="250"/>
      <c r="D128" s="250"/>
      <c r="E128" s="250"/>
      <c r="F128" s="250"/>
      <c r="G128" s="250"/>
      <c r="H128" s="250"/>
      <c r="I128" s="250"/>
      <c r="J128" s="250"/>
      <c r="K128" s="250"/>
      <c r="L128" s="250"/>
      <c r="M128" s="250"/>
      <c r="N128" s="250"/>
      <c r="O128" s="250"/>
      <c r="P128" s="250"/>
      <c r="Q128" s="250"/>
      <c r="R128" s="103"/>
      <c r="S128" s="98"/>
      <c r="T128" s="104" t="s">
        <v>71</v>
      </c>
      <c r="AB128" s="111"/>
      <c r="AC128" s="110"/>
      <c r="AE128" s="208" t="s">
        <v>72</v>
      </c>
      <c r="AF128" s="209"/>
      <c r="AG128" s="209"/>
      <c r="AH128" s="209"/>
      <c r="AI128" s="209"/>
      <c r="AJ128" s="209"/>
      <c r="AK128" s="195" t="e">
        <f>AK127/AK123</f>
        <v>#DIV/0!</v>
      </c>
      <c r="AL128" s="199" t="e">
        <f>AL127/AL123</f>
        <v>#DIV/0!</v>
      </c>
      <c r="AM128" s="205" t="e">
        <f>AM127/AM123</f>
        <v>#DIV/0!</v>
      </c>
    </row>
    <row r="129" spans="1:39" ht="15.75" customHeight="1">
      <c r="A129" s="250"/>
      <c r="B129" s="250"/>
      <c r="C129" s="250"/>
      <c r="D129" s="250"/>
      <c r="E129" s="250"/>
      <c r="F129" s="250"/>
      <c r="G129" s="250"/>
      <c r="H129" s="250"/>
      <c r="I129" s="250"/>
      <c r="J129" s="250"/>
      <c r="K129" s="250"/>
      <c r="L129" s="250"/>
      <c r="M129" s="250"/>
      <c r="N129" s="250"/>
      <c r="O129" s="250"/>
      <c r="P129" s="250"/>
      <c r="Q129" s="250"/>
      <c r="R129" s="103"/>
      <c r="S129" s="98"/>
      <c r="T129" s="104" t="s">
        <v>73</v>
      </c>
      <c r="AB129" s="111"/>
      <c r="AC129" s="110"/>
      <c r="AE129" s="208"/>
      <c r="AF129" s="209"/>
      <c r="AG129" s="209"/>
      <c r="AH129" s="209"/>
      <c r="AI129" s="209"/>
      <c r="AJ129" s="209"/>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08" t="s">
        <v>76</v>
      </c>
      <c r="AF130" s="209"/>
      <c r="AG130" s="209"/>
      <c r="AH130" s="209"/>
      <c r="AI130" s="209"/>
      <c r="AJ130" s="209"/>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08"/>
      <c r="AF131" s="209"/>
      <c r="AG131" s="209"/>
      <c r="AH131" s="209"/>
      <c r="AI131" s="209"/>
      <c r="AJ131" s="209"/>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5" t="s">
        <v>80</v>
      </c>
      <c r="AF132" s="246"/>
      <c r="AG132" s="246"/>
      <c r="AH132" s="246"/>
      <c r="AI132" s="246"/>
      <c r="AJ132" s="246"/>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5"/>
      <c r="AF133" s="246"/>
      <c r="AG133" s="246"/>
      <c r="AH133" s="246"/>
      <c r="AI133" s="246"/>
      <c r="AJ133" s="246"/>
      <c r="AK133" s="197"/>
      <c r="AL133" s="197"/>
      <c r="AM133" s="202"/>
    </row>
    <row r="134" spans="1:39" ht="15.75" customHeight="1">
      <c r="G134" s="90"/>
      <c r="H134" s="90"/>
      <c r="I134" s="90"/>
      <c r="J134" s="90"/>
      <c r="K134" s="122"/>
      <c r="L134" s="122"/>
      <c r="M134" s="122"/>
      <c r="N134" s="122"/>
      <c r="S134" s="98"/>
      <c r="T134" s="104" t="s">
        <v>84</v>
      </c>
      <c r="AC134" s="110"/>
      <c r="AE134" s="245" t="s">
        <v>85</v>
      </c>
      <c r="AF134" s="246"/>
      <c r="AG134" s="246"/>
      <c r="AH134" s="246"/>
      <c r="AI134" s="246"/>
      <c r="AJ134" s="246"/>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5"/>
      <c r="AF135" s="246"/>
      <c r="AG135" s="246"/>
      <c r="AH135" s="246"/>
      <c r="AI135" s="246"/>
      <c r="AJ135" s="246"/>
      <c r="AK135" s="192"/>
      <c r="AL135" s="192"/>
      <c r="AM135" s="201"/>
    </row>
    <row r="136" spans="1:39" ht="15" customHeight="1">
      <c r="B136" s="247"/>
      <c r="C136" s="247"/>
      <c r="D136" s="247"/>
      <c r="E136" s="247"/>
      <c r="F136" s="247"/>
      <c r="G136" s="247"/>
      <c r="H136" s="247"/>
      <c r="I136" s="247"/>
      <c r="J136" s="247"/>
      <c r="S136" s="98"/>
      <c r="T136" s="104" t="s">
        <v>87</v>
      </c>
      <c r="AC136" s="110"/>
      <c r="AD136" s="101"/>
      <c r="AE136" s="245" t="s">
        <v>88</v>
      </c>
      <c r="AF136" s="246"/>
      <c r="AG136" s="246"/>
      <c r="AH136" s="246"/>
      <c r="AI136" s="246"/>
      <c r="AJ136" s="246"/>
      <c r="AK136" s="192">
        <f>COUNTIF(AH13:AI62,"Transferred In")</f>
        <v>0</v>
      </c>
      <c r="AL136" s="192">
        <f>COUNTIF(AH64:AI113,"Transferred In")</f>
        <v>0</v>
      </c>
      <c r="AM136" s="201">
        <f>AK136+AL136</f>
        <v>0</v>
      </c>
    </row>
    <row r="137" spans="1:39" ht="15.75" customHeight="1">
      <c r="B137" s="247"/>
      <c r="C137" s="247"/>
      <c r="D137" s="247"/>
      <c r="E137" s="247"/>
      <c r="F137" s="247"/>
      <c r="G137" s="247"/>
      <c r="H137" s="247"/>
      <c r="I137" s="247"/>
      <c r="J137" s="247"/>
      <c r="S137" s="98"/>
      <c r="T137" s="104" t="s">
        <v>89</v>
      </c>
      <c r="AC137" s="110"/>
      <c r="AE137" s="248"/>
      <c r="AF137" s="249"/>
      <c r="AG137" s="249"/>
      <c r="AH137" s="249"/>
      <c r="AI137" s="249"/>
      <c r="AJ137" s="249"/>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3"/>
      <c r="AF140" s="253"/>
      <c r="AG140" s="253"/>
      <c r="AH140" s="253"/>
      <c r="AI140" s="253"/>
      <c r="AJ140" s="253"/>
      <c r="AK140" s="253"/>
      <c r="AL140" s="253"/>
      <c r="AM140" s="253"/>
    </row>
    <row r="141" spans="1:39" ht="12" customHeight="1">
      <c r="B141" s="120"/>
      <c r="C141" s="120"/>
      <c r="D141" s="120"/>
      <c r="E141" s="120"/>
      <c r="F141" s="120"/>
      <c r="S141" s="98"/>
      <c r="T141" s="236" t="s">
        <v>94</v>
      </c>
      <c r="U141" s="237"/>
      <c r="V141" s="237"/>
      <c r="W141" s="237"/>
      <c r="X141" s="237"/>
      <c r="Y141" s="237"/>
      <c r="Z141" s="237"/>
      <c r="AA141" s="237"/>
      <c r="AB141" s="237"/>
      <c r="AC141" s="254"/>
      <c r="AE141" s="175"/>
      <c r="AF141" s="175"/>
      <c r="AG141" s="175"/>
      <c r="AH141" s="175"/>
      <c r="AI141" s="175"/>
      <c r="AJ141" s="175"/>
      <c r="AK141" s="175"/>
      <c r="AL141" s="175"/>
      <c r="AM141" s="175"/>
    </row>
    <row r="142" spans="1:39">
      <c r="B142" s="120"/>
      <c r="C142" s="120"/>
      <c r="D142" s="120"/>
      <c r="E142" s="120"/>
      <c r="F142" s="120"/>
      <c r="S142" s="98"/>
      <c r="T142" s="236"/>
      <c r="U142" s="237"/>
      <c r="V142" s="237"/>
      <c r="W142" s="237"/>
      <c r="X142" s="237"/>
      <c r="Y142" s="237"/>
      <c r="Z142" s="237"/>
      <c r="AA142" s="237"/>
      <c r="AB142" s="237"/>
      <c r="AC142" s="254"/>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44"/>
      <c r="B145" s="244"/>
      <c r="C145" s="121"/>
      <c r="D145" s="121"/>
      <c r="E145" s="121"/>
      <c r="F145" s="121"/>
      <c r="T145" s="104" t="s">
        <v>99</v>
      </c>
      <c r="AC145" s="127"/>
      <c r="AE145" s="175"/>
      <c r="AF145" s="175"/>
      <c r="AG145" s="175"/>
      <c r="AH145" s="175"/>
      <c r="AI145" s="175"/>
      <c r="AJ145" s="175"/>
      <c r="AK145" s="175"/>
      <c r="AL145" s="175"/>
      <c r="AM145" s="175"/>
    </row>
    <row r="146" spans="1:39" ht="14.25" customHeight="1">
      <c r="A146" s="244"/>
      <c r="B146" s="24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O9:AP10"/>
    <mergeCell ref="AQ9:AQ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300-000000000000}">
      <formula1>"NLS,Transferred In, Transferred Out"</formula1>
    </dataValidation>
    <dataValidation type="list" allowBlank="1" showInputMessage="1" showErrorMessage="1" sqref="AH14:AH62 AI14:AI15 AH64:AI113" xr:uid="{00000000-0002-0000-03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T146"/>
  <sheetViews>
    <sheetView showGridLines="0" zoomScale="70" zoomScaleNormal="70" workbookViewId="0">
      <selection activeCell="J10" sqref="J10:AE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105</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11" t="s">
        <v>11</v>
      </c>
      <c r="B9" s="212"/>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5" t="s">
        <v>13</v>
      </c>
      <c r="AG9" s="215"/>
      <c r="AH9" s="217" t="s">
        <v>14</v>
      </c>
      <c r="AI9" s="218"/>
      <c r="AJ9" s="218"/>
      <c r="AK9" s="218"/>
      <c r="AL9" s="218"/>
      <c r="AM9" s="219"/>
      <c r="AO9" s="210" t="s">
        <v>15</v>
      </c>
      <c r="AP9" s="210"/>
      <c r="AQ9" s="189">
        <v>22</v>
      </c>
    </row>
    <row r="10" spans="1:46" ht="19.5" customHeight="1">
      <c r="A10" s="213"/>
      <c r="B10" s="214"/>
      <c r="C10" s="8"/>
      <c r="D10" s="8"/>
      <c r="E10" s="8"/>
      <c r="F10" s="8"/>
      <c r="G10" s="9"/>
      <c r="H10" s="10"/>
      <c r="I10" s="10"/>
      <c r="J10" s="10">
        <v>1</v>
      </c>
      <c r="K10" s="41">
        <v>2</v>
      </c>
      <c r="L10" s="42">
        <v>5</v>
      </c>
      <c r="M10" s="10">
        <v>6</v>
      </c>
      <c r="N10" s="10">
        <v>7</v>
      </c>
      <c r="O10" s="10">
        <v>8</v>
      </c>
      <c r="P10" s="43">
        <v>9</v>
      </c>
      <c r="Q10" s="9">
        <v>12</v>
      </c>
      <c r="R10" s="10">
        <v>13</v>
      </c>
      <c r="S10" s="10">
        <v>14</v>
      </c>
      <c r="T10" s="10">
        <v>15</v>
      </c>
      <c r="U10" s="41">
        <v>16</v>
      </c>
      <c r="V10" s="42">
        <v>19</v>
      </c>
      <c r="W10" s="10">
        <v>20</v>
      </c>
      <c r="X10" s="10">
        <v>21</v>
      </c>
      <c r="Y10" s="10">
        <v>22</v>
      </c>
      <c r="Z10" s="43">
        <v>23</v>
      </c>
      <c r="AA10" s="9">
        <v>26</v>
      </c>
      <c r="AB10" s="10">
        <v>27</v>
      </c>
      <c r="AC10" s="10">
        <v>28</v>
      </c>
      <c r="AD10" s="10">
        <v>29</v>
      </c>
      <c r="AE10" s="41">
        <v>30</v>
      </c>
      <c r="AF10" s="216"/>
      <c r="AG10" s="216"/>
      <c r="AH10" s="220"/>
      <c r="AI10" s="221"/>
      <c r="AJ10" s="221"/>
      <c r="AK10" s="221"/>
      <c r="AL10" s="221"/>
      <c r="AM10" s="222"/>
      <c r="AO10" s="210"/>
      <c r="AP10" s="210"/>
      <c r="AQ10" s="189"/>
    </row>
    <row r="11" spans="1:46" ht="24.75" customHeight="1">
      <c r="A11" s="213"/>
      <c r="B11" s="21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20"/>
      <c r="AI11" s="221"/>
      <c r="AJ11" s="221"/>
      <c r="AK11" s="221"/>
      <c r="AL11" s="221"/>
      <c r="AM11" s="222"/>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3"/>
      <c r="AI12" s="224"/>
      <c r="AJ12" s="224"/>
      <c r="AK12" s="224"/>
      <c r="AL12" s="224"/>
      <c r="AM12" s="225"/>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t="str">
        <f t="shared" ref="G63:AE63" si="3">IF(G10="","",COUNTA($B$13:$B$62)-(COUNTIF(G13:G62,"x")*1+COUNTIF(G13:G62,"h")*0.5))</f>
        <v/>
      </c>
      <c r="H63" s="37" t="str">
        <f t="shared" si="3"/>
        <v/>
      </c>
      <c r="I63" s="37" t="str">
        <f t="shared" si="3"/>
        <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f t="shared" si="3"/>
        <v>0</v>
      </c>
      <c r="AE63" s="60">
        <f t="shared" si="3"/>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t="str">
        <f t="shared" ref="G114:AE114" si="6">IF(G10="","",COUNTA($B$64:$B$113)-(COUNTIF(G64:G113,"x")+COUNTIF(G64:G113,"h")*0.5))</f>
        <v/>
      </c>
      <c r="H114" s="37" t="str">
        <f t="shared" si="6"/>
        <v/>
      </c>
      <c r="I114" s="37" t="str">
        <f t="shared" si="6"/>
        <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f t="shared" si="6"/>
        <v>0</v>
      </c>
      <c r="AE114" s="60">
        <f t="shared" si="6"/>
        <v>0</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t="str">
        <f t="shared" ref="G115:AE115" si="7">IF(G10="","",G63+G114)</f>
        <v/>
      </c>
      <c r="H115" s="87" t="str">
        <f t="shared" si="7"/>
        <v/>
      </c>
      <c r="I115" s="87" t="str">
        <f t="shared" si="7"/>
        <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f t="shared" si="7"/>
        <v>0</v>
      </c>
      <c r="AE115" s="97">
        <f t="shared" si="7"/>
        <v>0</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6" t="s">
        <v>37</v>
      </c>
      <c r="AF117" s="227"/>
      <c r="AG117" s="184" t="str">
        <f>AA6</f>
        <v>JANUARY</v>
      </c>
      <c r="AH117" s="230" t="s">
        <v>38</v>
      </c>
      <c r="AI117" s="231"/>
      <c r="AJ117" s="186">
        <f>AQ9</f>
        <v>22</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4" t="s">
        <v>41</v>
      </c>
      <c r="U118" s="235"/>
      <c r="V118" s="235"/>
      <c r="W118" s="235"/>
      <c r="X118" s="235"/>
      <c r="Y118" s="235"/>
      <c r="Z118" s="235"/>
      <c r="AA118" s="235"/>
      <c r="AB118" s="235"/>
      <c r="AC118" s="110"/>
      <c r="AE118" s="228"/>
      <c r="AF118" s="229"/>
      <c r="AG118" s="185"/>
      <c r="AH118" s="232"/>
      <c r="AI118" s="233"/>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6"/>
      <c r="U119" s="237"/>
      <c r="V119" s="237"/>
      <c r="W119" s="237"/>
      <c r="X119" s="237"/>
      <c r="Y119" s="237"/>
      <c r="Z119" s="237"/>
      <c r="AA119" s="237"/>
      <c r="AB119" s="237"/>
      <c r="AC119" s="110"/>
      <c r="AE119" s="238" t="s">
        <v>44</v>
      </c>
      <c r="AF119" s="239"/>
      <c r="AG119" s="239"/>
      <c r="AH119" s="239"/>
      <c r="AI119" s="239"/>
      <c r="AJ119" s="240"/>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6"/>
      <c r="U120" s="237"/>
      <c r="V120" s="237"/>
      <c r="W120" s="237"/>
      <c r="X120" s="237"/>
      <c r="Y120" s="237"/>
      <c r="Z120" s="237"/>
      <c r="AA120" s="237"/>
      <c r="AB120" s="237"/>
      <c r="AC120" s="110"/>
      <c r="AE120" s="241"/>
      <c r="AF120" s="242"/>
      <c r="AG120" s="242"/>
      <c r="AH120" s="242"/>
      <c r="AI120" s="242"/>
      <c r="AJ120" s="243"/>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08" t="s">
        <v>51</v>
      </c>
      <c r="AF121" s="209"/>
      <c r="AG121" s="209"/>
      <c r="AH121" s="209"/>
      <c r="AI121" s="209"/>
      <c r="AJ121" s="209"/>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08"/>
      <c r="AF122" s="209"/>
      <c r="AG122" s="209"/>
      <c r="AH122" s="209"/>
      <c r="AI122" s="209"/>
      <c r="AJ122" s="209"/>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08" t="s">
        <v>58</v>
      </c>
      <c r="AF123" s="209"/>
      <c r="AG123" s="209"/>
      <c r="AH123" s="209"/>
      <c r="AI123" s="209"/>
      <c r="AJ123" s="209"/>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08"/>
      <c r="AF124" s="209"/>
      <c r="AG124" s="209"/>
      <c r="AH124" s="209"/>
      <c r="AI124" s="209"/>
      <c r="AJ124" s="209"/>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51" t="s">
        <v>65</v>
      </c>
      <c r="AF125" s="252"/>
      <c r="AG125" s="252"/>
      <c r="AH125" s="252"/>
      <c r="AI125" s="252"/>
      <c r="AJ125" s="252"/>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51"/>
      <c r="AF126" s="252"/>
      <c r="AG126" s="252"/>
      <c r="AH126" s="252"/>
      <c r="AI126" s="252"/>
      <c r="AJ126" s="252"/>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50" t="s">
        <v>70</v>
      </c>
      <c r="B128" s="250"/>
      <c r="C128" s="250"/>
      <c r="D128" s="250"/>
      <c r="E128" s="250"/>
      <c r="F128" s="250"/>
      <c r="G128" s="250"/>
      <c r="H128" s="250"/>
      <c r="I128" s="250"/>
      <c r="J128" s="250"/>
      <c r="K128" s="250"/>
      <c r="L128" s="250"/>
      <c r="M128" s="250"/>
      <c r="N128" s="250"/>
      <c r="O128" s="250"/>
      <c r="P128" s="250"/>
      <c r="Q128" s="250"/>
      <c r="R128" s="103"/>
      <c r="S128" s="98"/>
      <c r="T128" s="104" t="s">
        <v>71</v>
      </c>
      <c r="AB128" s="111"/>
      <c r="AC128" s="110"/>
      <c r="AE128" s="208" t="s">
        <v>72</v>
      </c>
      <c r="AF128" s="209"/>
      <c r="AG128" s="209"/>
      <c r="AH128" s="209"/>
      <c r="AI128" s="209"/>
      <c r="AJ128" s="209"/>
      <c r="AK128" s="195" t="e">
        <f>AK127/AK123</f>
        <v>#DIV/0!</v>
      </c>
      <c r="AL128" s="199" t="e">
        <f>AL127/AL123</f>
        <v>#DIV/0!</v>
      </c>
      <c r="AM128" s="205" t="e">
        <f>AM127/AM123</f>
        <v>#DIV/0!</v>
      </c>
    </row>
    <row r="129" spans="1:39" ht="15.75" customHeight="1">
      <c r="A129" s="250"/>
      <c r="B129" s="250"/>
      <c r="C129" s="250"/>
      <c r="D129" s="250"/>
      <c r="E129" s="250"/>
      <c r="F129" s="250"/>
      <c r="G129" s="250"/>
      <c r="H129" s="250"/>
      <c r="I129" s="250"/>
      <c r="J129" s="250"/>
      <c r="K129" s="250"/>
      <c r="L129" s="250"/>
      <c r="M129" s="250"/>
      <c r="N129" s="250"/>
      <c r="O129" s="250"/>
      <c r="P129" s="250"/>
      <c r="Q129" s="250"/>
      <c r="R129" s="103"/>
      <c r="S129" s="98"/>
      <c r="T129" s="104" t="s">
        <v>73</v>
      </c>
      <c r="AB129" s="111"/>
      <c r="AC129" s="110"/>
      <c r="AE129" s="208"/>
      <c r="AF129" s="209"/>
      <c r="AG129" s="209"/>
      <c r="AH129" s="209"/>
      <c r="AI129" s="209"/>
      <c r="AJ129" s="209"/>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08" t="s">
        <v>76</v>
      </c>
      <c r="AF130" s="209"/>
      <c r="AG130" s="209"/>
      <c r="AH130" s="209"/>
      <c r="AI130" s="209"/>
      <c r="AJ130" s="209"/>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08"/>
      <c r="AF131" s="209"/>
      <c r="AG131" s="209"/>
      <c r="AH131" s="209"/>
      <c r="AI131" s="209"/>
      <c r="AJ131" s="209"/>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5" t="s">
        <v>80</v>
      </c>
      <c r="AF132" s="246"/>
      <c r="AG132" s="246"/>
      <c r="AH132" s="246"/>
      <c r="AI132" s="246"/>
      <c r="AJ132" s="246"/>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5"/>
      <c r="AF133" s="246"/>
      <c r="AG133" s="246"/>
      <c r="AH133" s="246"/>
      <c r="AI133" s="246"/>
      <c r="AJ133" s="246"/>
      <c r="AK133" s="197"/>
      <c r="AL133" s="197"/>
      <c r="AM133" s="202"/>
    </row>
    <row r="134" spans="1:39" ht="15.75" customHeight="1">
      <c r="G134" s="90"/>
      <c r="H134" s="90"/>
      <c r="I134" s="90"/>
      <c r="J134" s="90"/>
      <c r="K134" s="122"/>
      <c r="L134" s="122"/>
      <c r="M134" s="122"/>
      <c r="N134" s="122"/>
      <c r="S134" s="98"/>
      <c r="T134" s="104" t="s">
        <v>84</v>
      </c>
      <c r="AC134" s="110"/>
      <c r="AE134" s="245" t="s">
        <v>85</v>
      </c>
      <c r="AF134" s="246"/>
      <c r="AG134" s="246"/>
      <c r="AH134" s="246"/>
      <c r="AI134" s="246"/>
      <c r="AJ134" s="246"/>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5"/>
      <c r="AF135" s="246"/>
      <c r="AG135" s="246"/>
      <c r="AH135" s="246"/>
      <c r="AI135" s="246"/>
      <c r="AJ135" s="246"/>
      <c r="AK135" s="192"/>
      <c r="AL135" s="192"/>
      <c r="AM135" s="201"/>
    </row>
    <row r="136" spans="1:39" ht="15" customHeight="1">
      <c r="B136" s="247"/>
      <c r="C136" s="247"/>
      <c r="D136" s="247"/>
      <c r="E136" s="247"/>
      <c r="F136" s="247"/>
      <c r="G136" s="247"/>
      <c r="H136" s="247"/>
      <c r="I136" s="247"/>
      <c r="J136" s="247"/>
      <c r="S136" s="98"/>
      <c r="T136" s="104" t="s">
        <v>87</v>
      </c>
      <c r="AC136" s="110"/>
      <c r="AD136" s="101"/>
      <c r="AE136" s="245" t="s">
        <v>88</v>
      </c>
      <c r="AF136" s="246"/>
      <c r="AG136" s="246"/>
      <c r="AH136" s="246"/>
      <c r="AI136" s="246"/>
      <c r="AJ136" s="246"/>
      <c r="AK136" s="192">
        <f>COUNTIF(AH13:AI62,"Transferred In")</f>
        <v>0</v>
      </c>
      <c r="AL136" s="192">
        <f>COUNTIF(AH64:AI113,"Transferred In")</f>
        <v>0</v>
      </c>
      <c r="AM136" s="201">
        <f>AK136+AL136</f>
        <v>0</v>
      </c>
    </row>
    <row r="137" spans="1:39" ht="15.75" customHeight="1">
      <c r="B137" s="247"/>
      <c r="C137" s="247"/>
      <c r="D137" s="247"/>
      <c r="E137" s="247"/>
      <c r="F137" s="247"/>
      <c r="G137" s="247"/>
      <c r="H137" s="247"/>
      <c r="I137" s="247"/>
      <c r="J137" s="247"/>
      <c r="S137" s="98"/>
      <c r="T137" s="104" t="s">
        <v>89</v>
      </c>
      <c r="AC137" s="110"/>
      <c r="AE137" s="248"/>
      <c r="AF137" s="249"/>
      <c r="AG137" s="249"/>
      <c r="AH137" s="249"/>
      <c r="AI137" s="249"/>
      <c r="AJ137" s="249"/>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3"/>
      <c r="AF140" s="253"/>
      <c r="AG140" s="253"/>
      <c r="AH140" s="253"/>
      <c r="AI140" s="253"/>
      <c r="AJ140" s="253"/>
      <c r="AK140" s="253"/>
      <c r="AL140" s="253"/>
      <c r="AM140" s="253"/>
    </row>
    <row r="141" spans="1:39" ht="12" customHeight="1">
      <c r="B141" s="120"/>
      <c r="C141" s="120"/>
      <c r="D141" s="120"/>
      <c r="E141" s="120"/>
      <c r="F141" s="120"/>
      <c r="S141" s="98"/>
      <c r="T141" s="236" t="s">
        <v>94</v>
      </c>
      <c r="U141" s="237"/>
      <c r="V141" s="237"/>
      <c r="W141" s="237"/>
      <c r="X141" s="237"/>
      <c r="Y141" s="237"/>
      <c r="Z141" s="237"/>
      <c r="AA141" s="237"/>
      <c r="AB141" s="237"/>
      <c r="AC141" s="254"/>
      <c r="AE141" s="175"/>
      <c r="AF141" s="175"/>
      <c r="AG141" s="175"/>
      <c r="AH141" s="175"/>
      <c r="AI141" s="175"/>
      <c r="AJ141" s="175"/>
      <c r="AK141" s="175"/>
      <c r="AL141" s="175"/>
      <c r="AM141" s="175"/>
    </row>
    <row r="142" spans="1:39">
      <c r="B142" s="120"/>
      <c r="C142" s="120"/>
      <c r="D142" s="120"/>
      <c r="E142" s="120"/>
      <c r="F142" s="120"/>
      <c r="S142" s="98"/>
      <c r="T142" s="236"/>
      <c r="U142" s="237"/>
      <c r="V142" s="237"/>
      <c r="W142" s="237"/>
      <c r="X142" s="237"/>
      <c r="Y142" s="237"/>
      <c r="Z142" s="237"/>
      <c r="AA142" s="237"/>
      <c r="AB142" s="237"/>
      <c r="AC142" s="254"/>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44"/>
      <c r="B145" s="244"/>
      <c r="C145" s="121"/>
      <c r="D145" s="121"/>
      <c r="E145" s="121"/>
      <c r="F145" s="121"/>
      <c r="T145" s="104" t="s">
        <v>99</v>
      </c>
      <c r="AC145" s="127"/>
      <c r="AE145" s="175"/>
      <c r="AF145" s="175"/>
      <c r="AG145" s="175"/>
      <c r="AH145" s="175"/>
      <c r="AI145" s="175"/>
      <c r="AJ145" s="175"/>
      <c r="AK145" s="175"/>
      <c r="AL145" s="175"/>
      <c r="AM145" s="175"/>
    </row>
    <row r="146" spans="1:39" ht="14.25" customHeight="1">
      <c r="A146" s="244"/>
      <c r="B146" s="24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O9:AP10"/>
    <mergeCell ref="AQ9:AQ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400-000000000000}">
      <formula1>"NLS,Transferred In, Transferred Out"</formula1>
    </dataValidation>
    <dataValidation type="list" allowBlank="1" showInputMessage="1" showErrorMessage="1" sqref="AH14:AH62 AI14:AI15 AH64:AI113" xr:uid="{00000000-0002-0000-04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AT146"/>
  <sheetViews>
    <sheetView showGridLines="0" zoomScale="70" zoomScaleNormal="70" workbookViewId="0">
      <selection activeCell="AQ9" sqref="AQ9:AQ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106</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11" t="s">
        <v>11</v>
      </c>
      <c r="B9" s="212"/>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5" t="s">
        <v>13</v>
      </c>
      <c r="AG9" s="215"/>
      <c r="AH9" s="217" t="s">
        <v>14</v>
      </c>
      <c r="AI9" s="218"/>
      <c r="AJ9" s="218"/>
      <c r="AK9" s="218"/>
      <c r="AL9" s="218"/>
      <c r="AM9" s="219"/>
      <c r="AO9" s="210" t="s">
        <v>15</v>
      </c>
      <c r="AP9" s="210"/>
      <c r="AQ9" s="189">
        <v>20</v>
      </c>
    </row>
    <row r="10" spans="1:46" ht="19.5" customHeight="1">
      <c r="A10" s="213"/>
      <c r="B10" s="214"/>
      <c r="C10" s="8"/>
      <c r="D10" s="8"/>
      <c r="E10" s="8"/>
      <c r="F10" s="8"/>
      <c r="G10" s="9">
        <v>2</v>
      </c>
      <c r="H10" s="10">
        <v>3</v>
      </c>
      <c r="I10" s="10">
        <v>4</v>
      </c>
      <c r="J10" s="10">
        <v>5</v>
      </c>
      <c r="K10" s="41">
        <v>6</v>
      </c>
      <c r="L10" s="42">
        <v>9</v>
      </c>
      <c r="M10" s="10">
        <v>10</v>
      </c>
      <c r="N10" s="10">
        <v>11</v>
      </c>
      <c r="O10" s="10">
        <v>12</v>
      </c>
      <c r="P10" s="43">
        <v>13</v>
      </c>
      <c r="Q10" s="9">
        <v>16</v>
      </c>
      <c r="R10" s="10">
        <v>17</v>
      </c>
      <c r="S10" s="10">
        <v>18</v>
      </c>
      <c r="T10" s="10">
        <v>19</v>
      </c>
      <c r="U10" s="41">
        <v>20</v>
      </c>
      <c r="V10" s="42">
        <v>23</v>
      </c>
      <c r="W10" s="10">
        <v>24</v>
      </c>
      <c r="X10" s="10">
        <v>25</v>
      </c>
      <c r="Y10" s="10">
        <v>26</v>
      </c>
      <c r="Z10" s="43">
        <v>27</v>
      </c>
      <c r="AA10" s="9"/>
      <c r="AB10" s="10"/>
      <c r="AC10" s="10"/>
      <c r="AD10" s="10"/>
      <c r="AE10" s="41"/>
      <c r="AF10" s="216"/>
      <c r="AG10" s="216"/>
      <c r="AH10" s="220"/>
      <c r="AI10" s="221"/>
      <c r="AJ10" s="221"/>
      <c r="AK10" s="221"/>
      <c r="AL10" s="221"/>
      <c r="AM10" s="222"/>
      <c r="AO10" s="210"/>
      <c r="AP10" s="210"/>
      <c r="AQ10" s="189"/>
    </row>
    <row r="11" spans="1:46" ht="24.75" customHeight="1">
      <c r="A11" s="213"/>
      <c r="B11" s="21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20"/>
      <c r="AI11" s="221"/>
      <c r="AJ11" s="221"/>
      <c r="AK11" s="221"/>
      <c r="AL11" s="221"/>
      <c r="AM11" s="222"/>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3"/>
      <c r="AI12" s="224"/>
      <c r="AJ12" s="224"/>
      <c r="AK12" s="224"/>
      <c r="AL12" s="224"/>
      <c r="AM12" s="225"/>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t="str">
        <f t="shared" si="3"/>
        <v/>
      </c>
      <c r="AB63" s="37" t="str">
        <f t="shared" si="3"/>
        <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t="str">
        <f t="shared" si="6"/>
        <v/>
      </c>
      <c r="AB114" s="37" t="str">
        <f t="shared" si="6"/>
        <v/>
      </c>
      <c r="AC114" s="37" t="str">
        <f t="shared" si="6"/>
        <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t="str">
        <f t="shared" si="7"/>
        <v/>
      </c>
      <c r="AB115" s="87" t="str">
        <f t="shared" si="7"/>
        <v/>
      </c>
      <c r="AC115" s="87" t="str">
        <f t="shared" si="7"/>
        <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6" t="s">
        <v>37</v>
      </c>
      <c r="AF117" s="227"/>
      <c r="AG117" s="184" t="str">
        <f>AA6</f>
        <v>FEBUARY</v>
      </c>
      <c r="AH117" s="230" t="s">
        <v>38</v>
      </c>
      <c r="AI117" s="231"/>
      <c r="AJ117" s="186">
        <f>AQ9</f>
        <v>20</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4" t="s">
        <v>41</v>
      </c>
      <c r="U118" s="235"/>
      <c r="V118" s="235"/>
      <c r="W118" s="235"/>
      <c r="X118" s="235"/>
      <c r="Y118" s="235"/>
      <c r="Z118" s="235"/>
      <c r="AA118" s="235"/>
      <c r="AB118" s="235"/>
      <c r="AC118" s="110"/>
      <c r="AE118" s="228"/>
      <c r="AF118" s="229"/>
      <c r="AG118" s="185"/>
      <c r="AH118" s="232"/>
      <c r="AI118" s="233"/>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6"/>
      <c r="U119" s="237"/>
      <c r="V119" s="237"/>
      <c r="W119" s="237"/>
      <c r="X119" s="237"/>
      <c r="Y119" s="237"/>
      <c r="Z119" s="237"/>
      <c r="AA119" s="237"/>
      <c r="AB119" s="237"/>
      <c r="AC119" s="110"/>
      <c r="AE119" s="238" t="s">
        <v>44</v>
      </c>
      <c r="AF119" s="239"/>
      <c r="AG119" s="239"/>
      <c r="AH119" s="239"/>
      <c r="AI119" s="239"/>
      <c r="AJ119" s="240"/>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6"/>
      <c r="U120" s="237"/>
      <c r="V120" s="237"/>
      <c r="W120" s="237"/>
      <c r="X120" s="237"/>
      <c r="Y120" s="237"/>
      <c r="Z120" s="237"/>
      <c r="AA120" s="237"/>
      <c r="AB120" s="237"/>
      <c r="AC120" s="110"/>
      <c r="AE120" s="241"/>
      <c r="AF120" s="242"/>
      <c r="AG120" s="242"/>
      <c r="AH120" s="242"/>
      <c r="AI120" s="242"/>
      <c r="AJ120" s="243"/>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08" t="s">
        <v>51</v>
      </c>
      <c r="AF121" s="209"/>
      <c r="AG121" s="209"/>
      <c r="AH121" s="209"/>
      <c r="AI121" s="209"/>
      <c r="AJ121" s="209"/>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08"/>
      <c r="AF122" s="209"/>
      <c r="AG122" s="209"/>
      <c r="AH122" s="209"/>
      <c r="AI122" s="209"/>
      <c r="AJ122" s="209"/>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08" t="s">
        <v>58</v>
      </c>
      <c r="AF123" s="209"/>
      <c r="AG123" s="209"/>
      <c r="AH123" s="209"/>
      <c r="AI123" s="209"/>
      <c r="AJ123" s="209"/>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08"/>
      <c r="AF124" s="209"/>
      <c r="AG124" s="209"/>
      <c r="AH124" s="209"/>
      <c r="AI124" s="209"/>
      <c r="AJ124" s="209"/>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51" t="s">
        <v>65</v>
      </c>
      <c r="AF125" s="252"/>
      <c r="AG125" s="252"/>
      <c r="AH125" s="252"/>
      <c r="AI125" s="252"/>
      <c r="AJ125" s="252"/>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51"/>
      <c r="AF126" s="252"/>
      <c r="AG126" s="252"/>
      <c r="AH126" s="252"/>
      <c r="AI126" s="252"/>
      <c r="AJ126" s="252"/>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50" t="s">
        <v>70</v>
      </c>
      <c r="B128" s="250"/>
      <c r="C128" s="250"/>
      <c r="D128" s="250"/>
      <c r="E128" s="250"/>
      <c r="F128" s="250"/>
      <c r="G128" s="250"/>
      <c r="H128" s="250"/>
      <c r="I128" s="250"/>
      <c r="J128" s="250"/>
      <c r="K128" s="250"/>
      <c r="L128" s="250"/>
      <c r="M128" s="250"/>
      <c r="N128" s="250"/>
      <c r="O128" s="250"/>
      <c r="P128" s="250"/>
      <c r="Q128" s="250"/>
      <c r="R128" s="103"/>
      <c r="S128" s="98"/>
      <c r="T128" s="104" t="s">
        <v>71</v>
      </c>
      <c r="AB128" s="111"/>
      <c r="AC128" s="110"/>
      <c r="AE128" s="208" t="s">
        <v>72</v>
      </c>
      <c r="AF128" s="209"/>
      <c r="AG128" s="209"/>
      <c r="AH128" s="209"/>
      <c r="AI128" s="209"/>
      <c r="AJ128" s="209"/>
      <c r="AK128" s="195" t="e">
        <f>AK127/AK123</f>
        <v>#DIV/0!</v>
      </c>
      <c r="AL128" s="199" t="e">
        <f>AL127/AL123</f>
        <v>#DIV/0!</v>
      </c>
      <c r="AM128" s="205" t="e">
        <f>AM127/AM123</f>
        <v>#DIV/0!</v>
      </c>
    </row>
    <row r="129" spans="1:39" ht="15.75" customHeight="1">
      <c r="A129" s="250"/>
      <c r="B129" s="250"/>
      <c r="C129" s="250"/>
      <c r="D129" s="250"/>
      <c r="E129" s="250"/>
      <c r="F129" s="250"/>
      <c r="G129" s="250"/>
      <c r="H129" s="250"/>
      <c r="I129" s="250"/>
      <c r="J129" s="250"/>
      <c r="K129" s="250"/>
      <c r="L129" s="250"/>
      <c r="M129" s="250"/>
      <c r="N129" s="250"/>
      <c r="O129" s="250"/>
      <c r="P129" s="250"/>
      <c r="Q129" s="250"/>
      <c r="R129" s="103"/>
      <c r="S129" s="98"/>
      <c r="T129" s="104" t="s">
        <v>73</v>
      </c>
      <c r="AB129" s="111"/>
      <c r="AC129" s="110"/>
      <c r="AE129" s="208"/>
      <c r="AF129" s="209"/>
      <c r="AG129" s="209"/>
      <c r="AH129" s="209"/>
      <c r="AI129" s="209"/>
      <c r="AJ129" s="209"/>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08" t="s">
        <v>76</v>
      </c>
      <c r="AF130" s="209"/>
      <c r="AG130" s="209"/>
      <c r="AH130" s="209"/>
      <c r="AI130" s="209"/>
      <c r="AJ130" s="209"/>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08"/>
      <c r="AF131" s="209"/>
      <c r="AG131" s="209"/>
      <c r="AH131" s="209"/>
      <c r="AI131" s="209"/>
      <c r="AJ131" s="209"/>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5" t="s">
        <v>80</v>
      </c>
      <c r="AF132" s="246"/>
      <c r="AG132" s="246"/>
      <c r="AH132" s="246"/>
      <c r="AI132" s="246"/>
      <c r="AJ132" s="246"/>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5"/>
      <c r="AF133" s="246"/>
      <c r="AG133" s="246"/>
      <c r="AH133" s="246"/>
      <c r="AI133" s="246"/>
      <c r="AJ133" s="246"/>
      <c r="AK133" s="197"/>
      <c r="AL133" s="197"/>
      <c r="AM133" s="202"/>
    </row>
    <row r="134" spans="1:39" ht="15.75" customHeight="1">
      <c r="G134" s="90"/>
      <c r="H134" s="90"/>
      <c r="I134" s="90"/>
      <c r="J134" s="90"/>
      <c r="K134" s="122"/>
      <c r="L134" s="122"/>
      <c r="M134" s="122"/>
      <c r="N134" s="122"/>
      <c r="S134" s="98"/>
      <c r="T134" s="104" t="s">
        <v>84</v>
      </c>
      <c r="AC134" s="110"/>
      <c r="AE134" s="245" t="s">
        <v>85</v>
      </c>
      <c r="AF134" s="246"/>
      <c r="AG134" s="246"/>
      <c r="AH134" s="246"/>
      <c r="AI134" s="246"/>
      <c r="AJ134" s="246"/>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5"/>
      <c r="AF135" s="246"/>
      <c r="AG135" s="246"/>
      <c r="AH135" s="246"/>
      <c r="AI135" s="246"/>
      <c r="AJ135" s="246"/>
      <c r="AK135" s="192"/>
      <c r="AL135" s="192"/>
      <c r="AM135" s="201"/>
    </row>
    <row r="136" spans="1:39" ht="15" customHeight="1">
      <c r="B136" s="247"/>
      <c r="C136" s="247"/>
      <c r="D136" s="247"/>
      <c r="E136" s="247"/>
      <c r="F136" s="247"/>
      <c r="G136" s="247"/>
      <c r="H136" s="247"/>
      <c r="I136" s="247"/>
      <c r="J136" s="247"/>
      <c r="S136" s="98"/>
      <c r="T136" s="104" t="s">
        <v>87</v>
      </c>
      <c r="AC136" s="110"/>
      <c r="AD136" s="101"/>
      <c r="AE136" s="245" t="s">
        <v>88</v>
      </c>
      <c r="AF136" s="246"/>
      <c r="AG136" s="246"/>
      <c r="AH136" s="246"/>
      <c r="AI136" s="246"/>
      <c r="AJ136" s="246"/>
      <c r="AK136" s="192">
        <f>COUNTIF(AH13:AI62,"Transferred In")</f>
        <v>0</v>
      </c>
      <c r="AL136" s="192">
        <f>COUNTIF(AH64:AI113,"Transferred In")</f>
        <v>0</v>
      </c>
      <c r="AM136" s="201">
        <f>AK136+AL136</f>
        <v>0</v>
      </c>
    </row>
    <row r="137" spans="1:39" ht="15.75" customHeight="1">
      <c r="B137" s="247"/>
      <c r="C137" s="247"/>
      <c r="D137" s="247"/>
      <c r="E137" s="247"/>
      <c r="F137" s="247"/>
      <c r="G137" s="247"/>
      <c r="H137" s="247"/>
      <c r="I137" s="247"/>
      <c r="J137" s="247"/>
      <c r="S137" s="98"/>
      <c r="T137" s="104" t="s">
        <v>89</v>
      </c>
      <c r="AC137" s="110"/>
      <c r="AE137" s="248"/>
      <c r="AF137" s="249"/>
      <c r="AG137" s="249"/>
      <c r="AH137" s="249"/>
      <c r="AI137" s="249"/>
      <c r="AJ137" s="249"/>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3"/>
      <c r="AF140" s="253"/>
      <c r="AG140" s="253"/>
      <c r="AH140" s="253"/>
      <c r="AI140" s="253"/>
      <c r="AJ140" s="253"/>
      <c r="AK140" s="253"/>
      <c r="AL140" s="253"/>
      <c r="AM140" s="253"/>
    </row>
    <row r="141" spans="1:39" ht="12" customHeight="1">
      <c r="B141" s="120"/>
      <c r="C141" s="120"/>
      <c r="D141" s="120"/>
      <c r="E141" s="120"/>
      <c r="F141" s="120"/>
      <c r="S141" s="98"/>
      <c r="T141" s="236" t="s">
        <v>94</v>
      </c>
      <c r="U141" s="237"/>
      <c r="V141" s="237"/>
      <c r="W141" s="237"/>
      <c r="X141" s="237"/>
      <c r="Y141" s="237"/>
      <c r="Z141" s="237"/>
      <c r="AA141" s="237"/>
      <c r="AB141" s="237"/>
      <c r="AC141" s="254"/>
      <c r="AE141" s="175"/>
      <c r="AF141" s="175"/>
      <c r="AG141" s="175"/>
      <c r="AH141" s="175"/>
      <c r="AI141" s="175"/>
      <c r="AJ141" s="175"/>
      <c r="AK141" s="175"/>
      <c r="AL141" s="175"/>
      <c r="AM141" s="175"/>
    </row>
    <row r="142" spans="1:39">
      <c r="B142" s="120"/>
      <c r="C142" s="120"/>
      <c r="D142" s="120"/>
      <c r="E142" s="120"/>
      <c r="F142" s="120"/>
      <c r="S142" s="98"/>
      <c r="T142" s="236"/>
      <c r="U142" s="237"/>
      <c r="V142" s="237"/>
      <c r="W142" s="237"/>
      <c r="X142" s="237"/>
      <c r="Y142" s="237"/>
      <c r="Z142" s="237"/>
      <c r="AA142" s="237"/>
      <c r="AB142" s="237"/>
      <c r="AC142" s="254"/>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44"/>
      <c r="B145" s="244"/>
      <c r="C145" s="121"/>
      <c r="D145" s="121"/>
      <c r="E145" s="121"/>
      <c r="F145" s="121"/>
      <c r="T145" s="104" t="s">
        <v>99</v>
      </c>
      <c r="AC145" s="127"/>
      <c r="AE145" s="175"/>
      <c r="AF145" s="175"/>
      <c r="AG145" s="175"/>
      <c r="AH145" s="175"/>
      <c r="AI145" s="175"/>
      <c r="AJ145" s="175"/>
      <c r="AK145" s="175"/>
      <c r="AL145" s="175"/>
      <c r="AM145" s="175"/>
    </row>
    <row r="146" spans="1:39" ht="14.25" customHeight="1">
      <c r="A146" s="244"/>
      <c r="B146" s="24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O9:AP10"/>
    <mergeCell ref="AQ9:AQ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500-000000000000}">
      <formula1>"NLS,Transferred In, Transferred Out"</formula1>
    </dataValidation>
    <dataValidation type="list" allowBlank="1" showInputMessage="1" showErrorMessage="1" sqref="AH14:AH62 AI14:AI15 AH64:AI113" xr:uid="{00000000-0002-0000-05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AT146"/>
  <sheetViews>
    <sheetView showGridLines="0" tabSelected="1" zoomScale="70" zoomScaleNormal="70" workbookViewId="0">
      <selection activeCell="V26" sqref="V26"/>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107</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11" t="s">
        <v>11</v>
      </c>
      <c r="B9" s="212"/>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5" t="s">
        <v>13</v>
      </c>
      <c r="AG9" s="215"/>
      <c r="AH9" s="217" t="s">
        <v>14</v>
      </c>
      <c r="AI9" s="218"/>
      <c r="AJ9" s="218"/>
      <c r="AK9" s="218"/>
      <c r="AL9" s="218"/>
      <c r="AM9" s="219"/>
      <c r="AO9" s="210" t="s">
        <v>15</v>
      </c>
      <c r="AP9" s="210"/>
      <c r="AQ9" s="189">
        <v>22</v>
      </c>
    </row>
    <row r="10" spans="1:46" ht="19.5" customHeight="1">
      <c r="A10" s="213"/>
      <c r="B10" s="214"/>
      <c r="C10" s="8"/>
      <c r="D10" s="8"/>
      <c r="E10" s="8"/>
      <c r="F10" s="8"/>
      <c r="G10" s="9">
        <v>2</v>
      </c>
      <c r="H10" s="10">
        <v>3</v>
      </c>
      <c r="I10" s="10">
        <v>4</v>
      </c>
      <c r="J10" s="10">
        <v>5</v>
      </c>
      <c r="K10" s="41">
        <v>6</v>
      </c>
      <c r="L10" s="42">
        <v>9</v>
      </c>
      <c r="M10" s="10">
        <v>10</v>
      </c>
      <c r="N10" s="10">
        <v>11</v>
      </c>
      <c r="O10" s="10">
        <v>12</v>
      </c>
      <c r="P10" s="43">
        <v>13</v>
      </c>
      <c r="Q10" s="9">
        <v>16</v>
      </c>
      <c r="R10" s="10">
        <v>17</v>
      </c>
      <c r="S10" s="10">
        <v>18</v>
      </c>
      <c r="T10" s="10">
        <v>19</v>
      </c>
      <c r="U10" s="41">
        <v>20</v>
      </c>
      <c r="V10" s="42">
        <v>23</v>
      </c>
      <c r="W10" s="10">
        <v>24</v>
      </c>
      <c r="X10" s="10">
        <v>25</v>
      </c>
      <c r="Y10" s="10">
        <v>26</v>
      </c>
      <c r="Z10" s="43">
        <v>27</v>
      </c>
      <c r="AA10" s="9">
        <v>30</v>
      </c>
      <c r="AB10" s="10">
        <v>31</v>
      </c>
      <c r="AC10" s="10"/>
      <c r="AD10" s="10"/>
      <c r="AE10" s="41"/>
      <c r="AF10" s="216"/>
      <c r="AG10" s="216"/>
      <c r="AH10" s="220"/>
      <c r="AI10" s="221"/>
      <c r="AJ10" s="221"/>
      <c r="AK10" s="221"/>
      <c r="AL10" s="221"/>
      <c r="AM10" s="222"/>
      <c r="AO10" s="210"/>
      <c r="AP10" s="210"/>
      <c r="AQ10" s="189"/>
    </row>
    <row r="11" spans="1:46" ht="24.75" customHeight="1">
      <c r="A11" s="213"/>
      <c r="B11" s="21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20"/>
      <c r="AI11" s="221"/>
      <c r="AJ11" s="221"/>
      <c r="AK11" s="221"/>
      <c r="AL11" s="221"/>
      <c r="AM11" s="222"/>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3"/>
      <c r="AI12" s="224"/>
      <c r="AJ12" s="224"/>
      <c r="AK12" s="224"/>
      <c r="AL12" s="224"/>
      <c r="AM12" s="225"/>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t="str">
        <f t="shared" si="6"/>
        <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t="str">
        <f t="shared" si="7"/>
        <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6" t="s">
        <v>37</v>
      </c>
      <c r="AF117" s="227"/>
      <c r="AG117" s="184" t="str">
        <f>AA6</f>
        <v>MARCH</v>
      </c>
      <c r="AH117" s="230" t="s">
        <v>38</v>
      </c>
      <c r="AI117" s="231"/>
      <c r="AJ117" s="186">
        <f>AQ9</f>
        <v>22</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4" t="s">
        <v>41</v>
      </c>
      <c r="U118" s="235"/>
      <c r="V118" s="235"/>
      <c r="W118" s="235"/>
      <c r="X118" s="235"/>
      <c r="Y118" s="235"/>
      <c r="Z118" s="235"/>
      <c r="AA118" s="235"/>
      <c r="AB118" s="235"/>
      <c r="AC118" s="110"/>
      <c r="AE118" s="228"/>
      <c r="AF118" s="229"/>
      <c r="AG118" s="185"/>
      <c r="AH118" s="232"/>
      <c r="AI118" s="233"/>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6"/>
      <c r="U119" s="237"/>
      <c r="V119" s="237"/>
      <c r="W119" s="237"/>
      <c r="X119" s="237"/>
      <c r="Y119" s="237"/>
      <c r="Z119" s="237"/>
      <c r="AA119" s="237"/>
      <c r="AB119" s="237"/>
      <c r="AC119" s="110"/>
      <c r="AE119" s="238" t="s">
        <v>44</v>
      </c>
      <c r="AF119" s="239"/>
      <c r="AG119" s="239"/>
      <c r="AH119" s="239"/>
      <c r="AI119" s="239"/>
      <c r="AJ119" s="240"/>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6"/>
      <c r="U120" s="237"/>
      <c r="V120" s="237"/>
      <c r="W120" s="237"/>
      <c r="X120" s="237"/>
      <c r="Y120" s="237"/>
      <c r="Z120" s="237"/>
      <c r="AA120" s="237"/>
      <c r="AB120" s="237"/>
      <c r="AC120" s="110"/>
      <c r="AE120" s="241"/>
      <c r="AF120" s="242"/>
      <c r="AG120" s="242"/>
      <c r="AH120" s="242"/>
      <c r="AI120" s="242"/>
      <c r="AJ120" s="243"/>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08" t="s">
        <v>51</v>
      </c>
      <c r="AF121" s="209"/>
      <c r="AG121" s="209"/>
      <c r="AH121" s="209"/>
      <c r="AI121" s="209"/>
      <c r="AJ121" s="209"/>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08"/>
      <c r="AF122" s="209"/>
      <c r="AG122" s="209"/>
      <c r="AH122" s="209"/>
      <c r="AI122" s="209"/>
      <c r="AJ122" s="209"/>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08" t="s">
        <v>58</v>
      </c>
      <c r="AF123" s="209"/>
      <c r="AG123" s="209"/>
      <c r="AH123" s="209"/>
      <c r="AI123" s="209"/>
      <c r="AJ123" s="209"/>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08"/>
      <c r="AF124" s="209"/>
      <c r="AG124" s="209"/>
      <c r="AH124" s="209"/>
      <c r="AI124" s="209"/>
      <c r="AJ124" s="209"/>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51" t="s">
        <v>65</v>
      </c>
      <c r="AF125" s="252"/>
      <c r="AG125" s="252"/>
      <c r="AH125" s="252"/>
      <c r="AI125" s="252"/>
      <c r="AJ125" s="252"/>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51"/>
      <c r="AF126" s="252"/>
      <c r="AG126" s="252"/>
      <c r="AH126" s="252"/>
      <c r="AI126" s="252"/>
      <c r="AJ126" s="252"/>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50" t="s">
        <v>70</v>
      </c>
      <c r="B128" s="250"/>
      <c r="C128" s="250"/>
      <c r="D128" s="250"/>
      <c r="E128" s="250"/>
      <c r="F128" s="250"/>
      <c r="G128" s="250"/>
      <c r="H128" s="250"/>
      <c r="I128" s="250"/>
      <c r="J128" s="250"/>
      <c r="K128" s="250"/>
      <c r="L128" s="250"/>
      <c r="M128" s="250"/>
      <c r="N128" s="250"/>
      <c r="O128" s="250"/>
      <c r="P128" s="250"/>
      <c r="Q128" s="250"/>
      <c r="R128" s="103"/>
      <c r="S128" s="98"/>
      <c r="T128" s="104" t="s">
        <v>71</v>
      </c>
      <c r="AB128" s="111"/>
      <c r="AC128" s="110"/>
      <c r="AE128" s="208" t="s">
        <v>72</v>
      </c>
      <c r="AF128" s="209"/>
      <c r="AG128" s="209"/>
      <c r="AH128" s="209"/>
      <c r="AI128" s="209"/>
      <c r="AJ128" s="209"/>
      <c r="AK128" s="195" t="e">
        <f>AK127/AK123</f>
        <v>#DIV/0!</v>
      </c>
      <c r="AL128" s="199" t="e">
        <f>AL127/AL123</f>
        <v>#DIV/0!</v>
      </c>
      <c r="AM128" s="205" t="e">
        <f>AM127/AM123</f>
        <v>#DIV/0!</v>
      </c>
    </row>
    <row r="129" spans="1:39" ht="15.75" customHeight="1">
      <c r="A129" s="250"/>
      <c r="B129" s="250"/>
      <c r="C129" s="250"/>
      <c r="D129" s="250"/>
      <c r="E129" s="250"/>
      <c r="F129" s="250"/>
      <c r="G129" s="250"/>
      <c r="H129" s="250"/>
      <c r="I129" s="250"/>
      <c r="J129" s="250"/>
      <c r="K129" s="250"/>
      <c r="L129" s="250"/>
      <c r="M129" s="250"/>
      <c r="N129" s="250"/>
      <c r="O129" s="250"/>
      <c r="P129" s="250"/>
      <c r="Q129" s="250"/>
      <c r="R129" s="103"/>
      <c r="S129" s="98"/>
      <c r="T129" s="104" t="s">
        <v>73</v>
      </c>
      <c r="AB129" s="111"/>
      <c r="AC129" s="110"/>
      <c r="AE129" s="208"/>
      <c r="AF129" s="209"/>
      <c r="AG129" s="209"/>
      <c r="AH129" s="209"/>
      <c r="AI129" s="209"/>
      <c r="AJ129" s="209"/>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08" t="s">
        <v>76</v>
      </c>
      <c r="AF130" s="209"/>
      <c r="AG130" s="209"/>
      <c r="AH130" s="209"/>
      <c r="AI130" s="209"/>
      <c r="AJ130" s="209"/>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08"/>
      <c r="AF131" s="209"/>
      <c r="AG131" s="209"/>
      <c r="AH131" s="209"/>
      <c r="AI131" s="209"/>
      <c r="AJ131" s="209"/>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5" t="s">
        <v>80</v>
      </c>
      <c r="AF132" s="246"/>
      <c r="AG132" s="246"/>
      <c r="AH132" s="246"/>
      <c r="AI132" s="246"/>
      <c r="AJ132" s="246"/>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5"/>
      <c r="AF133" s="246"/>
      <c r="AG133" s="246"/>
      <c r="AH133" s="246"/>
      <c r="AI133" s="246"/>
      <c r="AJ133" s="246"/>
      <c r="AK133" s="197"/>
      <c r="AL133" s="197"/>
      <c r="AM133" s="202"/>
    </row>
    <row r="134" spans="1:39" ht="15.75" customHeight="1">
      <c r="G134" s="90"/>
      <c r="H134" s="90"/>
      <c r="I134" s="90"/>
      <c r="J134" s="90"/>
      <c r="K134" s="122"/>
      <c r="L134" s="122"/>
      <c r="M134" s="122"/>
      <c r="N134" s="122"/>
      <c r="S134" s="98"/>
      <c r="T134" s="104" t="s">
        <v>84</v>
      </c>
      <c r="AC134" s="110"/>
      <c r="AE134" s="245" t="s">
        <v>85</v>
      </c>
      <c r="AF134" s="246"/>
      <c r="AG134" s="246"/>
      <c r="AH134" s="246"/>
      <c r="AI134" s="246"/>
      <c r="AJ134" s="246"/>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5"/>
      <c r="AF135" s="246"/>
      <c r="AG135" s="246"/>
      <c r="AH135" s="246"/>
      <c r="AI135" s="246"/>
      <c r="AJ135" s="246"/>
      <c r="AK135" s="192"/>
      <c r="AL135" s="192"/>
      <c r="AM135" s="201"/>
    </row>
    <row r="136" spans="1:39" ht="15" customHeight="1">
      <c r="B136" s="247"/>
      <c r="C136" s="247"/>
      <c r="D136" s="247"/>
      <c r="E136" s="247"/>
      <c r="F136" s="247"/>
      <c r="G136" s="247"/>
      <c r="H136" s="247"/>
      <c r="I136" s="247"/>
      <c r="J136" s="247"/>
      <c r="S136" s="98"/>
      <c r="T136" s="104" t="s">
        <v>87</v>
      </c>
      <c r="AC136" s="110"/>
      <c r="AD136" s="101"/>
      <c r="AE136" s="245" t="s">
        <v>88</v>
      </c>
      <c r="AF136" s="246"/>
      <c r="AG136" s="246"/>
      <c r="AH136" s="246"/>
      <c r="AI136" s="246"/>
      <c r="AJ136" s="246"/>
      <c r="AK136" s="192">
        <f>COUNTIF(AH13:AI62,"Transferred In")</f>
        <v>0</v>
      </c>
      <c r="AL136" s="192">
        <f>COUNTIF(AH64:AI113,"Transferred In")</f>
        <v>0</v>
      </c>
      <c r="AM136" s="201">
        <f>AK136+AL136</f>
        <v>0</v>
      </c>
    </row>
    <row r="137" spans="1:39" ht="15.75" customHeight="1">
      <c r="B137" s="247"/>
      <c r="C137" s="247"/>
      <c r="D137" s="247"/>
      <c r="E137" s="247"/>
      <c r="F137" s="247"/>
      <c r="G137" s="247"/>
      <c r="H137" s="247"/>
      <c r="I137" s="247"/>
      <c r="J137" s="247"/>
      <c r="S137" s="98"/>
      <c r="T137" s="104" t="s">
        <v>89</v>
      </c>
      <c r="AC137" s="110"/>
      <c r="AE137" s="248"/>
      <c r="AF137" s="249"/>
      <c r="AG137" s="249"/>
      <c r="AH137" s="249"/>
      <c r="AI137" s="249"/>
      <c r="AJ137" s="249"/>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3"/>
      <c r="AF140" s="253"/>
      <c r="AG140" s="253"/>
      <c r="AH140" s="253"/>
      <c r="AI140" s="253"/>
      <c r="AJ140" s="253"/>
      <c r="AK140" s="253"/>
      <c r="AL140" s="253"/>
      <c r="AM140" s="253"/>
    </row>
    <row r="141" spans="1:39" ht="12" customHeight="1">
      <c r="B141" s="120"/>
      <c r="C141" s="120"/>
      <c r="D141" s="120"/>
      <c r="E141" s="120"/>
      <c r="F141" s="120"/>
      <c r="S141" s="98"/>
      <c r="T141" s="236" t="s">
        <v>94</v>
      </c>
      <c r="U141" s="237"/>
      <c r="V141" s="237"/>
      <c r="W141" s="237"/>
      <c r="X141" s="237"/>
      <c r="Y141" s="237"/>
      <c r="Z141" s="237"/>
      <c r="AA141" s="237"/>
      <c r="AB141" s="237"/>
      <c r="AC141" s="254"/>
      <c r="AE141" s="175"/>
      <c r="AF141" s="175"/>
      <c r="AG141" s="175"/>
      <c r="AH141" s="175"/>
      <c r="AI141" s="175"/>
      <c r="AJ141" s="175"/>
      <c r="AK141" s="175"/>
      <c r="AL141" s="175"/>
      <c r="AM141" s="175"/>
    </row>
    <row r="142" spans="1:39">
      <c r="B142" s="120"/>
      <c r="C142" s="120"/>
      <c r="D142" s="120"/>
      <c r="E142" s="120"/>
      <c r="F142" s="120"/>
      <c r="S142" s="98"/>
      <c r="T142" s="236"/>
      <c r="U142" s="237"/>
      <c r="V142" s="237"/>
      <c r="W142" s="237"/>
      <c r="X142" s="237"/>
      <c r="Y142" s="237"/>
      <c r="Z142" s="237"/>
      <c r="AA142" s="237"/>
      <c r="AB142" s="237"/>
      <c r="AC142" s="254"/>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44"/>
      <c r="B145" s="244"/>
      <c r="C145" s="121"/>
      <c r="D145" s="121"/>
      <c r="E145" s="121"/>
      <c r="F145" s="121"/>
      <c r="T145" s="104" t="s">
        <v>99</v>
      </c>
      <c r="AC145" s="127"/>
      <c r="AE145" s="175"/>
      <c r="AF145" s="175"/>
      <c r="AG145" s="175"/>
      <c r="AH145" s="175"/>
      <c r="AI145" s="175"/>
      <c r="AJ145" s="175"/>
      <c r="AK145" s="175"/>
      <c r="AL145" s="175"/>
      <c r="AM145" s="175"/>
    </row>
    <row r="146" spans="1:39" ht="14.25" customHeight="1">
      <c r="A146" s="244"/>
      <c r="B146" s="24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O9:AP10"/>
    <mergeCell ref="AQ9:AQ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600-000000000000}">
      <formula1>"NLS,Transferred In, Transferred Out"</formula1>
    </dataValidation>
    <dataValidation type="list" allowBlank="1" showInputMessage="1" showErrorMessage="1" sqref="AH14:AH62 AI14:AI15 AH64:AI113" xr:uid="{00000000-0002-0000-0600-000001000000}">
      <formula1>"NLS, Transferred In, Transferred Out"</formula1>
    </dataValidation>
  </dataValidations>
  <pageMargins left="0.17" right="0.16" top="0.18" bottom="0.19" header="0.17" footer="0.16"/>
  <pageSetup paperSize="9" scale="62" orientation="landscape"/>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7" master="" otherUserPermission="visible"/>
  <rangeList sheetStid="9" master="" otherUserPermission="visible"/>
  <rangeList sheetStid="10" master="" otherUserPermission="visible"/>
  <rangeList sheetStid="11" master="" otherUserPermission="visible"/>
  <rangeList sheetStid="12" master="" otherUserPermission="visible"/>
  <rangeList sheetStid="13" master="" otherUserPermission="visible"/>
  <rangeList sheetStid="14"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SEP</vt:lpstr>
      <vt:lpstr>OCT</vt:lpstr>
      <vt:lpstr>NOV</vt:lpstr>
      <vt:lpstr>DEC</vt:lpstr>
      <vt:lpstr>JAN</vt:lpstr>
      <vt:lpstr>FEB</vt:lpstr>
      <vt:lpstr>MAR</vt:lpstr>
      <vt:lpstr>DEC!Print_Area</vt:lpstr>
      <vt:lpstr>FEB!Print_Area</vt:lpstr>
      <vt:lpstr>JAN!Print_Area</vt:lpstr>
      <vt:lpstr>MAR!Print_Area</vt:lpstr>
      <vt:lpstr>NOV!Print_Area</vt:lpstr>
      <vt:lpstr>OCT!Print_Area</vt:lpstr>
      <vt:lpstr>SEP!Print_Area</vt:lpstr>
      <vt:lpstr>DEC!Print_Titles</vt:lpstr>
      <vt:lpstr>FEB!Print_Titles</vt:lpstr>
      <vt:lpstr>JAN!Print_Titles</vt:lpstr>
      <vt:lpstr>MAR!Print_Titles</vt:lpstr>
      <vt:lpstr>NOV!Print_Titles</vt:lpstr>
      <vt:lpstr>OCT!Print_Titles</vt:lpstr>
      <vt:lpstr>SEP!Print_Titles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Jhunel Cris Teves</cp:lastModifiedBy>
  <dcterms:created xsi:type="dcterms:W3CDTF">2025-06-06T21:15:00Z</dcterms:created>
  <dcterms:modified xsi:type="dcterms:W3CDTF">2025-10-22T07:38:57Z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69805E338BCC4191813106B73B4A90B1_12</vt:lpwstr>
  </property>
  <property fmtid="{D5CDD505-2E9C-101B-9397-08002B2CF9AE}" pid="3" name="KSOProductBuildVer">
    <vt:lpwstr>1033-12.2.0.23131</vt:lpwstr>
  </property>
</Properties>
</file>