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4750" windowHeight="968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<sst xmlns="http://schemas.openxmlformats.org/spreadsheetml/2006/main" count="1560" uniqueCount="119">
  <si>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</si>
  <si>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</si>
  <si>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</si>
  <si>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</si>
  <si>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</si>
  <si>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</si>
  <si>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</si>
  <si>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</si>
  <si>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</si>
  <si>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</si>
  <si>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</si>
  <si>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</si>
  <si>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</si>
  <si>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</si>
  <si>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</si>
  <si>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</si>
  <si>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</si>
  <si>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</si>
  <si>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</si>
  <si>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</si>
  <si>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</si>
  <si>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</si>
  <si>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</si>
  <si>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teves</t>
  </si>
  <si>
    <t>X</t>
  </si>
  <si>
    <t>Code:</t>
  </si>
  <si>
    <t>[blank]</t>
  </si>
  <si>
    <t>present</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</si>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</sst>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70">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diagonalUp="1">
      <left style="thin"/>
      <right style="thin"/>
      <top style="thin"/>
      <bottom style="thin"/>
      <diagonal style="dashed">
        <color rgb="FF000000"/>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diagonalUp="1">
      <left style="medium"/>
      <right style="thin"/>
      <top style="thin"/>
      <bottom style="thin"/>
      <diagonal style="dashed">
        <color rgb="FF000000"/>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2" fillId="0" borderId="13" xfId="0" applyFont="1" applyBorder="1" applyAlignment="1" applyProtection="1">
      <alignment horizontal="center" vertical="center"/>
      <protection locked="0"/>
    </xf>
    <xf numFmtId="0" fontId="9" fillId="0" borderId="14" xfId="0" applyFont="1" applyBorder="1" applyAlignment="1">
      <alignment horizontal="center" vertical="center" wrapText="1"/>
    </xf>
    <xf numFmtId="0" fontId="9" fillId="0" borderId="0" xfId="0" applyFont="1" applyAlignment="1">
      <alignment horizontal="center" vertical="center" wrapText="1"/>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pplyProtection="1">
      <alignment horizontal="center" vertical="center"/>
      <protection locked="0"/>
    </xf>
    <xf numFmtId="0" fontId="10" fillId="0" borderId="20"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0" xfId="0" applyFont="1" applyAlignment="1">
      <alignment horizontal="center" vertical="center" wrapText="1"/>
    </xf>
    <xf numFmtId="0" fontId="11" fillId="0" borderId="21" xfId="0" applyFont="1" applyBorder="1" applyAlignment="1">
      <alignment horizontal="center" vertical="center" wrapText="1"/>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5" xfId="0" applyNumberFormat="1" applyFont="1" applyBorder="1" applyAlignment="1">
      <alignment horizontal="center" vertical="center"/>
    </xf>
    <xf numFmtId="0" fontId="9" fillId="0" borderId="26" xfId="0" applyFont="1" applyBorder="1" applyAlignment="1">
      <alignment vertical="center" wrapText="1"/>
    </xf>
    <xf numFmtId="0" fontId="9" fillId="0" borderId="20" xfId="0" applyFont="1" applyBorder="1" applyAlignment="1">
      <alignment horizontal="center" vertical="center" wrapText="1"/>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0" fontId="3" fillId="0" borderId="31" xfId="0" applyFont="1" applyBorder="1" applyAlignment="1">
      <alignment vertical="center" textRotation="90"/>
    </xf>
    <xf numFmtId="164" fontId="10" fillId="0" borderId="32" xfId="0" applyNumberFormat="1" applyFont="1" applyBorder="1" applyAlignment="1">
      <alignment horizontal="center" vertical="center"/>
    </xf>
    <xf numFmtId="164" fontId="10" fillId="0" borderId="33" xfId="0" applyNumberFormat="1" applyFont="1" applyBorder="1" applyAlignment="1">
      <alignment horizontal="center" vertical="center"/>
    </xf>
    <xf numFmtId="0" fontId="11" fillId="0" borderId="26"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32" xfId="0" applyFont="1" applyBorder="1" applyAlignment="1">
      <alignment horizontal="center" vertical="center" wrapText="1"/>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13" xfId="0" applyFont="1" applyBorder="1" applyAlignment="1">
      <alignment horizontal="center" vertical="center"/>
    </xf>
    <xf numFmtId="0" fontId="14" fillId="0" borderId="2" xfId="0" applyFont="1" applyBorder="1" applyAlignment="1" applyProtection="1">
      <alignment horizontal="left" vertical="center" wrapText="1"/>
      <protection locked="0"/>
    </xf>
    <xf numFmtId="0" fontId="14" fillId="0" borderId="3" xfId="0" applyFont="1" applyBorder="1" applyAlignment="1" applyProtection="1">
      <alignment horizontal="center" vertical="center" wrapText="1"/>
      <protection locked="0"/>
    </xf>
    <xf numFmtId="0" fontId="14" fillId="0" borderId="40" xfId="0" applyFont="1" applyBorder="1" applyAlignment="1" applyProtection="1">
      <alignment horizontal="center" vertical="center" wrapText="1"/>
      <protection locked="0"/>
    </xf>
    <xf numFmtId="0" fontId="14" fillId="0" borderId="13" xfId="0" applyFont="1" applyBorder="1" applyAlignment="1" applyProtection="1">
      <alignment horizontal="center" vertical="center" wrapText="1"/>
      <protection locked="0"/>
    </xf>
    <xf numFmtId="0" fontId="3" fillId="2" borderId="41"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2"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3"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center" vertical="center"/>
      <protection locked="0"/>
    </xf>
    <xf numFmtId="0" fontId="1" fillId="0" borderId="50" xfId="0" applyFont="1" applyBorder="1" applyAlignment="1" applyProtection="1">
      <alignment horizontal="left" vertical="center"/>
      <protection locked="0"/>
    </xf>
    <xf numFmtId="0" fontId="1" fillId="0" borderId="51" xfId="0" applyFont="1" applyBorder="1" applyAlignment="1" applyProtection="1">
      <alignment horizontal="center" vertical="center"/>
      <protection locked="0"/>
    </xf>
    <xf numFmtId="0" fontId="1" fillId="0" borderId="52"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0" borderId="55" xfId="0" applyFont="1" applyBorder="1" applyAlignment="1">
      <alignment horizontal="center" vertical="center"/>
    </xf>
    <xf numFmtId="0" fontId="3" fillId="2" borderId="56"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13" fillId="0" borderId="2" xfId="0" applyFont="1" applyBorder="1" applyAlignment="1" applyProtection="1">
      <alignment horizontal="left" vertical="center"/>
      <protection locked="0"/>
    </xf>
    <xf numFmtId="0" fontId="3" fillId="2" borderId="57" xfId="0" applyFont="1" applyFill="1" applyBorder="1" applyAlignment="1">
      <alignment horizontal="center" vertical="center"/>
    </xf>
    <xf numFmtId="0" fontId="3" fillId="2" borderId="44" xfId="0" applyFont="1" applyFill="1" applyBorder="1" applyAlignment="1">
      <alignment horizontal="center" vertical="center"/>
    </xf>
    <xf numFmtId="0" fontId="1" fillId="0" borderId="58"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9" xfId="0" applyFont="1" applyBorder="1" applyAlignment="1">
      <alignment horizontal="center" vertical="center"/>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4" fillId="2" borderId="16"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30"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2" borderId="33" xfId="0" applyFont="1" applyFill="1" applyBorder="1" applyAlignment="1">
      <alignment horizontal="center" vertical="center"/>
    </xf>
    <xf numFmtId="0" fontId="3" fillId="2" borderId="20"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32"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1" xfId="0" applyFont="1" applyBorder="1" applyAlignment="1">
      <alignment vertical="center" wrapText="1"/>
    </xf>
    <xf numFmtId="0" fontId="3" fillId="0" borderId="20" xfId="0" applyFont="1" applyBorder="1" applyAlignment="1">
      <alignment horizontal="center" vertical="center"/>
    </xf>
    <xf numFmtId="0" fontId="16" fillId="0" borderId="32" xfId="0" applyFont="1" applyBorder="1" applyAlignment="1">
      <alignment horizontal="center" vertical="center" wrapText="1"/>
    </xf>
    <xf numFmtId="0" fontId="3" fillId="0" borderId="26" xfId="0" applyFont="1" applyBorder="1" applyAlignment="1">
      <alignment horizontal="right" vertical="center" wrapText="1"/>
    </xf>
    <xf numFmtId="0" fontId="3" fillId="0" borderId="20" xfId="0" applyFont="1" applyBorder="1" applyAlignment="1">
      <alignment horizontal="right" vertical="center" wrapText="1"/>
    </xf>
    <xf numFmtId="0" fontId="3" fillId="0" borderId="32"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3" fillId="0" borderId="62"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3" xfId="0" applyFont="1" applyBorder="1" applyAlignment="1">
      <alignment horizontal="left" vertical="center"/>
    </xf>
    <xf numFmtId="0" fontId="1" fillId="2" borderId="17" xfId="0" applyFont="1" applyFill="1" applyBorder="1" applyAlignment="1">
      <alignment horizontal="center" vertical="center"/>
    </xf>
    <xf numFmtId="0" fontId="6" fillId="0" borderId="37" xfId="0" applyFont="1" applyBorder="1" applyAlignment="1">
      <alignment horizontal="left" vertical="center"/>
    </xf>
    <xf numFmtId="0" fontId="6" fillId="0" borderId="18"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4"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4"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4" xfId="0" applyFont="1" applyBorder="1" applyAlignment="1">
      <alignment horizontal="left" vertical="center"/>
    </xf>
    <xf numFmtId="0" fontId="1" fillId="2" borderId="16"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9" fontId="2" fillId="2" borderId="17"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1" xfId="0" applyFont="1" applyFill="1" applyBorder="1" applyAlignment="1">
      <alignment horizontal="center" vertical="center"/>
    </xf>
    <xf numFmtId="0" fontId="1" fillId="2" borderId="62"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4" xfId="0" applyFont="1" applyBorder="1" applyAlignment="1">
      <alignment horizontal="left" vertical="center" wrapText="1"/>
    </xf>
    <xf numFmtId="0" fontId="1" fillId="0" borderId="44" xfId="0" applyFont="1" applyBorder="1" applyAlignment="1">
      <alignment horizontal="center" vertical="center"/>
    </xf>
    <xf numFmtId="0" fontId="1" fillId="0" borderId="21" xfId="0" applyFont="1" applyBorder="1" applyAlignment="1">
      <alignment vertical="center"/>
    </xf>
    <xf numFmtId="0" fontId="17" fillId="0" borderId="0" xfId="0" applyFont="1" applyAlignment="1">
      <alignment horizontal="center"/>
    </xf>
    <xf numFmtId="0" fontId="3" fillId="0" borderId="26" xfId="0" applyFont="1" applyBorder="1" applyAlignment="1">
      <alignment vertical="center"/>
    </xf>
    <xf numFmtId="0" fontId="1" fillId="0" borderId="20" xfId="0" applyFont="1" applyBorder="1" applyAlignment="1">
      <alignment vertical="center"/>
    </xf>
    <xf numFmtId="0" fontId="1" fillId="0" borderId="32" xfId="0" applyFont="1" applyBorder="1" applyAlignment="1">
      <alignment vertical="center"/>
    </xf>
    <xf numFmtId="0" fontId="3" fillId="0" borderId="26" xfId="0" applyFont="1" applyBorder="1" applyAlignment="1">
      <alignment horizontal="center" vertical="center"/>
    </xf>
    <xf numFmtId="0" fontId="6" fillId="0" borderId="68" xfId="0" applyFont="1" applyBorder="1" applyAlignment="1">
      <alignment horizontal="left" vertical="center"/>
    </xf>
    <xf numFmtId="0" fontId="3" fillId="0" borderId="69" xfId="0" applyFont="1" applyBorder="1" applyAlignment="1">
      <alignment horizontal="center" vertical="center"/>
    </xf>
    <xf numFmtId="0" fontId="1" fillId="0" borderId="21" xfId="0" applyFont="1" applyBorder="1" applyAlignment="1">
      <alignment horizontal="left" vertical="center" wrapText="1"/>
    </xf>
    <xf numFmtId="0" fontId="0" fillId="0" borderId="1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9.png"/><Relationship Id="rId4"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0</xdr:colOff>
      <xdr:row>12</xdr:row>
      <xdr:rowOff>0</xdr:rowOff>
    </xdr:from>
    <xdr:ext cx="485775" cy="409575"/>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0</xdr:colOff>
      <xdr:row>12</xdr:row>
      <xdr:rowOff>0</xdr:rowOff>
    </xdr:from>
    <xdr:ext cx="485775" cy="409575"/>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114</v>
      </c>
      <c r="B1" t="s">
        <v>115</v>
      </c>
      <c r="C1" t="s">
        <v>116</v>
      </c>
      <c r="D1" t="s">
        <v>117</v>
      </c>
      <c r="E1" t="s">
        <v>118</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c r="AB13" s="31"/>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c r="AB64" s="31"/>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c r="AB65" s="31"/>
      <c r="AC65" s="31"/>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c>
      <c r="AB114" s="91">
        <f t="shared" si="6"/>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c>
      <c r="AB115" s="111">
        <f t="shared" si="7"/>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20</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214"/>
      <c r="AB118" s="214"/>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95"/>
      <c r="AB119" s="195"/>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95"/>
      <c r="AB120" s="195"/>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95"/>
      <c r="AB141" s="195"/>
      <c r="AC141" s="212"/>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95"/>
      <c r="AB142" s="195"/>
      <c r="AC142" s="212"/>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t="s">
        <v>24</v>
      </c>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t="s">
        <v>24</v>
      </c>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t="s">
        <v>24</v>
      </c>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23</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1"/>
      <c r="AB118" s="1"/>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A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A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A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A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A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A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A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A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A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A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A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A137" s="1"/>
      <c r="AB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
      <c r="AB141" s="1"/>
      <c r="AC141" s="1"/>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
      <c r="AB142" s="1"/>
      <c r="AC142" s="1"/>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A144" s="1"/>
      <c r="AB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A145" s="1"/>
      <c r="AB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c r="H13" s="31"/>
      <c r="I13" s="31"/>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t="s">
        <v>24</v>
      </c>
      <c r="AD13" s="31" t="s">
        <v>24</v>
      </c>
      <c r="AE13" s="31" t="s">
        <v>24</v>
      </c>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c>
      <c r="H63" s="91">
        <f t="shared" si="3"/>
      </c>
      <c r="I63" s="91">
        <f t="shared" si="3"/>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c r="H64" s="31"/>
      <c r="I64" s="31"/>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t="s">
        <v>24</v>
      </c>
      <c r="AD64" s="31" t="s">
        <v>24</v>
      </c>
      <c r="AE64" s="31" t="s">
        <v>24</v>
      </c>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c r="H65" s="31"/>
      <c r="I65" s="31"/>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t="s">
        <v>24</v>
      </c>
      <c r="AD65" s="31" t="s">
        <v>24</v>
      </c>
      <c r="AE65" s="31" t="s">
        <v>24</v>
      </c>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c>
      <c r="H114" s="91">
        <f t="shared" si="6"/>
      </c>
      <c r="I114" s="91">
        <f t="shared" si="6"/>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v>0</v>
      </c>
      <c r="AE114" s="92">
        <f t="shared" si="6"/>
        <v>0</v>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c>
      <c r="H115" s="111">
        <f t="shared" si="7"/>
      </c>
      <c r="I115" s="111">
        <f t="shared" si="7"/>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v>0</v>
      </c>
      <c r="AE115" s="112">
        <f t="shared" si="7"/>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19"/>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D117" s="1"/>
      <c r="AE117" s="129" t="s">
        <v>41</v>
      </c>
      <c r="AF117" s="130"/>
      <c r="AG117" s="131">
        <f>AA6</f>
        <v>NaN</v>
      </c>
      <c r="AH117" s="132" t="s">
        <v>42</v>
      </c>
      <c r="AI117" s="133"/>
      <c r="AJ117" s="134">
        <f>AQ9</f>
        <v>22</v>
      </c>
      <c r="AK117" s="135" t="s">
        <v>43</v>
      </c>
      <c r="AL117" s="135"/>
      <c r="AM117" s="136"/>
      <c r="AQ117" s="1"/>
    </row>
    <row r="118" ht="15" customHeight="1" spans="1:43" x14ac:dyDescent="0.25">
      <c r="A118" s="137" t="s">
        <v>44</v>
      </c>
      <c r="B118" s="137"/>
      <c r="C118" s="137"/>
      <c r="D118" s="137"/>
      <c r="E118" s="137"/>
      <c r="F118" s="137"/>
      <c r="G118" s="137"/>
      <c r="H118" s="137"/>
      <c r="I118" s="137"/>
      <c r="J118" s="1"/>
      <c r="K118" s="1"/>
      <c r="L118" s="1"/>
      <c r="M118" s="1"/>
      <c r="N118" s="1"/>
      <c r="O118" s="1"/>
      <c r="P118" s="1"/>
      <c r="Q118" s="1"/>
      <c r="R118" s="122"/>
      <c r="S118" s="123"/>
      <c r="T118" s="138" t="s">
        <v>45</v>
      </c>
      <c r="U118" s="1"/>
      <c r="V118" s="1"/>
      <c r="W118" s="1"/>
      <c r="X118" s="1"/>
      <c r="Y118" s="1"/>
      <c r="Z118" s="1"/>
      <c r="AA118" s="1"/>
      <c r="AB118" s="1"/>
      <c r="AC118" s="139"/>
      <c r="AD118" s="1"/>
      <c r="AE118" s="1"/>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37"/>
      <c r="H119" s="137"/>
      <c r="I119" s="137"/>
      <c r="J119" s="1"/>
      <c r="K119" s="1"/>
      <c r="L119" s="1"/>
      <c r="M119" s="1"/>
      <c r="N119" s="1"/>
      <c r="O119" s="1"/>
      <c r="P119" s="1"/>
      <c r="Q119" s="1"/>
      <c r="R119" s="122"/>
      <c r="S119" s="123"/>
      <c r="T119" s="1"/>
      <c r="U119" s="1"/>
      <c r="V119" s="1"/>
      <c r="W119" s="1"/>
      <c r="X119" s="1"/>
      <c r="Y119" s="1"/>
      <c r="Z119" s="1"/>
      <c r="AA119" s="1"/>
      <c r="AB119" s="1"/>
      <c r="AC119" s="139"/>
      <c r="AD119" s="1"/>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37"/>
      <c r="H120" s="137"/>
      <c r="I120" s="137"/>
      <c r="J120" s="1"/>
      <c r="K120" s="1"/>
      <c r="L120" s="1"/>
      <c r="M120" s="1"/>
      <c r="N120" s="1"/>
      <c r="O120" s="1"/>
      <c r="P120" s="1"/>
      <c r="Q120" s="1"/>
      <c r="R120" s="122"/>
      <c r="S120" s="123"/>
      <c r="T120" s="1"/>
      <c r="U120" s="1"/>
      <c r="V120" s="1"/>
      <c r="W120" s="1"/>
      <c r="X120" s="1"/>
      <c r="Y120" s="1"/>
      <c r="Z120" s="1"/>
      <c r="AA120" s="1"/>
      <c r="AB120" s="1"/>
      <c r="AC120" s="139"/>
      <c r="AD120" s="1"/>
      <c r="AE120" s="1"/>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57"/>
      <c r="I121" s="157"/>
      <c r="J121" s="1"/>
      <c r="K121" s="1"/>
      <c r="L121" s="1"/>
      <c r="M121" s="1"/>
      <c r="N121" s="1"/>
      <c r="O121" s="1"/>
      <c r="P121" s="1"/>
      <c r="Q121" s="158" t="s">
        <v>53</v>
      </c>
      <c r="R121" s="1"/>
      <c r="S121" s="123"/>
      <c r="T121" s="159" t="s">
        <v>54</v>
      </c>
      <c r="U121" s="1"/>
      <c r="V121" s="1"/>
      <c r="W121" s="1"/>
      <c r="X121" s="1"/>
      <c r="Y121" s="3"/>
      <c r="Z121" s="1"/>
      <c r="AA121" s="1"/>
      <c r="AB121" s="160"/>
      <c r="AC121" s="139"/>
      <c r="AD121" s="1"/>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65"/>
      <c r="I122" s="165"/>
      <c r="J122" s="1"/>
      <c r="K122" s="1"/>
      <c r="L122" s="1"/>
      <c r="M122" s="1"/>
      <c r="N122" s="1"/>
      <c r="O122" s="1"/>
      <c r="P122" s="1"/>
      <c r="Q122" s="1"/>
      <c r="R122" s="1"/>
      <c r="S122" s="123"/>
      <c r="T122" s="159" t="s">
        <v>57</v>
      </c>
      <c r="U122" s="3"/>
      <c r="V122" s="3"/>
      <c r="W122" s="3"/>
      <c r="X122" s="3"/>
      <c r="Y122" s="3"/>
      <c r="Z122" s="1"/>
      <c r="AA122" s="1"/>
      <c r="AB122" s="160"/>
      <c r="AC122" s="139"/>
      <c r="AD122" s="1"/>
      <c r="AE122" s="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67"/>
      <c r="I123" s="167"/>
      <c r="J123" s="1"/>
      <c r="K123" s="1"/>
      <c r="L123" s="1"/>
      <c r="M123" s="1"/>
      <c r="N123" s="1"/>
      <c r="O123" s="1"/>
      <c r="P123" s="1"/>
      <c r="Q123" s="168"/>
      <c r="R123" s="122"/>
      <c r="S123" s="123"/>
      <c r="T123" s="169" t="s">
        <v>61</v>
      </c>
      <c r="U123" s="3"/>
      <c r="V123" s="3"/>
      <c r="W123" s="3"/>
      <c r="X123" s="3"/>
      <c r="Y123" s="3"/>
      <c r="Z123" s="1"/>
      <c r="AA123" s="1"/>
      <c r="AB123" s="160"/>
      <c r="AC123" s="139"/>
      <c r="AD123" s="1"/>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65"/>
      <c r="I124" s="165"/>
      <c r="J124" s="1"/>
      <c r="K124" s="1"/>
      <c r="L124" s="1"/>
      <c r="M124" s="1"/>
      <c r="N124" s="1"/>
      <c r="O124" s="1"/>
      <c r="P124" s="1"/>
      <c r="Q124" s="122"/>
      <c r="R124" s="122"/>
      <c r="S124" s="123"/>
      <c r="T124" s="169" t="s">
        <v>64</v>
      </c>
      <c r="U124" s="1"/>
      <c r="V124" s="1"/>
      <c r="W124" s="1"/>
      <c r="X124" s="1"/>
      <c r="Y124" s="3"/>
      <c r="Z124" s="1"/>
      <c r="AA124" s="1"/>
      <c r="AB124" s="160"/>
      <c r="AC124" s="139"/>
      <c r="AD124" s="1"/>
      <c r="AE124" s="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57"/>
      <c r="I125" s="157"/>
      <c r="J125" s="1"/>
      <c r="K125" s="1"/>
      <c r="L125" s="1"/>
      <c r="M125" s="1"/>
      <c r="N125" s="1"/>
      <c r="O125" s="1"/>
      <c r="P125" s="1"/>
      <c r="Q125" s="158" t="s">
        <v>53</v>
      </c>
      <c r="R125" s="1"/>
      <c r="S125" s="123"/>
      <c r="T125" s="169" t="s">
        <v>68</v>
      </c>
      <c r="U125" s="1"/>
      <c r="V125" s="1"/>
      <c r="W125" s="1"/>
      <c r="X125" s="1"/>
      <c r="Y125" s="1"/>
      <c r="Z125" s="1"/>
      <c r="AA125" s="1"/>
      <c r="AB125" s="160"/>
      <c r="AC125" s="139"/>
      <c r="AD125" s="1"/>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58"/>
      <c r="I126" s="158"/>
      <c r="J126" s="1"/>
      <c r="K126" s="1"/>
      <c r="L126" s="1"/>
      <c r="M126" s="1"/>
      <c r="N126" s="1"/>
      <c r="O126" s="1"/>
      <c r="P126" s="1"/>
      <c r="Q126" s="1"/>
      <c r="R126" s="1"/>
      <c r="S126" s="123"/>
      <c r="T126" s="169" t="s">
        <v>71</v>
      </c>
      <c r="U126" s="1"/>
      <c r="V126" s="1"/>
      <c r="W126" s="1"/>
      <c r="X126" s="1"/>
      <c r="Y126" s="1"/>
      <c r="Z126" s="1"/>
      <c r="AA126" s="1"/>
      <c r="AB126" s="160"/>
      <c r="AC126" s="139"/>
      <c r="AD126" s="1"/>
      <c r="AE126" s="1"/>
      <c r="AF126" s="174"/>
      <c r="AG126" s="174"/>
      <c r="AH126" s="174"/>
      <c r="AI126" s="174"/>
      <c r="AJ126" s="174"/>
      <c r="AK126" s="177"/>
      <c r="AL126" s="177"/>
      <c r="AM126" s="178"/>
      <c r="AQ126" s="1"/>
    </row>
    <row r="127" ht="26.25" customHeight="1" spans="1:43" x14ac:dyDescent="0.25">
      <c r="A127" s="137"/>
      <c r="B127" s="137"/>
      <c r="C127" s="137"/>
      <c r="D127" s="137"/>
      <c r="E127" s="137"/>
      <c r="F127" s="137"/>
      <c r="G127" s="137"/>
      <c r="H127" s="137"/>
      <c r="I127" s="137"/>
      <c r="J127" s="1"/>
      <c r="K127" s="1"/>
      <c r="L127" s="1"/>
      <c r="M127" s="1"/>
      <c r="N127" s="1"/>
      <c r="O127" s="1"/>
      <c r="P127" s="158"/>
      <c r="Q127" s="158"/>
      <c r="R127" s="122"/>
      <c r="S127" s="123"/>
      <c r="T127" s="159" t="s">
        <v>72</v>
      </c>
      <c r="U127" s="1"/>
      <c r="V127" s="1"/>
      <c r="W127" s="1"/>
      <c r="X127" s="1"/>
      <c r="Y127" s="1"/>
      <c r="Z127" s="1"/>
      <c r="AA127" s="1"/>
      <c r="AB127" s="3"/>
      <c r="AC127" s="139"/>
      <c r="AD127" s="1"/>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83"/>
      <c r="H128" s="183"/>
      <c r="I128" s="183"/>
      <c r="J128" s="1"/>
      <c r="K128" s="1"/>
      <c r="L128" s="1"/>
      <c r="M128" s="1"/>
      <c r="N128" s="1"/>
      <c r="O128" s="1"/>
      <c r="P128" s="1"/>
      <c r="Q128" s="1"/>
      <c r="R128" s="168"/>
      <c r="S128" s="123"/>
      <c r="T128" s="169" t="s">
        <v>75</v>
      </c>
      <c r="U128" s="1"/>
      <c r="V128" s="1"/>
      <c r="W128" s="1"/>
      <c r="X128" s="1"/>
      <c r="Y128" s="1"/>
      <c r="Z128" s="1"/>
      <c r="AA128" s="1"/>
      <c r="AB128" s="160"/>
      <c r="AC128" s="139"/>
      <c r="AD128" s="1"/>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83"/>
      <c r="H129" s="183"/>
      <c r="I129" s="183"/>
      <c r="J129" s="1"/>
      <c r="K129" s="1"/>
      <c r="L129" s="1"/>
      <c r="M129" s="1"/>
      <c r="N129" s="1"/>
      <c r="O129" s="1"/>
      <c r="P129" s="1"/>
      <c r="Q129" s="1"/>
      <c r="R129" s="168"/>
      <c r="S129" s="123"/>
      <c r="T129" s="169" t="s">
        <v>77</v>
      </c>
      <c r="U129" s="1"/>
      <c r="V129" s="1"/>
      <c r="W129" s="1"/>
      <c r="X129" s="1"/>
      <c r="Y129" s="1"/>
      <c r="Z129" s="1"/>
      <c r="AA129" s="1"/>
      <c r="AB129" s="160"/>
      <c r="AC129" s="139"/>
      <c r="AD129" s="1"/>
      <c r="AE129" s="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86"/>
      <c r="H130" s="186"/>
      <c r="I130" s="186"/>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86"/>
      <c r="H131" s="186"/>
      <c r="I131" s="186"/>
      <c r="J131" s="1"/>
      <c r="K131" s="1"/>
      <c r="L131" s="1"/>
      <c r="M131" s="1"/>
      <c r="N131" s="1"/>
      <c r="O131" s="1"/>
      <c r="P131" s="1"/>
      <c r="Q131" s="1"/>
      <c r="R131" s="1"/>
      <c r="S131" s="123"/>
      <c r="T131" s="169" t="s">
        <v>81</v>
      </c>
      <c r="U131" s="1"/>
      <c r="V131" s="1"/>
      <c r="W131" s="1"/>
      <c r="X131" s="1"/>
      <c r="Y131" s="1"/>
      <c r="Z131" s="1"/>
      <c r="AA131" s="1"/>
      <c r="AB131" s="3"/>
      <c r="AC131" s="139"/>
      <c r="AD131" s="1"/>
      <c r="AE131" s="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D132" s="1"/>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86"/>
      <c r="H133" s="186"/>
      <c r="I133" s="186"/>
      <c r="J133" s="1"/>
      <c r="K133" s="1"/>
      <c r="L133" s="1"/>
      <c r="M133" s="1"/>
      <c r="N133" s="1"/>
      <c r="O133" s="1"/>
      <c r="P133" s="1"/>
      <c r="Q133" s="1"/>
      <c r="R133" s="122"/>
      <c r="S133" s="123"/>
      <c r="T133" s="169" t="s">
        <v>87</v>
      </c>
      <c r="U133" s="1"/>
      <c r="V133" s="1"/>
      <c r="W133" s="1"/>
      <c r="X133" s="1"/>
      <c r="Y133" s="1"/>
      <c r="Z133" s="1"/>
      <c r="AA133" s="1"/>
      <c r="AB133" s="3"/>
      <c r="AC133" s="139"/>
      <c r="AD133" s="1"/>
      <c r="AE133" s="1"/>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D134" s="1"/>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D135" s="1"/>
      <c r="AE135" s="1"/>
      <c r="AF135" s="191"/>
      <c r="AG135" s="191"/>
      <c r="AH135" s="191"/>
      <c r="AI135" s="191"/>
      <c r="AJ135" s="191"/>
      <c r="AK135" s="171"/>
      <c r="AL135" s="171"/>
      <c r="AM135" s="154"/>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3"/>
      <c r="T137" s="169" t="s">
        <v>93</v>
      </c>
      <c r="U137" s="1"/>
      <c r="V137" s="1"/>
      <c r="W137" s="1"/>
      <c r="X137" s="1"/>
      <c r="Y137" s="1"/>
      <c r="Z137" s="1"/>
      <c r="AA137" s="1"/>
      <c r="AB137" s="1"/>
      <c r="AC137" s="139"/>
      <c r="AD137" s="1"/>
      <c r="AE137" s="1"/>
      <c r="AF137" s="146"/>
      <c r="AG137" s="146"/>
      <c r="AH137" s="146"/>
      <c r="AI137" s="146"/>
      <c r="AJ137" s="146"/>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3"/>
      <c r="T138" s="169" t="s">
        <v>94</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D139" s="1"/>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3"/>
      <c r="T141" s="202" t="s">
        <v>98</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0"/>
      <c r="C142" s="200"/>
      <c r="D142" s="200"/>
      <c r="E142" s="200"/>
      <c r="F142" s="200"/>
      <c r="J142" s="1"/>
      <c r="K142" s="1"/>
      <c r="L142" s="1"/>
      <c r="M142" s="1"/>
      <c r="N142" s="1"/>
      <c r="O142" s="1"/>
      <c r="P142" s="1"/>
      <c r="Q142" s="1"/>
      <c r="R142" s="1"/>
      <c r="S142" s="123"/>
      <c r="T142" s="1"/>
      <c r="U142" s="1"/>
      <c r="V142" s="1"/>
      <c r="W142" s="1"/>
      <c r="X142" s="1"/>
      <c r="Y142" s="1"/>
      <c r="Z142" s="1"/>
      <c r="AA142" s="1"/>
      <c r="AB142" s="1"/>
      <c r="AC142" s="1"/>
      <c r="AD142" s="1"/>
      <c r="AE142" s="203" t="s">
        <v>99</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9" t="s">
        <v>100</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9" t="s">
        <v>101</v>
      </c>
      <c r="U144" s="1"/>
      <c r="V144" s="1"/>
      <c r="W144" s="1"/>
      <c r="X144" s="1"/>
      <c r="Y144" s="1"/>
      <c r="Z144" s="1"/>
      <c r="AA144" s="1"/>
      <c r="AB144" s="1"/>
      <c r="AC144" s="204"/>
      <c r="AD144" s="1"/>
      <c r="AE144" s="1" t="s">
        <v>102</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9" t="s">
        <v>103</v>
      </c>
      <c r="U145" s="1"/>
      <c r="V145" s="1"/>
      <c r="W145" s="1"/>
      <c r="X145" s="1"/>
      <c r="Y145" s="1"/>
      <c r="Z145" s="1"/>
      <c r="AA145" s="1"/>
      <c r="AB145" s="1"/>
      <c r="AC145" s="204"/>
      <c r="AD145" s="1"/>
      <c r="AE145" s="98"/>
      <c r="AF145" s="98"/>
      <c r="AG145" s="98"/>
      <c r="AH145" s="98"/>
      <c r="AI145" s="98"/>
      <c r="AJ145" s="98"/>
      <c r="AK145" s="98"/>
      <c r="AL145" s="98"/>
      <c r="AM145" s="98"/>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104</v>
      </c>
      <c r="U146" s="207"/>
      <c r="V146" s="207"/>
      <c r="W146" s="207"/>
      <c r="X146" s="207"/>
      <c r="Y146" s="207"/>
      <c r="Z146" s="207"/>
      <c r="AA146" s="207"/>
      <c r="AB146" s="207"/>
      <c r="AC146" s="208"/>
      <c r="AD146" s="1"/>
      <c r="AE146" s="203" t="s">
        <v>105</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c r="AB13" s="31"/>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c r="AB64" s="31"/>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c r="AB65" s="31"/>
      <c r="AC65" s="31"/>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c>
      <c r="AB114" s="91">
        <f t="shared" si="6"/>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c>
      <c r="AB115" s="111">
        <f t="shared" si="7"/>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20</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214"/>
      <c r="AB118" s="214"/>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95"/>
      <c r="AB119" s="195"/>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95"/>
      <c r="AB120" s="195"/>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95"/>
      <c r="AB141" s="195"/>
      <c r="AC141" s="212"/>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95"/>
      <c r="AB142" s="195"/>
      <c r="AC142" s="212"/>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22</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1"/>
      <c r="AB118" s="1"/>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A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A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A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A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A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A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A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A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A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A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A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A137" s="1"/>
      <c r="AB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
      <c r="AB141" s="1"/>
      <c r="AC141" s="212"/>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
      <c r="AB142" s="1"/>
      <c r="AC142" s="212"/>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A144" s="1"/>
      <c r="AB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A145" s="1"/>
      <c r="AB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N6" sqref="AN6"/>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c r="H13" s="31"/>
      <c r="I13" s="31"/>
      <c r="J13" s="31"/>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t="s">
        <v>24</v>
      </c>
      <c r="AD13" s="31" t="s">
        <v>24</v>
      </c>
      <c r="AE13" s="31" t="s">
        <v>24</v>
      </c>
      <c r="AF13" s="64">
        <f t="shared" ref="AF13:AF20"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2"/>
      </c>
      <c r="AG42" s="74">
        <f t="shared" si="3"/>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2"/>
      </c>
      <c r="AG43" s="74">
        <f t="shared" si="3"/>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2"/>
      </c>
      <c r="AG44" s="74">
        <f t="shared" si="3"/>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2"/>
      </c>
      <c r="AG45" s="74">
        <f t="shared" si="3"/>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2"/>
      </c>
      <c r="AG46" s="74">
        <f t="shared" si="3"/>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2"/>
      </c>
      <c r="AG47" s="74">
        <f t="shared" si="3"/>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2"/>
      </c>
      <c r="AG48" s="74">
        <f t="shared" si="3"/>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2"/>
      </c>
      <c r="AG49" s="74">
        <f t="shared" si="3"/>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2"/>
      </c>
      <c r="AG50" s="74">
        <f t="shared" si="3"/>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2"/>
      </c>
      <c r="AG51" s="74">
        <f t="shared" si="3"/>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2"/>
      </c>
      <c r="AG52" s="74">
        <f t="shared" si="3"/>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2"/>
      </c>
      <c r="AG53" s="74">
        <f t="shared" si="3"/>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2"/>
      </c>
      <c r="AG54" s="74">
        <f t="shared" si="3"/>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2"/>
      </c>
      <c r="AG55" s="74">
        <f t="shared" si="3"/>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2"/>
      </c>
      <c r="AG56" s="74">
        <f t="shared" si="3"/>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2"/>
      </c>
      <c r="AG57" s="74">
        <f t="shared" si="3"/>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2"/>
      </c>
      <c r="AG58" s="74">
        <f t="shared" si="3"/>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34</v>
      </c>
      <c r="C63" s="89"/>
      <c r="D63" s="89"/>
      <c r="E63" s="89"/>
      <c r="F63" s="89"/>
      <c r="G63" s="90">
        <f>IF(G10="","",COUNTA($B$13:$B$62)-(COUNTIF(G13:G62,"x")*1+COUNTIF(G13:G62,"h")*0.5))</f>
      </c>
      <c r="H63" s="91">
        <f>IF(H10="","",COUNTA($B$13:$B$62)-(COUNTIF(H13:H62,"x")*1+COUNTIF(H13:H62,"h")*0.5))</f>
      </c>
      <c r="I63" s="91">
        <f>IF(I10="","",COUNTA($B$13:$B$62)-(COUNTIF(I13:I62,"x")*1+COUNTIF(I13:I62,"h")*0.5))</f>
      </c>
      <c r="J63" s="91">
        <f>IF(J10="","",COUNTA($B$13:$B$62)-(COUNTIF(J13:J62,"x")*1+COUNTIF(J13:J62,"h")*0.5))</f>
      </c>
      <c r="K63" s="92">
        <f>IF(K10="","",COUNTA($B$13:$B$62)-(COUNTIF(K13:K62,"x")*1+COUNTIF(K13:K62,"h")*0.5))</f>
        <v>0</v>
      </c>
      <c r="L63" s="90">
        <f>IF(L10="","",COUNTA($B$13:$B$62)-(COUNTIF(L13:L62,"x")*1+COUNTIF(L13:L62,"h")*0.5))</f>
        <v>0</v>
      </c>
      <c r="M63" s="91">
        <f>IF(M10="","",COUNTA($B$13:$B$62)-(COUNTIF(M13:M62,"x")*1+COUNTIF(M13:M62,"h")*0.5))</f>
        <v>0</v>
      </c>
      <c r="N63" s="91">
        <f>IF(N10="","",COUNTA($B$13:$B$62)-(COUNTIF(N13:N62,"x")*1+COUNTIF(N13:N62,"h")*0.5))</f>
        <v>0</v>
      </c>
      <c r="O63" s="91">
        <f>IF(O10="","",COUNTA($B$13:$B$62)-(COUNTIF(O13:O62,"x")*1+COUNTIF(O13:O62,"h")*0.5))</f>
        <v>0</v>
      </c>
      <c r="P63" s="92">
        <f>IF(P10="","",COUNTA($B$13:$B$62)-(COUNTIF(P13:P62,"x")*1+COUNTIF(P13:P62,"h")*0.5))</f>
        <v>0</v>
      </c>
      <c r="Q63" s="90">
        <f>IF(Q10="","",COUNTA($B$13:$B$62)-(COUNTIF(Q13:Q62,"x")*1+COUNTIF(Q13:Q62,"h")*0.5))</f>
        <v>0</v>
      </c>
      <c r="R63" s="91">
        <f>IF(R10="","",COUNTA($B$13:$B$62)-(COUNTIF(R13:R62,"x")*1+COUNTIF(R13:R62,"h")*0.5))</f>
        <v>0</v>
      </c>
      <c r="S63" s="91">
        <f>IF(S10="","",COUNTA($B$13:$B$62)-(COUNTIF(S13:S62,"x")*1+COUNTIF(S13:S62,"h")*0.5))</f>
        <v>0</v>
      </c>
      <c r="T63" s="91">
        <f>IF(T10="","",COUNTA($B$13:$B$62)-(COUNTIF(T13:T62,"x")*1+COUNTIF(T13:T62,"h")*0.5))</f>
        <v>0</v>
      </c>
      <c r="U63" s="92">
        <f>IF(U10="","",COUNTA($B$13:$B$62)-(COUNTIF(U13:U62,"x")*1+COUNTIF(U13:U62,"h")*0.5))</f>
        <v>0</v>
      </c>
      <c r="V63" s="90">
        <f>IF(V10="","",COUNTA($B$13:$B$62)-(COUNTIF(V13:V62,"x")*1+COUNTIF(V13:V62,"h")*0.5))</f>
        <v>0</v>
      </c>
      <c r="W63" s="91">
        <f>IF(W10="","",COUNTA($B$13:$B$62)-(COUNTIF(W13:W62,"x")*1+COUNTIF(W13:W62,"h")*0.5))</f>
        <v>0</v>
      </c>
      <c r="X63" s="91">
        <f>IF(X10="","",COUNTA($B$13:$B$62)-(COUNTIF(X13:X62,"x")*1+COUNTIF(X13:X62,"h")*0.5))</f>
        <v>0</v>
      </c>
      <c r="Y63" s="91">
        <f>IF(Y10="","",COUNTA($B$13:$B$62)-(COUNTIF(Y13:Y62,"x")*1+COUNTIF(Y13:Y62,"h")*0.5))</f>
        <v>0</v>
      </c>
      <c r="Z63" s="92">
        <f>IF(Z10="","",COUNTA($B$13:$B$62)-(COUNTIF(Z13:Z62,"x")*1+COUNTIF(Z13:Z62,"h")*0.5))</f>
        <v>0</v>
      </c>
      <c r="AA63" s="90">
        <f>IF(AA10="","",COUNTA($B$13:$B$62)-(COUNTIF(AA13:AA62,"x")*1+COUNTIF(AA13:AA62,"h")*0.5))</f>
        <v>0</v>
      </c>
      <c r="AB63" s="91">
        <f>IF(AB10="","",COUNTA($B$13:$B$62)-(COUNTIF(AB13:AB62,"x")*1+COUNTIF(AB13:AB62,"h")*0.5))</f>
        <v>0</v>
      </c>
      <c r="AC63" s="91">
        <f>IF(AC10="","",COUNTA($B$13:$B$62)-(COUNTIF(AC13:AC62,"x")*1+COUNTIF(AC13:AC62,"h")*0.5))</f>
        <v>0</v>
      </c>
      <c r="AD63" s="91">
        <f>IF(AD10="","",COUNTA($B$13:$B$62)-(COUNTIF(AD13:AD62,"x")*1+COUNTIF(AD13:AD62,"h")*0.5))</f>
        <v>0</v>
      </c>
      <c r="AE63" s="92">
        <f>IF(AE10="","",COUNTA($B$13:$B$62)-(COUNTIF(AE13:AE62,"x")*1+COUNTIF(AE13:AE62,"h")*0.5))</f>
        <v>0</v>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c r="H64" s="31"/>
      <c r="I64" s="31"/>
      <c r="J64" s="31"/>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t="s">
        <v>24</v>
      </c>
      <c r="AD64" s="31" t="s">
        <v>24</v>
      </c>
      <c r="AE64" s="31" t="s">
        <v>24</v>
      </c>
      <c r="AF64" s="64">
        <f t="shared" ref="AF64:AF67" si="4">IF(B64="","",COUNTIF(G64:AE64,"x")+COUNTIF(G64:AE64,"h")*0.5)</f>
      </c>
      <c r="AG64" s="65">
        <f t="shared" ref="AG64:AG67" si="5">IF(B64="","",$AJ$117-AF64)</f>
      </c>
      <c r="AH64" s="66"/>
      <c r="AI64" s="63"/>
      <c r="AJ64" s="63"/>
      <c r="AK64" s="63"/>
      <c r="AL64" s="63"/>
      <c r="AM64" s="67"/>
      <c r="AQ64" s="68" t="s">
        <v>24</v>
      </c>
    </row>
    <row r="65" ht="21.9" customHeight="1" spans="1:43" x14ac:dyDescent="0.25">
      <c r="A65" s="31">
        <v>2</v>
      </c>
      <c r="B65" s="99" t="s">
        <v>36</v>
      </c>
      <c r="C65" s="76"/>
      <c r="D65" s="76"/>
      <c r="E65" s="76"/>
      <c r="F65" s="76"/>
      <c r="G65" s="31"/>
      <c r="H65" s="31"/>
      <c r="I65" s="31"/>
      <c r="J65" s="31"/>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t="s">
        <v>24</v>
      </c>
      <c r="AD65" s="31" t="s">
        <v>24</v>
      </c>
      <c r="AE65" s="31" t="s">
        <v>24</v>
      </c>
      <c r="AF65" s="73">
        <f t="shared" si="4"/>
      </c>
      <c r="AG65" s="74">
        <f t="shared" si="5"/>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 t="shared" si="5"/>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 t="shared" si="5"/>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ref="AF88:AF113" si="6">IF(B88="","",COUNTIF(G88:AE88,"x")+COUNTIF(G88:AE88,"h")*0.5)</f>
      </c>
      <c r="AG88" s="74">
        <f t="shared" ref="AG88:AG113" si="7">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6"/>
      </c>
      <c r="AG89" s="74">
        <f t="shared" si="7"/>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6"/>
      </c>
      <c r="AG90" s="74">
        <f t="shared" si="7"/>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6"/>
      </c>
      <c r="AG91" s="74">
        <f t="shared" si="7"/>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6"/>
      </c>
      <c r="AG92" s="74">
        <f t="shared" si="7"/>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6"/>
      </c>
      <c r="AG93" s="74">
        <f t="shared" si="7"/>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6"/>
      </c>
      <c r="AG94" s="74">
        <f t="shared" si="7"/>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6"/>
      </c>
      <c r="AG95" s="74">
        <f t="shared" si="7"/>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6"/>
      </c>
      <c r="AG96" s="74">
        <f t="shared" si="7"/>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6"/>
      </c>
      <c r="AG97" s="74">
        <f t="shared" si="7"/>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6"/>
      </c>
      <c r="AG98" s="74">
        <f t="shared" si="7"/>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6"/>
      </c>
      <c r="AG99" s="74">
        <f t="shared" si="7"/>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6"/>
      </c>
      <c r="AG100" s="74">
        <f t="shared" si="7"/>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6"/>
      </c>
      <c r="AG101" s="74">
        <f t="shared" si="7"/>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6"/>
      </c>
      <c r="AG102" s="74">
        <f t="shared" si="7"/>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6"/>
      </c>
      <c r="AG103" s="74">
        <f t="shared" si="7"/>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6"/>
      </c>
      <c r="AG104" s="74">
        <f t="shared" si="7"/>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6"/>
      </c>
      <c r="AG105" s="74">
        <f t="shared" si="7"/>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6"/>
      </c>
      <c r="AG106" s="74">
        <f t="shared" si="7"/>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6"/>
      </c>
      <c r="AG107" s="74">
        <f t="shared" si="7"/>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6"/>
      </c>
      <c r="AG108" s="74">
        <f t="shared" si="7"/>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6"/>
      </c>
      <c r="AG109" s="74">
        <f t="shared" si="7"/>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6"/>
      </c>
      <c r="AG110" s="74">
        <f t="shared" si="7"/>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6"/>
      </c>
      <c r="AG111" s="74">
        <f t="shared" si="7"/>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6"/>
      </c>
      <c r="AG112" s="74">
        <f t="shared" si="7"/>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6"/>
      </c>
      <c r="AG113" s="101">
        <f t="shared" si="7"/>
      </c>
      <c r="AH113" s="102"/>
      <c r="AI113" s="86"/>
      <c r="AJ113" s="86"/>
      <c r="AK113" s="86"/>
      <c r="AL113" s="86"/>
      <c r="AM113" s="87"/>
      <c r="AQ113" s="1"/>
    </row>
    <row r="114" ht="21.9" customHeight="1" spans="1:43" x14ac:dyDescent="0.25">
      <c r="A114" s="103" t="s">
        <v>37</v>
      </c>
      <c r="B114" s="89"/>
      <c r="C114" s="89"/>
      <c r="D114" s="89"/>
      <c r="E114" s="89"/>
      <c r="F114" s="89"/>
      <c r="G114" s="104">
        <f>IF(G10="","",COUNTA($B$64:$B$113)-(COUNTIF(G64:G113,"x")+COUNTIF(G64:G113,"h")*0.5))</f>
      </c>
      <c r="H114" s="91">
        <f>IF(H10="","",COUNTA($B$64:$B$113)-(COUNTIF(H64:H113,"x")+COUNTIF(H64:H113,"h")*0.5))</f>
      </c>
      <c r="I114" s="91">
        <f>IF(I10="","",COUNTA($B$64:$B$113)-(COUNTIF(I64:I113,"x")+COUNTIF(I64:I113,"h")*0.5))</f>
      </c>
      <c r="J114" s="91">
        <f>IF(J10="","",COUNTA($B$64:$B$113)-(COUNTIF(J64:J113,"x")+COUNTIF(J64:J113,"h")*0.5))</f>
      </c>
      <c r="K114" s="92">
        <f>IF(K10="","",COUNTA($B$64:$B$113)-(COUNTIF(K64:K113,"x")+COUNTIF(K64:K113,"h")*0.5))</f>
        <v>0</v>
      </c>
      <c r="L114" s="104">
        <f>IF(L10="","",COUNTA($B$64:$B$113)-(COUNTIF(L64:L113,"x")+COUNTIF(L64:L113,"h")*0.5))</f>
        <v>0</v>
      </c>
      <c r="M114" s="91">
        <f>IF(M10="","",COUNTA($B$64:$B$113)-(COUNTIF(M64:M113,"x")+COUNTIF(M64:M113,"h")*0.5))</f>
        <v>0</v>
      </c>
      <c r="N114" s="91">
        <f>IF(N10="","",COUNTA($B$64:$B$113)-(COUNTIF(N64:N113,"x")+COUNTIF(N64:N113,"h")*0.5))</f>
        <v>0</v>
      </c>
      <c r="O114" s="91">
        <f>IF(O10="","",COUNTA($B$64:$B$113)-(COUNTIF(O64:O113,"x")+COUNTIF(O64:O113,"h")*0.5))</f>
        <v>0</v>
      </c>
      <c r="P114" s="92">
        <f>IF(P10="","",COUNTA($B$64:$B$113)-(COUNTIF(P64:P113,"x")+COUNTIF(P64:P113,"h")*0.5))</f>
        <v>0</v>
      </c>
      <c r="Q114" s="104">
        <f>IF(Q10="","",COUNTA($B$64:$B$113)-(COUNTIF(Q64:Q113,"x")+COUNTIF(Q64:Q113,"h")*0.5))</f>
        <v>0</v>
      </c>
      <c r="R114" s="91">
        <f>IF(R10="","",COUNTA($B$64:$B$113)-(COUNTIF(R64:R113,"x")+COUNTIF(R64:R113,"h")*0.5))</f>
        <v>0</v>
      </c>
      <c r="S114" s="91">
        <f>IF(S10="","",COUNTA($B$64:$B$113)-(COUNTIF(S64:S113,"x")+COUNTIF(S64:S113,"h")*0.5))</f>
        <v>0</v>
      </c>
      <c r="T114" s="91">
        <f>IF(T10="","",COUNTA($B$64:$B$113)-(COUNTIF(T64:T113,"x")+COUNTIF(T64:T113,"h")*0.5))</f>
        <v>0</v>
      </c>
      <c r="U114" s="92">
        <f>IF(U10="","",COUNTA($B$64:$B$113)-(COUNTIF(U64:U113,"x")+COUNTIF(U64:U113,"h")*0.5))</f>
        <v>0</v>
      </c>
      <c r="V114" s="104">
        <f>IF(V10="","",COUNTA($B$64:$B$113)-(COUNTIF(V64:V113,"x")+COUNTIF(V64:V113,"h")*0.5))</f>
        <v>0</v>
      </c>
      <c r="W114" s="91">
        <f>IF(W10="","",COUNTA($B$64:$B$113)-(COUNTIF(W64:W113,"x")+COUNTIF(W64:W113,"h")*0.5))</f>
        <v>0</v>
      </c>
      <c r="X114" s="91">
        <f>IF(X10="","",COUNTA($B$64:$B$113)-(COUNTIF(X64:X113,"x")+COUNTIF(X64:X113,"h")*0.5))</f>
        <v>0</v>
      </c>
      <c r="Y114" s="91">
        <f>IF(Y10="","",COUNTA($B$64:$B$113)-(COUNTIF(Y64:Y113,"x")+COUNTIF(Y64:Y113,"h")*0.5))</f>
        <v>0</v>
      </c>
      <c r="Z114" s="92">
        <f>IF(Z10="","",COUNTA($B$64:$B$113)-(COUNTIF(Z64:Z113,"x")+COUNTIF(Z64:Z113,"h")*0.5))</f>
        <v>0</v>
      </c>
      <c r="AA114" s="104">
        <f>IF(AA10="","",COUNTA($B$64:$B$113)-(COUNTIF(AA64:AA113,"x")+COUNTIF(AA64:AA113,"h")*0.5))</f>
        <v>0</v>
      </c>
      <c r="AB114" s="91">
        <f>IF(AB10="","",COUNTA($B$64:$B$113)-(COUNTIF(AB64:AB113,"x")+COUNTIF(AB64:AB113,"h")*0.5))</f>
        <v>0</v>
      </c>
      <c r="AC114" s="91">
        <f>IF(AC10="","",COUNTA($B$64:$B$113)-(COUNTIF(AC64:AC113,"x")+COUNTIF(AC64:AC113,"h")*0.5))</f>
        <v>0</v>
      </c>
      <c r="AD114" s="91">
        <f>IF(AD10="","",COUNTA($B$64:$B$113)-(COUNTIF(AD64:AD113,"x")+COUNTIF(AD64:AD113,"h")*0.5))</f>
        <v>0</v>
      </c>
      <c r="AE114" s="92">
        <f>IF(AE10="","",COUNTA($B$64:$B$113)-(COUNTIF(AE64:AE113,"x")+COUNTIF(AE64:AE113,"h")*0.5))</f>
        <v>0</v>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8">IF(G10="","",G63+G114)</f>
      </c>
      <c r="H115" s="111">
        <f t="shared" si="8"/>
      </c>
      <c r="I115" s="111">
        <f t="shared" si="8"/>
      </c>
      <c r="J115" s="111">
        <f t="shared" si="8"/>
      </c>
      <c r="K115" s="112">
        <f t="shared" si="8"/>
        <v>0</v>
      </c>
      <c r="L115" s="110">
        <f t="shared" si="8"/>
        <v>0</v>
      </c>
      <c r="M115" s="111">
        <f t="shared" si="8"/>
        <v>0</v>
      </c>
      <c r="N115" s="111">
        <f t="shared" si="8"/>
        <v>0</v>
      </c>
      <c r="O115" s="111">
        <f t="shared" si="8"/>
        <v>0</v>
      </c>
      <c r="P115" s="112">
        <f t="shared" si="8"/>
        <v>0</v>
      </c>
      <c r="Q115" s="110">
        <f t="shared" si="8"/>
        <v>0</v>
      </c>
      <c r="R115" s="111">
        <f t="shared" si="8"/>
        <v>0</v>
      </c>
      <c r="S115" s="111">
        <f t="shared" si="8"/>
        <v>0</v>
      </c>
      <c r="T115" s="111">
        <f t="shared" si="8"/>
        <v>0</v>
      </c>
      <c r="U115" s="112">
        <f t="shared" si="8"/>
        <v>0</v>
      </c>
      <c r="V115" s="110">
        <f t="shared" si="8"/>
        <v>0</v>
      </c>
      <c r="W115" s="111">
        <f t="shared" si="8"/>
        <v>0</v>
      </c>
      <c r="X115" s="111">
        <f t="shared" si="8"/>
        <v>0</v>
      </c>
      <c r="Y115" s="111">
        <f t="shared" si="8"/>
        <v>0</v>
      </c>
      <c r="Z115" s="112">
        <f t="shared" si="8"/>
        <v>0</v>
      </c>
      <c r="AA115" s="110">
        <f t="shared" si="8"/>
        <v>0</v>
      </c>
      <c r="AB115" s="111">
        <f t="shared" si="8"/>
        <v>0</v>
      </c>
      <c r="AC115" s="111">
        <f t="shared" si="8"/>
        <v>0</v>
      </c>
      <c r="AD115" s="111">
        <f t="shared" si="8"/>
        <v>0</v>
      </c>
      <c r="AE115" s="112">
        <f t="shared" si="8"/>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19"/>
      <c r="J116" s="119"/>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D117" s="1"/>
      <c r="AE117" s="129" t="s">
        <v>41</v>
      </c>
      <c r="AF117" s="130"/>
      <c r="AG117" s="131">
        <f>AA6</f>
        <v>NaN</v>
      </c>
      <c r="AH117" s="132" t="s">
        <v>42</v>
      </c>
      <c r="AI117" s="133"/>
      <c r="AJ117" s="134">
        <f>AQ9</f>
        <v>22</v>
      </c>
      <c r="AK117" s="135" t="s">
        <v>43</v>
      </c>
      <c r="AL117" s="135"/>
      <c r="AM117" s="136"/>
      <c r="AQ117" s="1"/>
    </row>
    <row r="118" ht="15" customHeight="1" spans="1:43" x14ac:dyDescent="0.25">
      <c r="A118" s="137" t="s">
        <v>44</v>
      </c>
      <c r="B118" s="137"/>
      <c r="C118" s="137"/>
      <c r="D118" s="137"/>
      <c r="E118" s="137"/>
      <c r="F118" s="137"/>
      <c r="G118" s="137"/>
      <c r="H118" s="137"/>
      <c r="I118" s="137"/>
      <c r="J118" s="137"/>
      <c r="K118" s="1"/>
      <c r="L118" s="1"/>
      <c r="M118" s="1"/>
      <c r="N118" s="1"/>
      <c r="O118" s="1"/>
      <c r="P118" s="1"/>
      <c r="Q118" s="1"/>
      <c r="R118" s="122"/>
      <c r="S118" s="123"/>
      <c r="T118" s="138" t="s">
        <v>45</v>
      </c>
      <c r="U118" s="1"/>
      <c r="V118" s="1"/>
      <c r="W118" s="1"/>
      <c r="X118" s="1"/>
      <c r="Y118" s="1"/>
      <c r="Z118" s="1"/>
      <c r="AA118" s="1"/>
      <c r="AB118" s="1"/>
      <c r="AC118" s="139"/>
      <c r="AD118" s="1"/>
      <c r="AE118" s="1"/>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37"/>
      <c r="H119" s="137"/>
      <c r="I119" s="137"/>
      <c r="J119" s="137"/>
      <c r="K119" s="1"/>
      <c r="L119" s="1"/>
      <c r="M119" s="1"/>
      <c r="N119" s="1"/>
      <c r="O119" s="1"/>
      <c r="P119" s="1"/>
      <c r="Q119" s="1"/>
      <c r="R119" s="122"/>
      <c r="S119" s="123"/>
      <c r="T119" s="1"/>
      <c r="U119" s="1"/>
      <c r="V119" s="1"/>
      <c r="W119" s="1"/>
      <c r="X119" s="1"/>
      <c r="Y119" s="1"/>
      <c r="Z119" s="1"/>
      <c r="AA119" s="1"/>
      <c r="AB119" s="1"/>
      <c r="AC119" s="139"/>
      <c r="AD119" s="1"/>
      <c r="AE119" s="148" t="s">
        <v>48</v>
      </c>
      <c r="AF119" s="149"/>
      <c r="AG119" s="149"/>
      <c r="AH119" s="149"/>
      <c r="AI119" s="149"/>
      <c r="AJ119" s="150"/>
      <c r="AK119" s="31"/>
      <c r="AL119" s="31"/>
      <c r="AM119" s="151">
        <f t="shared" ref="AM119:AM123" si="9">AK119+AL119</f>
        <v>0</v>
      </c>
      <c r="AQ119" s="1"/>
    </row>
    <row r="120" ht="15.75" customHeight="1" spans="1:43" x14ac:dyDescent="0.25">
      <c r="A120" s="137" t="s">
        <v>49</v>
      </c>
      <c r="B120" s="137"/>
      <c r="C120" s="137"/>
      <c r="D120" s="137"/>
      <c r="E120" s="137"/>
      <c r="F120" s="137"/>
      <c r="G120" s="137"/>
      <c r="H120" s="137"/>
      <c r="I120" s="137"/>
      <c r="J120" s="137"/>
      <c r="K120" s="1"/>
      <c r="L120" s="1"/>
      <c r="M120" s="1"/>
      <c r="N120" s="1"/>
      <c r="O120" s="1"/>
      <c r="P120" s="1"/>
      <c r="Q120" s="1"/>
      <c r="R120" s="122"/>
      <c r="S120" s="123"/>
      <c r="T120" s="1"/>
      <c r="U120" s="1"/>
      <c r="V120" s="1"/>
      <c r="W120" s="1"/>
      <c r="X120" s="1"/>
      <c r="Y120" s="1"/>
      <c r="Z120" s="1"/>
      <c r="AA120" s="1"/>
      <c r="AB120" s="1"/>
      <c r="AC120" s="139"/>
      <c r="AD120" s="1"/>
      <c r="AE120" s="1"/>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57"/>
      <c r="I121" s="157"/>
      <c r="J121" s="157"/>
      <c r="K121" s="1"/>
      <c r="L121" s="1"/>
      <c r="M121" s="1"/>
      <c r="N121" s="1"/>
      <c r="O121" s="1"/>
      <c r="P121" s="1"/>
      <c r="Q121" s="158" t="s">
        <v>53</v>
      </c>
      <c r="R121" s="1"/>
      <c r="S121" s="123"/>
      <c r="T121" s="159" t="s">
        <v>54</v>
      </c>
      <c r="U121" s="1"/>
      <c r="V121" s="1"/>
      <c r="W121" s="1"/>
      <c r="X121" s="1"/>
      <c r="Y121" s="3"/>
      <c r="Z121" s="1"/>
      <c r="AA121" s="1"/>
      <c r="AB121" s="160"/>
      <c r="AC121" s="139"/>
      <c r="AD121" s="1"/>
      <c r="AE121" s="161" t="s">
        <v>55</v>
      </c>
      <c r="AF121" s="162"/>
      <c r="AG121" s="162"/>
      <c r="AH121" s="162"/>
      <c r="AI121" s="162"/>
      <c r="AJ121" s="162"/>
      <c r="AK121" s="163">
        <v>0</v>
      </c>
      <c r="AL121" s="163">
        <v>0</v>
      </c>
      <c r="AM121" s="164">
        <f t="shared" si="9"/>
        <v>0</v>
      </c>
      <c r="AQ121" s="1"/>
    </row>
    <row r="122" ht="15.75" customHeight="1" spans="1:43" x14ac:dyDescent="0.25">
      <c r="A122" s="155"/>
      <c r="B122" s="156"/>
      <c r="C122" s="156"/>
      <c r="D122" s="156"/>
      <c r="E122" s="156"/>
      <c r="F122" s="156"/>
      <c r="G122" s="165" t="s">
        <v>56</v>
      </c>
      <c r="H122" s="165"/>
      <c r="I122" s="165"/>
      <c r="J122" s="165"/>
      <c r="K122" s="1"/>
      <c r="L122" s="1"/>
      <c r="M122" s="1"/>
      <c r="N122" s="1"/>
      <c r="O122" s="1"/>
      <c r="P122" s="1"/>
      <c r="Q122" s="1"/>
      <c r="R122" s="1"/>
      <c r="S122" s="123"/>
      <c r="T122" s="159" t="s">
        <v>57</v>
      </c>
      <c r="U122" s="3"/>
      <c r="V122" s="3"/>
      <c r="W122" s="3"/>
      <c r="X122" s="3"/>
      <c r="Y122" s="3"/>
      <c r="Z122" s="1"/>
      <c r="AA122" s="1"/>
      <c r="AB122" s="160"/>
      <c r="AC122" s="139"/>
      <c r="AD122" s="1"/>
      <c r="AE122" s="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67"/>
      <c r="I123" s="167"/>
      <c r="J123" s="167"/>
      <c r="K123" s="1"/>
      <c r="L123" s="1"/>
      <c r="M123" s="1"/>
      <c r="N123" s="1"/>
      <c r="O123" s="1"/>
      <c r="P123" s="1"/>
      <c r="Q123" s="168"/>
      <c r="R123" s="122"/>
      <c r="S123" s="123"/>
      <c r="T123" s="169" t="s">
        <v>61</v>
      </c>
      <c r="U123" s="3"/>
      <c r="V123" s="3"/>
      <c r="W123" s="3"/>
      <c r="X123" s="3"/>
      <c r="Y123" s="3"/>
      <c r="Z123" s="1"/>
      <c r="AA123" s="1"/>
      <c r="AB123" s="160"/>
      <c r="AC123" s="139"/>
      <c r="AD123" s="1"/>
      <c r="AE123" s="161" t="s">
        <v>62</v>
      </c>
      <c r="AF123" s="162"/>
      <c r="AG123" s="162"/>
      <c r="AH123" s="162"/>
      <c r="AI123" s="162"/>
      <c r="AJ123" s="162"/>
      <c r="AK123" s="170">
        <f>COUNTA($B$13:$B$62)</f>
        <v>0</v>
      </c>
      <c r="AL123" s="170">
        <f>COUNTA($B$64:$B$113)</f>
        <v>0</v>
      </c>
      <c r="AM123" s="151">
        <f t="shared" si="9"/>
        <v>0</v>
      </c>
      <c r="AQ123" s="1"/>
    </row>
    <row r="124" ht="14.25" customHeight="1" spans="1:43" x14ac:dyDescent="0.25">
      <c r="A124" s="155"/>
      <c r="B124" s="166"/>
      <c r="C124" s="166"/>
      <c r="D124" s="166"/>
      <c r="E124" s="166"/>
      <c r="F124" s="166"/>
      <c r="G124" s="165" t="s">
        <v>63</v>
      </c>
      <c r="H124" s="165"/>
      <c r="I124" s="165"/>
      <c r="J124" s="165"/>
      <c r="K124" s="1"/>
      <c r="L124" s="1"/>
      <c r="M124" s="1"/>
      <c r="N124" s="1"/>
      <c r="O124" s="1"/>
      <c r="P124" s="1"/>
      <c r="Q124" s="122"/>
      <c r="R124" s="122"/>
      <c r="S124" s="123"/>
      <c r="T124" s="169" t="s">
        <v>64</v>
      </c>
      <c r="U124" s="1"/>
      <c r="V124" s="1"/>
      <c r="W124" s="1"/>
      <c r="X124" s="1"/>
      <c r="Y124" s="3"/>
      <c r="Z124" s="1"/>
      <c r="AA124" s="1"/>
      <c r="AB124" s="160"/>
      <c r="AC124" s="139"/>
      <c r="AD124" s="1"/>
      <c r="AE124" s="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57"/>
      <c r="I125" s="157"/>
      <c r="J125" s="157"/>
      <c r="K125" s="1"/>
      <c r="L125" s="1"/>
      <c r="M125" s="1"/>
      <c r="N125" s="1"/>
      <c r="O125" s="1"/>
      <c r="P125" s="1"/>
      <c r="Q125" s="158" t="s">
        <v>53</v>
      </c>
      <c r="R125" s="1"/>
      <c r="S125" s="123"/>
      <c r="T125" s="169" t="s">
        <v>68</v>
      </c>
      <c r="U125" s="1"/>
      <c r="V125" s="1"/>
      <c r="W125" s="1"/>
      <c r="X125" s="1"/>
      <c r="Y125" s="1"/>
      <c r="Z125" s="1"/>
      <c r="AA125" s="1"/>
      <c r="AB125" s="160"/>
      <c r="AC125" s="139"/>
      <c r="AD125" s="1"/>
      <c r="AE125" s="173" t="s">
        <v>69</v>
      </c>
      <c r="AF125" s="174"/>
      <c r="AG125" s="174"/>
      <c r="AH125" s="174"/>
      <c r="AI125" s="174"/>
      <c r="AJ125" s="174"/>
      <c r="AK125" s="175" t="e">
        <f t="shared" ref="AK125:AM125" si="10">AK123/AK119</f>
        <v>#DIV/0!</v>
      </c>
      <c r="AL125" s="175" t="e">
        <f t="shared" si="10"/>
        <v>#DIV/0!</v>
      </c>
      <c r="AM125" s="176" t="e">
        <f t="shared" si="10"/>
        <v>#DIV/0!</v>
      </c>
      <c r="AQ125" s="1"/>
    </row>
    <row r="126" ht="19.5" customHeight="1" spans="1:43" x14ac:dyDescent="0.25">
      <c r="A126" s="172"/>
      <c r="B126" s="156"/>
      <c r="C126" s="156"/>
      <c r="D126" s="156"/>
      <c r="E126" s="156"/>
      <c r="F126" s="156"/>
      <c r="G126" s="158" t="s">
        <v>70</v>
      </c>
      <c r="H126" s="158"/>
      <c r="I126" s="158"/>
      <c r="J126" s="158"/>
      <c r="K126" s="1"/>
      <c r="L126" s="1"/>
      <c r="M126" s="1"/>
      <c r="N126" s="1"/>
      <c r="O126" s="1"/>
      <c r="P126" s="1"/>
      <c r="Q126" s="1"/>
      <c r="R126" s="1"/>
      <c r="S126" s="123"/>
      <c r="T126" s="169" t="s">
        <v>71</v>
      </c>
      <c r="U126" s="1"/>
      <c r="V126" s="1"/>
      <c r="W126" s="1"/>
      <c r="X126" s="1"/>
      <c r="Y126" s="1"/>
      <c r="Z126" s="1"/>
      <c r="AA126" s="1"/>
      <c r="AB126" s="160"/>
      <c r="AC126" s="139"/>
      <c r="AD126" s="1"/>
      <c r="AE126" s="1"/>
      <c r="AF126" s="174"/>
      <c r="AG126" s="174"/>
      <c r="AH126" s="174"/>
      <c r="AI126" s="174"/>
      <c r="AJ126" s="174"/>
      <c r="AK126" s="177"/>
      <c r="AL126" s="177"/>
      <c r="AM126" s="178"/>
      <c r="AQ126" s="1"/>
    </row>
    <row r="127" ht="26.25" customHeight="1" spans="1:43" x14ac:dyDescent="0.25">
      <c r="A127" s="137"/>
      <c r="B127" s="137"/>
      <c r="C127" s="137"/>
      <c r="D127" s="137"/>
      <c r="E127" s="137"/>
      <c r="F127" s="137"/>
      <c r="G127" s="137"/>
      <c r="H127" s="137"/>
      <c r="I127" s="137"/>
      <c r="J127" s="137"/>
      <c r="K127" s="1"/>
      <c r="L127" s="1"/>
      <c r="M127" s="1"/>
      <c r="N127" s="1"/>
      <c r="O127" s="1"/>
      <c r="P127" s="158"/>
      <c r="Q127" s="158"/>
      <c r="R127" s="122"/>
      <c r="S127" s="123"/>
      <c r="T127" s="159" t="s">
        <v>72</v>
      </c>
      <c r="U127" s="1"/>
      <c r="V127" s="1"/>
      <c r="W127" s="1"/>
      <c r="X127" s="1"/>
      <c r="Y127" s="1"/>
      <c r="Z127" s="1"/>
      <c r="AA127" s="1"/>
      <c r="AB127" s="3"/>
      <c r="AC127" s="139"/>
      <c r="AD127" s="1"/>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83"/>
      <c r="H128" s="183"/>
      <c r="I128" s="183"/>
      <c r="J128" s="183"/>
      <c r="K128" s="1"/>
      <c r="L128" s="1"/>
      <c r="M128" s="1"/>
      <c r="N128" s="1"/>
      <c r="O128" s="1"/>
      <c r="P128" s="1"/>
      <c r="Q128" s="1"/>
      <c r="R128" s="168"/>
      <c r="S128" s="123"/>
      <c r="T128" s="169" t="s">
        <v>75</v>
      </c>
      <c r="U128" s="1"/>
      <c r="V128" s="1"/>
      <c r="W128" s="1"/>
      <c r="X128" s="1"/>
      <c r="Y128" s="1"/>
      <c r="Z128" s="1"/>
      <c r="AA128" s="1"/>
      <c r="AB128" s="160"/>
      <c r="AC128" s="139"/>
      <c r="AD128" s="1"/>
      <c r="AE128" s="161" t="s">
        <v>76</v>
      </c>
      <c r="AF128" s="162"/>
      <c r="AG128" s="162"/>
      <c r="AH128" s="162"/>
      <c r="AI128" s="162"/>
      <c r="AJ128" s="162"/>
      <c r="AK128" s="184" t="e">
        <f t="shared" ref="AK128:AM128" si="11">AK127/AK123</f>
        <v>#DIV/0!</v>
      </c>
      <c r="AL128" s="184" t="e">
        <f t="shared" si="11"/>
        <v>#DIV/0!</v>
      </c>
      <c r="AM128" s="185" t="e">
        <f t="shared" si="11"/>
        <v>#DIV/0!</v>
      </c>
      <c r="AQ128" s="1"/>
    </row>
    <row r="129" ht="15.75" customHeight="1" spans="1:43" x14ac:dyDescent="0.25">
      <c r="A129" s="183"/>
      <c r="B129" s="183"/>
      <c r="C129" s="183"/>
      <c r="D129" s="183"/>
      <c r="E129" s="183"/>
      <c r="F129" s="183"/>
      <c r="G129" s="183"/>
      <c r="H129" s="183"/>
      <c r="I129" s="183"/>
      <c r="J129" s="183"/>
      <c r="K129" s="1"/>
      <c r="L129" s="1"/>
      <c r="M129" s="1"/>
      <c r="N129" s="1"/>
      <c r="O129" s="1"/>
      <c r="P129" s="1"/>
      <c r="Q129" s="1"/>
      <c r="R129" s="168"/>
      <c r="S129" s="123"/>
      <c r="T129" s="169" t="s">
        <v>77</v>
      </c>
      <c r="U129" s="1"/>
      <c r="V129" s="1"/>
      <c r="W129" s="1"/>
      <c r="X129" s="1"/>
      <c r="Y129" s="1"/>
      <c r="Z129" s="1"/>
      <c r="AA129" s="1"/>
      <c r="AB129" s="160"/>
      <c r="AC129" s="139"/>
      <c r="AD129" s="1"/>
      <c r="AE129" s="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86"/>
      <c r="H130" s="186"/>
      <c r="I130" s="186"/>
      <c r="J130" s="186"/>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 t="shared" ref="AM130:AM134" si="12">AK130+AL130</f>
        <v>0</v>
      </c>
      <c r="AQ130" s="1"/>
    </row>
    <row r="131" ht="16.5" customHeight="1" spans="1:43" x14ac:dyDescent="0.25">
      <c r="A131" s="186"/>
      <c r="B131" s="186"/>
      <c r="C131" s="186"/>
      <c r="D131" s="186"/>
      <c r="E131" s="186"/>
      <c r="F131" s="186"/>
      <c r="G131" s="186"/>
      <c r="H131" s="186"/>
      <c r="I131" s="186"/>
      <c r="J131" s="186"/>
      <c r="K131" s="1"/>
      <c r="L131" s="1"/>
      <c r="M131" s="1"/>
      <c r="N131" s="1"/>
      <c r="O131" s="1"/>
      <c r="P131" s="1"/>
      <c r="Q131" s="1"/>
      <c r="R131" s="1"/>
      <c r="S131" s="123"/>
      <c r="T131" s="169" t="s">
        <v>81</v>
      </c>
      <c r="U131" s="1"/>
      <c r="V131" s="1"/>
      <c r="W131" s="1"/>
      <c r="X131" s="1"/>
      <c r="Y131" s="1"/>
      <c r="Z131" s="1"/>
      <c r="AA131" s="1"/>
      <c r="AB131" s="3"/>
      <c r="AC131" s="139"/>
      <c r="AD131" s="1"/>
      <c r="AE131" s="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D132" s="1"/>
      <c r="AE132" s="190" t="s">
        <v>84</v>
      </c>
      <c r="AF132" s="191"/>
      <c r="AG132" s="191"/>
      <c r="AH132" s="191"/>
      <c r="AI132" s="191"/>
      <c r="AJ132" s="191"/>
      <c r="AK132" s="192">
        <f>COUNTIF(AH13:AI62,"NLS")</f>
        <v>0</v>
      </c>
      <c r="AL132" s="192">
        <f>COUNTIF(AH64:AI113,"NLS")</f>
        <v>0</v>
      </c>
      <c r="AM132" s="164">
        <f t="shared" si="12"/>
        <v>0</v>
      </c>
      <c r="AQ132" s="1"/>
    </row>
    <row r="133" ht="15.75" customHeight="1" spans="1:43" x14ac:dyDescent="0.25">
      <c r="A133" s="155" t="s">
        <v>85</v>
      </c>
      <c r="B133" s="186" t="s">
        <v>86</v>
      </c>
      <c r="C133" s="186"/>
      <c r="D133" s="186"/>
      <c r="E133" s="186"/>
      <c r="F133" s="186"/>
      <c r="G133" s="186"/>
      <c r="H133" s="186"/>
      <c r="I133" s="186"/>
      <c r="J133" s="186"/>
      <c r="K133" s="1"/>
      <c r="L133" s="1"/>
      <c r="M133" s="1"/>
      <c r="N133" s="1"/>
      <c r="O133" s="1"/>
      <c r="P133" s="1"/>
      <c r="Q133" s="1"/>
      <c r="R133" s="122"/>
      <c r="S133" s="123"/>
      <c r="T133" s="169" t="s">
        <v>87</v>
      </c>
      <c r="U133" s="1"/>
      <c r="V133" s="1"/>
      <c r="W133" s="1"/>
      <c r="X133" s="1"/>
      <c r="Y133" s="1"/>
      <c r="Z133" s="1"/>
      <c r="AA133" s="1"/>
      <c r="AB133" s="3"/>
      <c r="AC133" s="139"/>
      <c r="AD133" s="1"/>
      <c r="AE133" s="1"/>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D134" s="1"/>
      <c r="AE134" s="190" t="s">
        <v>89</v>
      </c>
      <c r="AF134" s="191"/>
      <c r="AG134" s="191"/>
      <c r="AH134" s="191"/>
      <c r="AI134" s="191"/>
      <c r="AJ134" s="191"/>
      <c r="AK134" s="171">
        <f>COUNTIF(AH13:AI62,"Transferred Out")</f>
        <v>0</v>
      </c>
      <c r="AL134" s="171">
        <f>COUNTIF(AH64:AI113,"Transferred Out")</f>
        <v>0</v>
      </c>
      <c r="AM134" s="154">
        <f t="shared" si="12"/>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D135" s="1"/>
      <c r="AE135" s="1"/>
      <c r="AF135" s="191"/>
      <c r="AG135" s="191"/>
      <c r="AH135" s="191"/>
      <c r="AI135" s="191"/>
      <c r="AJ135" s="191"/>
      <c r="AK135" s="171"/>
      <c r="AL135" s="171"/>
      <c r="AM135" s="154"/>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3"/>
      <c r="T137" s="169" t="s">
        <v>93</v>
      </c>
      <c r="U137" s="1"/>
      <c r="V137" s="1"/>
      <c r="W137" s="1"/>
      <c r="X137" s="1"/>
      <c r="Y137" s="1"/>
      <c r="Z137" s="1"/>
      <c r="AA137" s="1"/>
      <c r="AB137" s="1"/>
      <c r="AC137" s="139"/>
      <c r="AD137" s="1"/>
      <c r="AE137" s="1"/>
      <c r="AF137" s="146"/>
      <c r="AG137" s="146"/>
      <c r="AH137" s="146"/>
      <c r="AI137" s="146"/>
      <c r="AJ137" s="146"/>
      <c r="AK137" s="196"/>
      <c r="AL137" s="196"/>
      <c r="AM137" s="197"/>
      <c r="AQ137" s="1"/>
    </row>
    <row r="138" ht="14.25" customHeight="1" spans="2:43" x14ac:dyDescent="0.25">
      <c r="B138" s="3"/>
      <c r="C138" s="3"/>
      <c r="D138" s="3"/>
      <c r="E138" s="3"/>
      <c r="F138" s="3"/>
      <c r="K138" s="1"/>
      <c r="L138" s="1"/>
      <c r="M138" s="1"/>
      <c r="N138" s="1"/>
      <c r="O138" s="1"/>
      <c r="P138" s="1"/>
      <c r="Q138" s="1"/>
      <c r="R138" s="1"/>
      <c r="S138" s="123"/>
      <c r="T138" s="169" t="s">
        <v>94</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D139" s="1"/>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3"/>
      <c r="T141" s="202" t="s">
        <v>98</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0"/>
      <c r="C142" s="200"/>
      <c r="D142" s="200"/>
      <c r="E142" s="200"/>
      <c r="F142" s="200"/>
      <c r="K142" s="1"/>
      <c r="L142" s="1"/>
      <c r="M142" s="1"/>
      <c r="N142" s="1"/>
      <c r="O142" s="1"/>
      <c r="P142" s="1"/>
      <c r="Q142" s="1"/>
      <c r="R142" s="1"/>
      <c r="S142" s="123"/>
      <c r="T142" s="1"/>
      <c r="U142" s="1"/>
      <c r="V142" s="1"/>
      <c r="W142" s="1"/>
      <c r="X142" s="1"/>
      <c r="Y142" s="1"/>
      <c r="Z142" s="1"/>
      <c r="AA142" s="1"/>
      <c r="AB142" s="1"/>
      <c r="AC142" s="1"/>
      <c r="AD142" s="1"/>
      <c r="AE142" s="203" t="s">
        <v>99</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9" t="s">
        <v>100</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9" t="s">
        <v>101</v>
      </c>
      <c r="U144" s="1"/>
      <c r="V144" s="1"/>
      <c r="W144" s="1"/>
      <c r="X144" s="1"/>
      <c r="Y144" s="1"/>
      <c r="Z144" s="1"/>
      <c r="AA144" s="1"/>
      <c r="AB144" s="1"/>
      <c r="AC144" s="204"/>
      <c r="AD144" s="1"/>
      <c r="AE144" s="1" t="s">
        <v>102</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9" t="s">
        <v>103</v>
      </c>
      <c r="U145" s="1"/>
      <c r="V145" s="1"/>
      <c r="W145" s="1"/>
      <c r="X145" s="1"/>
      <c r="Y145" s="1"/>
      <c r="Z145" s="1"/>
      <c r="AA145" s="1"/>
      <c r="AB145" s="1"/>
      <c r="AC145" s="204"/>
      <c r="AD145" s="1"/>
      <c r="AE145" s="98"/>
      <c r="AF145" s="98"/>
      <c r="AG145" s="98"/>
      <c r="AH145" s="98"/>
      <c r="AI145" s="98"/>
      <c r="AJ145" s="98"/>
      <c r="AK145" s="98"/>
      <c r="AL145" s="98"/>
      <c r="AM145" s="98"/>
      <c r="AQ145" s="1"/>
    </row>
    <row r="146" ht="14.25" customHeight="1" spans="1:43" x14ac:dyDescent="0.25">
      <c r="A146" s="205"/>
      <c r="B146" s="205"/>
      <c r="C146" s="205"/>
      <c r="D146" s="205"/>
      <c r="E146" s="205"/>
      <c r="F146" s="205"/>
      <c r="K146" s="1"/>
      <c r="L146" s="1"/>
      <c r="M146" s="1"/>
      <c r="N146" s="1"/>
      <c r="O146" s="1"/>
      <c r="P146" s="1"/>
      <c r="Q146" s="1"/>
      <c r="R146" s="1"/>
      <c r="S146" s="1"/>
      <c r="T146" s="206" t="s">
        <v>104</v>
      </c>
      <c r="U146" s="207"/>
      <c r="V146" s="207"/>
      <c r="W146" s="207"/>
      <c r="X146" s="207"/>
      <c r="Y146" s="207"/>
      <c r="Z146" s="207"/>
      <c r="AA146" s="207"/>
      <c r="AB146" s="207"/>
      <c r="AC146" s="208"/>
      <c r="AD146" s="1"/>
      <c r="AE146" s="203" t="s">
        <v>105</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22</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1"/>
      <c r="AB118" s="1"/>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A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A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A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A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A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A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A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A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A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A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A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A137" s="1"/>
      <c r="AB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
      <c r="AB141" s="1"/>
      <c r="AC141" s="212"/>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
      <c r="AB142" s="1"/>
      <c r="AC142" s="212"/>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A144" s="1"/>
      <c r="AB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A145" s="1"/>
      <c r="AB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c r="H13" s="31"/>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108</v>
      </c>
      <c r="AB13" s="31"/>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c>
      <c r="H63" s="91">
        <f t="shared" si="3"/>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c r="H64" s="31"/>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108</v>
      </c>
      <c r="AB64" s="31"/>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c r="H65" s="31"/>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108</v>
      </c>
      <c r="Z65" s="31" t="s">
        <v>24</v>
      </c>
      <c r="AA65" s="31" t="s">
        <v>108</v>
      </c>
      <c r="AB65" s="31"/>
      <c r="AC65" s="31"/>
      <c r="AD65" s="31"/>
      <c r="AE65" s="31"/>
      <c r="AF65" s="73">
        <f t="shared" si="4"/>
      </c>
      <c r="AG65" s="74">
        <f>IF(B65="","",$AJ$117-AF65)</f>
      </c>
      <c r="AH65" s="75"/>
      <c r="AI65" s="76"/>
      <c r="AJ65" s="76"/>
      <c r="AK65" s="76"/>
      <c r="AL65" s="76"/>
      <c r="AM65" s="77"/>
      <c r="AQ65" s="213" t="s">
        <v>108</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c>
      <c r="H114" s="91">
        <f t="shared" si="6"/>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v>0</v>
      </c>
      <c r="AE114" s="92">
        <f t="shared" si="6"/>
        <v>0</v>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c>
      <c r="H115" s="111">
        <f t="shared" si="7"/>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v>0</v>
      </c>
      <c r="AE115" s="112">
        <f t="shared" si="7"/>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D117" s="1"/>
      <c r="AE117" s="129" t="s">
        <v>41</v>
      </c>
      <c r="AF117" s="130"/>
      <c r="AG117" s="131">
        <f>AA6</f>
        <v>NaN</v>
      </c>
      <c r="AH117" s="132" t="s">
        <v>42</v>
      </c>
      <c r="AI117" s="133"/>
      <c r="AJ117" s="134">
        <f>AQ9</f>
        <v>23</v>
      </c>
      <c r="AK117" s="135" t="s">
        <v>43</v>
      </c>
      <c r="AL117" s="135"/>
      <c r="AM117" s="136"/>
      <c r="AQ117" s="1"/>
    </row>
    <row r="118" ht="15" customHeight="1" spans="1:43" x14ac:dyDescent="0.25">
      <c r="A118" s="137" t="s">
        <v>44</v>
      </c>
      <c r="B118" s="137"/>
      <c r="C118" s="137"/>
      <c r="D118" s="137"/>
      <c r="E118" s="137"/>
      <c r="F118" s="137"/>
      <c r="G118" s="137"/>
      <c r="H118" s="137"/>
      <c r="I118" s="1"/>
      <c r="J118" s="1"/>
      <c r="K118" s="1"/>
      <c r="L118" s="1"/>
      <c r="M118" s="1"/>
      <c r="N118" s="1"/>
      <c r="O118" s="1"/>
      <c r="P118" s="1"/>
      <c r="Q118" s="1"/>
      <c r="R118" s="122"/>
      <c r="S118" s="123"/>
      <c r="T118" s="138" t="s">
        <v>45</v>
      </c>
      <c r="U118" s="1"/>
      <c r="V118" s="1"/>
      <c r="W118" s="1"/>
      <c r="X118" s="1"/>
      <c r="Y118" s="1"/>
      <c r="Z118" s="1"/>
      <c r="AA118" s="1"/>
      <c r="AB118" s="1"/>
      <c r="AC118" s="139"/>
      <c r="AD118" s="1"/>
      <c r="AE118" s="1"/>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37"/>
      <c r="H119" s="137"/>
      <c r="I119" s="1"/>
      <c r="J119" s="1"/>
      <c r="K119" s="1"/>
      <c r="L119" s="1"/>
      <c r="M119" s="1"/>
      <c r="N119" s="1"/>
      <c r="O119" s="1"/>
      <c r="P119" s="1"/>
      <c r="Q119" s="1"/>
      <c r="R119" s="122"/>
      <c r="S119" s="123"/>
      <c r="T119" s="1"/>
      <c r="U119" s="1"/>
      <c r="V119" s="1"/>
      <c r="W119" s="1"/>
      <c r="X119" s="1"/>
      <c r="Y119" s="1"/>
      <c r="Z119" s="1"/>
      <c r="AA119" s="1"/>
      <c r="AB119" s="1"/>
      <c r="AC119" s="139"/>
      <c r="AD119" s="1"/>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37"/>
      <c r="H120" s="137"/>
      <c r="I120" s="1"/>
      <c r="J120" s="1"/>
      <c r="K120" s="1"/>
      <c r="L120" s="1"/>
      <c r="M120" s="1"/>
      <c r="N120" s="1"/>
      <c r="O120" s="1"/>
      <c r="P120" s="1"/>
      <c r="Q120" s="1"/>
      <c r="R120" s="122"/>
      <c r="S120" s="123"/>
      <c r="T120" s="1"/>
      <c r="U120" s="1"/>
      <c r="V120" s="1"/>
      <c r="W120" s="1"/>
      <c r="X120" s="1"/>
      <c r="Y120" s="1"/>
      <c r="Z120" s="1"/>
      <c r="AA120" s="1"/>
      <c r="AB120" s="1"/>
      <c r="AC120" s="139"/>
      <c r="AD120" s="1"/>
      <c r="AE120" s="1"/>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57"/>
      <c r="I121" s="1"/>
      <c r="J121" s="1"/>
      <c r="K121" s="1"/>
      <c r="L121" s="1"/>
      <c r="M121" s="1"/>
      <c r="N121" s="1"/>
      <c r="O121" s="1"/>
      <c r="P121" s="1"/>
      <c r="Q121" s="158" t="s">
        <v>53</v>
      </c>
      <c r="R121" s="1"/>
      <c r="S121" s="123"/>
      <c r="T121" s="159" t="s">
        <v>54</v>
      </c>
      <c r="U121" s="1"/>
      <c r="V121" s="1"/>
      <c r="W121" s="1"/>
      <c r="X121" s="1"/>
      <c r="Y121" s="3"/>
      <c r="Z121" s="1"/>
      <c r="AA121" s="1"/>
      <c r="AB121" s="160"/>
      <c r="AC121" s="139"/>
      <c r="AD121" s="1"/>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65"/>
      <c r="I122" s="1"/>
      <c r="J122" s="1"/>
      <c r="K122" s="1"/>
      <c r="L122" s="1"/>
      <c r="M122" s="1"/>
      <c r="N122" s="1"/>
      <c r="O122" s="1"/>
      <c r="P122" s="1"/>
      <c r="Q122" s="1"/>
      <c r="R122" s="1"/>
      <c r="S122" s="123"/>
      <c r="T122" s="159" t="s">
        <v>57</v>
      </c>
      <c r="U122" s="3"/>
      <c r="V122" s="3"/>
      <c r="W122" s="3"/>
      <c r="X122" s="3"/>
      <c r="Y122" s="3"/>
      <c r="Z122" s="1"/>
      <c r="AA122" s="1"/>
      <c r="AB122" s="160"/>
      <c r="AC122" s="139"/>
      <c r="AD122" s="1"/>
      <c r="AE122" s="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67"/>
      <c r="I123" s="1"/>
      <c r="J123" s="1"/>
      <c r="K123" s="1"/>
      <c r="L123" s="1"/>
      <c r="M123" s="1"/>
      <c r="N123" s="1"/>
      <c r="O123" s="1"/>
      <c r="P123" s="1"/>
      <c r="Q123" s="168"/>
      <c r="R123" s="122"/>
      <c r="S123" s="123"/>
      <c r="T123" s="169" t="s">
        <v>61</v>
      </c>
      <c r="U123" s="3"/>
      <c r="V123" s="3"/>
      <c r="W123" s="3"/>
      <c r="X123" s="3"/>
      <c r="Y123" s="3"/>
      <c r="Z123" s="1"/>
      <c r="AA123" s="1"/>
      <c r="AB123" s="160"/>
      <c r="AC123" s="139"/>
      <c r="AD123" s="1"/>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65"/>
      <c r="I124" s="1"/>
      <c r="J124" s="1"/>
      <c r="K124" s="1"/>
      <c r="L124" s="1"/>
      <c r="M124" s="1"/>
      <c r="N124" s="1"/>
      <c r="O124" s="1"/>
      <c r="P124" s="1"/>
      <c r="Q124" s="122"/>
      <c r="R124" s="122"/>
      <c r="S124" s="123"/>
      <c r="T124" s="169" t="s">
        <v>64</v>
      </c>
      <c r="U124" s="1"/>
      <c r="V124" s="1"/>
      <c r="W124" s="1"/>
      <c r="X124" s="1"/>
      <c r="Y124" s="3"/>
      <c r="Z124" s="1"/>
      <c r="AA124" s="1"/>
      <c r="AB124" s="160"/>
      <c r="AC124" s="139"/>
      <c r="AD124" s="1"/>
      <c r="AE124" s="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57"/>
      <c r="I125" s="1"/>
      <c r="J125" s="1"/>
      <c r="K125" s="1"/>
      <c r="L125" s="1"/>
      <c r="M125" s="1"/>
      <c r="N125" s="1"/>
      <c r="O125" s="1"/>
      <c r="P125" s="1"/>
      <c r="Q125" s="158" t="s">
        <v>53</v>
      </c>
      <c r="R125" s="1"/>
      <c r="S125" s="123"/>
      <c r="T125" s="169" t="s">
        <v>68</v>
      </c>
      <c r="U125" s="1"/>
      <c r="V125" s="1"/>
      <c r="W125" s="1"/>
      <c r="X125" s="1"/>
      <c r="Y125" s="1"/>
      <c r="Z125" s="1"/>
      <c r="AA125" s="1"/>
      <c r="AB125" s="160"/>
      <c r="AC125" s="139"/>
      <c r="AD125" s="1"/>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58"/>
      <c r="I126" s="1"/>
      <c r="J126" s="1"/>
      <c r="K126" s="1"/>
      <c r="L126" s="1"/>
      <c r="M126" s="1"/>
      <c r="N126" s="1"/>
      <c r="O126" s="1"/>
      <c r="P126" s="1"/>
      <c r="Q126" s="1"/>
      <c r="R126" s="1"/>
      <c r="S126" s="123"/>
      <c r="T126" s="169" t="s">
        <v>71</v>
      </c>
      <c r="U126" s="1"/>
      <c r="V126" s="1"/>
      <c r="W126" s="1"/>
      <c r="X126" s="1"/>
      <c r="Y126" s="1"/>
      <c r="Z126" s="1"/>
      <c r="AA126" s="1"/>
      <c r="AB126" s="160"/>
      <c r="AC126" s="139"/>
      <c r="AD126" s="1"/>
      <c r="AE126" s="1"/>
      <c r="AF126" s="174"/>
      <c r="AG126" s="174"/>
      <c r="AH126" s="174"/>
      <c r="AI126" s="174"/>
      <c r="AJ126" s="174"/>
      <c r="AK126" s="177"/>
      <c r="AL126" s="177"/>
      <c r="AM126" s="178"/>
      <c r="AQ126" s="1"/>
    </row>
    <row r="127" ht="26.25" customHeight="1" spans="1:43" x14ac:dyDescent="0.25">
      <c r="A127" s="137"/>
      <c r="B127" s="137"/>
      <c r="C127" s="137"/>
      <c r="D127" s="137"/>
      <c r="E127" s="137"/>
      <c r="F127" s="137"/>
      <c r="G127" s="137"/>
      <c r="H127" s="137"/>
      <c r="I127" s="1"/>
      <c r="J127" s="1"/>
      <c r="K127" s="1"/>
      <c r="L127" s="1"/>
      <c r="M127" s="1"/>
      <c r="N127" s="1"/>
      <c r="O127" s="1"/>
      <c r="P127" s="158"/>
      <c r="Q127" s="158"/>
      <c r="R127" s="122"/>
      <c r="S127" s="123"/>
      <c r="T127" s="159" t="s">
        <v>72</v>
      </c>
      <c r="U127" s="1"/>
      <c r="V127" s="1"/>
      <c r="W127" s="1"/>
      <c r="X127" s="1"/>
      <c r="Y127" s="1"/>
      <c r="Z127" s="1"/>
      <c r="AA127" s="1"/>
      <c r="AB127" s="3"/>
      <c r="AC127" s="139"/>
      <c r="AD127" s="1"/>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83"/>
      <c r="H128" s="183"/>
      <c r="I128" s="1"/>
      <c r="J128" s="1"/>
      <c r="K128" s="1"/>
      <c r="L128" s="1"/>
      <c r="M128" s="1"/>
      <c r="N128" s="1"/>
      <c r="O128" s="1"/>
      <c r="P128" s="1"/>
      <c r="Q128" s="1"/>
      <c r="R128" s="168"/>
      <c r="S128" s="123"/>
      <c r="T128" s="169" t="s">
        <v>75</v>
      </c>
      <c r="U128" s="1"/>
      <c r="V128" s="1"/>
      <c r="W128" s="1"/>
      <c r="X128" s="1"/>
      <c r="Y128" s="1"/>
      <c r="Z128" s="1"/>
      <c r="AA128" s="1"/>
      <c r="AB128" s="160"/>
      <c r="AC128" s="139"/>
      <c r="AD128" s="1"/>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83"/>
      <c r="H129" s="183"/>
      <c r="I129" s="1"/>
      <c r="J129" s="1"/>
      <c r="K129" s="1"/>
      <c r="L129" s="1"/>
      <c r="M129" s="1"/>
      <c r="N129" s="1"/>
      <c r="O129" s="1"/>
      <c r="P129" s="1"/>
      <c r="Q129" s="1"/>
      <c r="R129" s="168"/>
      <c r="S129" s="123"/>
      <c r="T129" s="169" t="s">
        <v>77</v>
      </c>
      <c r="U129" s="1"/>
      <c r="V129" s="1"/>
      <c r="W129" s="1"/>
      <c r="X129" s="1"/>
      <c r="Y129" s="1"/>
      <c r="Z129" s="1"/>
      <c r="AA129" s="1"/>
      <c r="AB129" s="160"/>
      <c r="AC129" s="139"/>
      <c r="AD129" s="1"/>
      <c r="AE129" s="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86"/>
      <c r="H130" s="186"/>
      <c r="I130" s="1"/>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86"/>
      <c r="H131" s="186"/>
      <c r="I131" s="1"/>
      <c r="J131" s="1"/>
      <c r="K131" s="1"/>
      <c r="L131" s="1"/>
      <c r="M131" s="1"/>
      <c r="N131" s="1"/>
      <c r="O131" s="1"/>
      <c r="P131" s="1"/>
      <c r="Q131" s="1"/>
      <c r="R131" s="1"/>
      <c r="S131" s="123"/>
      <c r="T131" s="169" t="s">
        <v>81</v>
      </c>
      <c r="U131" s="1"/>
      <c r="V131" s="1"/>
      <c r="W131" s="1"/>
      <c r="X131" s="1"/>
      <c r="Y131" s="1"/>
      <c r="Z131" s="1"/>
      <c r="AA131" s="1"/>
      <c r="AB131" s="3"/>
      <c r="AC131" s="139"/>
      <c r="AD131" s="1"/>
      <c r="AE131" s="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D132" s="1"/>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86"/>
      <c r="H133" s="186"/>
      <c r="I133" s="1"/>
      <c r="J133" s="1"/>
      <c r="K133" s="1"/>
      <c r="L133" s="1"/>
      <c r="M133" s="1"/>
      <c r="N133" s="1"/>
      <c r="O133" s="1"/>
      <c r="P133" s="1"/>
      <c r="Q133" s="1"/>
      <c r="R133" s="122"/>
      <c r="S133" s="123"/>
      <c r="T133" s="169" t="s">
        <v>87</v>
      </c>
      <c r="U133" s="1"/>
      <c r="V133" s="1"/>
      <c r="W133" s="1"/>
      <c r="X133" s="1"/>
      <c r="Y133" s="1"/>
      <c r="Z133" s="1"/>
      <c r="AA133" s="1"/>
      <c r="AB133" s="3"/>
      <c r="AC133" s="139"/>
      <c r="AD133" s="1"/>
      <c r="AE133" s="1"/>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D134" s="1"/>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D135" s="1"/>
      <c r="AE135" s="1"/>
      <c r="AF135" s="191"/>
      <c r="AG135" s="191"/>
      <c r="AH135" s="191"/>
      <c r="AI135" s="191"/>
      <c r="AJ135" s="191"/>
      <c r="AK135" s="171"/>
      <c r="AL135" s="171"/>
      <c r="AM135" s="154"/>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3"/>
      <c r="T137" s="169" t="s">
        <v>93</v>
      </c>
      <c r="U137" s="1"/>
      <c r="V137" s="1"/>
      <c r="W137" s="1"/>
      <c r="X137" s="1"/>
      <c r="Y137" s="1"/>
      <c r="Z137" s="1"/>
      <c r="AA137" s="1"/>
      <c r="AB137" s="1"/>
      <c r="AC137" s="139"/>
      <c r="AD137" s="1"/>
      <c r="AE137" s="1"/>
      <c r="AF137" s="146"/>
      <c r="AG137" s="146"/>
      <c r="AH137" s="146"/>
      <c r="AI137" s="146"/>
      <c r="AJ137" s="146"/>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3"/>
      <c r="T138" s="169" t="s">
        <v>94</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D139" s="1"/>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3"/>
      <c r="T141" s="202" t="s">
        <v>98</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0"/>
      <c r="C142" s="200"/>
      <c r="D142" s="200"/>
      <c r="E142" s="200"/>
      <c r="F142" s="200"/>
      <c r="I142" s="1"/>
      <c r="J142" s="1"/>
      <c r="K142" s="1"/>
      <c r="L142" s="1"/>
      <c r="M142" s="1"/>
      <c r="N142" s="1"/>
      <c r="O142" s="1"/>
      <c r="P142" s="1"/>
      <c r="Q142" s="1"/>
      <c r="R142" s="1"/>
      <c r="S142" s="123"/>
      <c r="T142" s="1"/>
      <c r="U142" s="1"/>
      <c r="V142" s="1"/>
      <c r="W142" s="1"/>
      <c r="X142" s="1"/>
      <c r="Y142" s="1"/>
      <c r="Z142" s="1"/>
      <c r="AA142" s="1"/>
      <c r="AB142" s="1"/>
      <c r="AC142" s="1"/>
      <c r="AD142" s="1"/>
      <c r="AE142" s="203" t="s">
        <v>99</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9" t="s">
        <v>100</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9" t="s">
        <v>101</v>
      </c>
      <c r="U144" s="1"/>
      <c r="V144" s="1"/>
      <c r="W144" s="1"/>
      <c r="X144" s="1"/>
      <c r="Y144" s="1"/>
      <c r="Z144" s="1"/>
      <c r="AA144" s="1"/>
      <c r="AB144" s="1"/>
      <c r="AC144" s="204"/>
      <c r="AD144" s="1"/>
      <c r="AE144" s="1" t="s">
        <v>102</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9" t="s">
        <v>103</v>
      </c>
      <c r="U145" s="1"/>
      <c r="V145" s="1"/>
      <c r="W145" s="1"/>
      <c r="X145" s="1"/>
      <c r="Y145" s="1"/>
      <c r="Z145" s="1"/>
      <c r="AA145" s="1"/>
      <c r="AB145" s="1"/>
      <c r="AC145" s="204"/>
      <c r="AD145" s="1"/>
      <c r="AE145" s="98"/>
      <c r="AF145" s="98"/>
      <c r="AG145" s="98"/>
      <c r="AH145" s="98"/>
      <c r="AI145" s="98"/>
      <c r="AJ145" s="98"/>
      <c r="AK145" s="98"/>
      <c r="AL145" s="98"/>
      <c r="AM145" s="98"/>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104</v>
      </c>
      <c r="U146" s="207"/>
      <c r="V146" s="207"/>
      <c r="W146" s="207"/>
      <c r="X146" s="207"/>
      <c r="Y146" s="207"/>
      <c r="Z146" s="207"/>
      <c r="AA146" s="207"/>
      <c r="AB146" s="207"/>
      <c r="AC146" s="208"/>
      <c r="AD146" s="1"/>
      <c r="AE146" s="203" t="s">
        <v>105</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2025-10-25T06:55:17Z</dcterms:modified>
</cp:coreProperties>
</file>