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4EAD457-D6CC-467D-84C1-919F64DB46BE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I16" i="1"/>
  <c r="I14" i="1"/>
  <c r="I13" i="1"/>
  <c r="I18" i="1"/>
  <c r="I22" i="1"/>
  <c r="I21" i="1"/>
  <c r="I20" i="1"/>
  <c r="I19" i="1"/>
  <c r="I17" i="1"/>
  <c r="I15" i="1"/>
  <c r="I3" i="1"/>
  <c r="I4" i="1"/>
  <c r="I5" i="1"/>
  <c r="I6" i="1"/>
  <c r="I7" i="1"/>
  <c r="I8" i="1"/>
  <c r="I9" i="1"/>
  <c r="I10" i="1"/>
  <c r="I11" i="1"/>
  <c r="I12" i="1"/>
  <c r="I24" i="1" l="1"/>
</calcChain>
</file>

<file path=xl/sharedStrings.xml><?xml version="1.0" encoding="utf-8"?>
<sst xmlns="http://schemas.openxmlformats.org/spreadsheetml/2006/main" count="92" uniqueCount="69">
  <si>
    <t>Componente</t>
  </si>
  <si>
    <t>FT232RL-REEL</t>
  </si>
  <si>
    <t>Distribuidor</t>
  </si>
  <si>
    <t>Codigo de distribuidor</t>
  </si>
  <si>
    <t>Farnell</t>
  </si>
  <si>
    <t xml:space="preserve"> Notas</t>
  </si>
  <si>
    <t>Conversor USB a UART</t>
  </si>
  <si>
    <t>ESP8266-12-E</t>
  </si>
  <si>
    <t>Aliexpress</t>
  </si>
  <si>
    <t>MPU-6050</t>
  </si>
  <si>
    <t>Acelerometro/Giroscopio</t>
  </si>
  <si>
    <t>BC846BWT1G</t>
  </si>
  <si>
    <t>Bipolar NPN de prosposito general</t>
  </si>
  <si>
    <t>NCP1117ST33T3G</t>
  </si>
  <si>
    <t>Farnell/Aliexpress</t>
  </si>
  <si>
    <t>KM-23ID-F</t>
  </si>
  <si>
    <t>LED Rojo</t>
  </si>
  <si>
    <t>MCABT-408-RC</t>
  </si>
  <si>
    <t>Buzzer</t>
  </si>
  <si>
    <t>FSM2JSMASTR </t>
  </si>
  <si>
    <t>Botones</t>
  </si>
  <si>
    <t>PMEG3020DEP</t>
  </si>
  <si>
    <t>Diodos Schottky</t>
  </si>
  <si>
    <t>Regulador de 3,3V</t>
  </si>
  <si>
    <t>Modulo WIFI</t>
  </si>
  <si>
    <t>Conector micro USB B</t>
  </si>
  <si>
    <t>PCB</t>
  </si>
  <si>
    <t>Precio/Unidad</t>
  </si>
  <si>
    <t>Necesarios</t>
  </si>
  <si>
    <t>M20-9991046</t>
  </si>
  <si>
    <t>Header</t>
  </si>
  <si>
    <t>VJ1206Y103KXBPW1BC</t>
  </si>
  <si>
    <t>Condensador 10nF</t>
  </si>
  <si>
    <t>VJ1206V106MXQTW1BC</t>
  </si>
  <si>
    <t>Fabricante</t>
  </si>
  <si>
    <t>Vishay</t>
  </si>
  <si>
    <t>Condensador 10uF</t>
  </si>
  <si>
    <t>GRM31CE70G476ME15L</t>
  </si>
  <si>
    <t>muRata</t>
  </si>
  <si>
    <t>Condensador 47uF</t>
  </si>
  <si>
    <t>0402B104K100CT</t>
  </si>
  <si>
    <t>Walsin</t>
  </si>
  <si>
    <t>Condensador 100nF</t>
  </si>
  <si>
    <t>MC0201B222K100CT</t>
  </si>
  <si>
    <t>Multicomp</t>
  </si>
  <si>
    <t>Condensador 2,2nF</t>
  </si>
  <si>
    <t>CRGCQ0603J68R</t>
  </si>
  <si>
    <t>TE Connectivity</t>
  </si>
  <si>
    <t>Resistencia 68</t>
  </si>
  <si>
    <t>CRGCQ0603F12K</t>
  </si>
  <si>
    <t>Resistencia 12K</t>
  </si>
  <si>
    <t>MCWR06X472 JTL</t>
  </si>
  <si>
    <t>Resistencia 4,7K</t>
  </si>
  <si>
    <t>ASC0603-1K0FT5</t>
  </si>
  <si>
    <t>TT Electronics</t>
  </si>
  <si>
    <t>Resistencia 1K</t>
  </si>
  <si>
    <t>47346-1001</t>
  </si>
  <si>
    <t>ALLPCB</t>
  </si>
  <si>
    <t>FTDI</t>
  </si>
  <si>
    <t>AI Thinker</t>
  </si>
  <si>
    <t>Allegro</t>
  </si>
  <si>
    <t>ON Semiconductor</t>
  </si>
  <si>
    <t>Kingbright</t>
  </si>
  <si>
    <t>Nexperia</t>
  </si>
  <si>
    <t>Molex</t>
  </si>
  <si>
    <t>Harwin</t>
  </si>
  <si>
    <t>Precio €</t>
  </si>
  <si>
    <t>Fabricación de PCB</t>
  </si>
  <si>
    <t>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</si>
</sst>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4"/>
  <sheetViews>
    <sheetView tabSelected="1" topLeftCell="B1" zoomScale="85" zoomScaleNormal="85" workbookViewId="0">
      <selection activeCell="G2" sqref="G2"/>
    </sheetView>
  </sheetViews>
  <sheetFormatPr baseColWidth="10" defaultColWidth="9.140625" defaultRowHeight="15" x14ac:dyDescent="0.25"/>
  <cols>
    <col min="1" max="1" width="31.140625" customWidth="1"/>
    <col min="2" max="2" width="18.28515625" customWidth="1"/>
    <col min="3" max="3" width="28.28515625" customWidth="1"/>
    <col min="4" max="4" width="25.85546875" customWidth="1"/>
    <col min="5" max="5" width="40.42578125" customWidth="1"/>
    <col min="6" max="6" width="15.85546875" customWidth="1"/>
    <col min="7" max="8" width="18.28515625" customWidth="1"/>
    <col min="9" max="9" width="16.42578125" customWidth="1"/>
  </cols>
  <sheetData>
    <row r="2" spans="1:9" ht="15.75" x14ac:dyDescent="0.25">
      <c r="A2" s="3" t="s">
        <v>0</v>
      </c>
      <c r="B2" s="3" t="s">
        <v>34</v>
      </c>
      <c r="C2" s="3" t="s">
        <v>2</v>
      </c>
      <c r="D2" s="3" t="s">
        <v>3</v>
      </c>
      <c r="E2" s="3" t="s">
        <v>5</v>
      </c>
      <c r="F2" s="3" t="s">
        <v>28</v>
      </c>
      <c r="G2" s="3" t="s">
        <v>68</v>
      </c>
      <c r="H2" s="3" t="s">
        <v>27</v>
      </c>
      <c r="I2" s="3" t="s">
        <v>66</v>
      </c>
    </row>
    <row r="3" spans="1:9" ht="15.75" x14ac:dyDescent="0.25">
      <c r="A3" s="1" t="s">
        <v>1</v>
      </c>
      <c r="B3" s="1" t="s">
        <v>58</v>
      </c>
      <c r="C3" s="1" t="s">
        <v>4</v>
      </c>
      <c r="D3" s="1">
        <v>1146032</v>
      </c>
      <c r="E3" s="1" t="s">
        <v>6</v>
      </c>
      <c r="F3" s="1">
        <v>1</v>
      </c>
      <c r="G3" s="1">
        <v>1</v>
      </c>
      <c r="H3" s="1">
        <v>3.76</v>
      </c>
      <c r="I3" s="1">
        <f>G3*H3</f>
        <v>3.76</v>
      </c>
    </row>
    <row r="4" spans="1:9" ht="15.75" x14ac:dyDescent="0.25">
      <c r="A4" s="1" t="s">
        <v>7</v>
      </c>
      <c r="B4" s="1" t="s">
        <v>59</v>
      </c>
      <c r="C4" s="1" t="s">
        <v>8</v>
      </c>
      <c r="D4" s="1"/>
      <c r="E4" s="1" t="s">
        <v>24</v>
      </c>
      <c r="F4" s="1">
        <v>1</v>
      </c>
      <c r="G4" s="1">
        <v>1</v>
      </c>
      <c r="H4" s="1">
        <v>1</v>
      </c>
      <c r="I4" s="1">
        <f>H4*G4</f>
        <v>1</v>
      </c>
    </row>
    <row r="5" spans="1:9" ht="15.75" x14ac:dyDescent="0.25">
      <c r="A5" s="1" t="s">
        <v>9</v>
      </c>
      <c r="B5" s="1" t="s">
        <v>60</v>
      </c>
      <c r="C5" s="1" t="s">
        <v>14</v>
      </c>
      <c r="D5" s="1">
        <v>1864742</v>
      </c>
      <c r="E5" s="1" t="s">
        <v>10</v>
      </c>
      <c r="F5" s="1">
        <v>1</v>
      </c>
      <c r="G5" s="1">
        <v>1</v>
      </c>
      <c r="H5" s="1">
        <v>1</v>
      </c>
      <c r="I5" s="1">
        <f>H5*G5</f>
        <v>1</v>
      </c>
    </row>
    <row r="6" spans="1:9" ht="15.75" x14ac:dyDescent="0.25">
      <c r="A6" s="1" t="s">
        <v>11</v>
      </c>
      <c r="B6" s="1" t="s">
        <v>61</v>
      </c>
      <c r="C6" s="1" t="s">
        <v>4</v>
      </c>
      <c r="D6" s="1">
        <v>1653606</v>
      </c>
      <c r="E6" s="1" t="s">
        <v>12</v>
      </c>
      <c r="F6" s="1">
        <v>2</v>
      </c>
      <c r="G6" s="1">
        <v>5</v>
      </c>
      <c r="H6" s="1">
        <v>0.121</v>
      </c>
      <c r="I6" s="1">
        <f>H6*G6</f>
        <v>0.60499999999999998</v>
      </c>
    </row>
    <row r="7" spans="1:9" ht="15.75" x14ac:dyDescent="0.25">
      <c r="A7" s="1" t="s">
        <v>13</v>
      </c>
      <c r="B7" s="1" t="s">
        <v>61</v>
      </c>
      <c r="C7" s="1" t="s">
        <v>4</v>
      </c>
      <c r="D7" s="1">
        <v>1652366</v>
      </c>
      <c r="E7" s="1" t="s">
        <v>23</v>
      </c>
      <c r="F7" s="1">
        <v>1</v>
      </c>
      <c r="G7" s="1">
        <v>5</v>
      </c>
      <c r="H7" s="1">
        <v>0.36499999999999999</v>
      </c>
      <c r="I7" s="1">
        <f>H7*G7</f>
        <v>1.825</v>
      </c>
    </row>
    <row r="8" spans="1:9" ht="15.75" x14ac:dyDescent="0.25">
      <c r="A8" s="1" t="s">
        <v>15</v>
      </c>
      <c r="B8" s="1" t="s">
        <v>62</v>
      </c>
      <c r="C8" s="1" t="s">
        <v>4</v>
      </c>
      <c r="D8" s="1">
        <v>2099216</v>
      </c>
      <c r="E8" s="1" t="s">
        <v>16</v>
      </c>
      <c r="F8" s="1">
        <v>10</v>
      </c>
      <c r="G8" s="1">
        <v>10</v>
      </c>
      <c r="H8" s="1">
        <v>0.13700000000000001</v>
      </c>
      <c r="I8" s="1">
        <f>H8*G8</f>
        <v>1.37</v>
      </c>
    </row>
    <row r="9" spans="1:9" ht="15.75" x14ac:dyDescent="0.25">
      <c r="A9" s="1" t="s">
        <v>17</v>
      </c>
      <c r="B9" s="1" t="s">
        <v>44</v>
      </c>
      <c r="C9" s="1" t="s">
        <v>4</v>
      </c>
      <c r="D9" s="1">
        <v>2361105</v>
      </c>
      <c r="E9" s="1" t="s">
        <v>18</v>
      </c>
      <c r="F9" s="1">
        <v>1</v>
      </c>
      <c r="G9" s="1">
        <v>1</v>
      </c>
      <c r="H9" s="1">
        <v>0.97</v>
      </c>
      <c r="I9" s="1">
        <f>H9*G9</f>
        <v>0.97</v>
      </c>
    </row>
    <row r="10" spans="1:9" ht="15.75" x14ac:dyDescent="0.25">
      <c r="A10" s="1" t="s">
        <v>19</v>
      </c>
      <c r="B10" s="1" t="s">
        <v>47</v>
      </c>
      <c r="C10" s="1" t="s">
        <v>4</v>
      </c>
      <c r="D10" s="1">
        <v>2610941</v>
      </c>
      <c r="E10" s="1" t="s">
        <v>20</v>
      </c>
      <c r="F10" s="1">
        <v>2</v>
      </c>
      <c r="G10" s="1">
        <v>5</v>
      </c>
      <c r="H10" s="1">
        <v>0.184</v>
      </c>
      <c r="I10" s="1">
        <f>H10*G10</f>
        <v>0.91999999999999993</v>
      </c>
    </row>
    <row r="11" spans="1:9" ht="15.75" x14ac:dyDescent="0.25">
      <c r="A11" s="1" t="s">
        <v>21</v>
      </c>
      <c r="B11" s="1" t="s">
        <v>63</v>
      </c>
      <c r="C11" s="1" t="s">
        <v>4</v>
      </c>
      <c r="D11" s="1">
        <v>1972721</v>
      </c>
      <c r="E11" s="1" t="s">
        <v>22</v>
      </c>
      <c r="F11" s="1">
        <v>2</v>
      </c>
      <c r="G11" s="1">
        <v>5</v>
      </c>
      <c r="H11" s="1">
        <v>0.35099999999999998</v>
      </c>
      <c r="I11" s="1">
        <f>H11*G11</f>
        <v>1.7549999999999999</v>
      </c>
    </row>
    <row r="12" spans="1:9" ht="15.75" x14ac:dyDescent="0.25">
      <c r="A12" s="1" t="s">
        <v>56</v>
      </c>
      <c r="B12" s="1" t="s">
        <v>64</v>
      </c>
      <c r="C12" s="1" t="s">
        <v>4</v>
      </c>
      <c r="D12" s="1">
        <v>2782045</v>
      </c>
      <c r="E12" s="1" t="s">
        <v>25</v>
      </c>
      <c r="F12" s="1">
        <v>1</v>
      </c>
      <c r="G12" s="1">
        <v>1</v>
      </c>
      <c r="H12" s="1">
        <v>0.624</v>
      </c>
      <c r="I12" s="1">
        <f>H12*G12</f>
        <v>0.624</v>
      </c>
    </row>
    <row r="13" spans="1:9" ht="15.75" x14ac:dyDescent="0.25">
      <c r="A13" s="1" t="s">
        <v>29</v>
      </c>
      <c r="B13" s="1" t="s">
        <v>65</v>
      </c>
      <c r="C13" s="1" t="s">
        <v>4</v>
      </c>
      <c r="D13" s="1">
        <v>1022261</v>
      </c>
      <c r="E13" s="1" t="s">
        <v>30</v>
      </c>
      <c r="F13" s="1">
        <v>2</v>
      </c>
      <c r="G13" s="1">
        <v>10</v>
      </c>
      <c r="H13" s="1">
        <v>0.30199999999999999</v>
      </c>
      <c r="I13" s="1">
        <f>H13*G13</f>
        <v>3.02</v>
      </c>
    </row>
    <row r="14" spans="1:9" ht="15.75" x14ac:dyDescent="0.25">
      <c r="A14" s="1" t="s">
        <v>31</v>
      </c>
      <c r="B14" s="1" t="s">
        <v>35</v>
      </c>
      <c r="C14" s="1" t="s">
        <v>4</v>
      </c>
      <c r="D14" s="1">
        <v>2896638</v>
      </c>
      <c r="E14" s="1" t="s">
        <v>32</v>
      </c>
      <c r="F14" s="1">
        <v>1</v>
      </c>
      <c r="G14" s="1">
        <v>10</v>
      </c>
      <c r="H14" s="1">
        <v>5.7700000000000001E-2</v>
      </c>
      <c r="I14" s="1">
        <f>H14*G14</f>
        <v>0.57699999999999996</v>
      </c>
    </row>
    <row r="15" spans="1:9" ht="15.75" x14ac:dyDescent="0.25">
      <c r="A15" s="1" t="s">
        <v>33</v>
      </c>
      <c r="B15" s="1" t="s">
        <v>35</v>
      </c>
      <c r="C15" s="1" t="s">
        <v>4</v>
      </c>
      <c r="D15" s="1">
        <v>2896625</v>
      </c>
      <c r="E15" s="1" t="s">
        <v>36</v>
      </c>
      <c r="F15" s="1">
        <v>4</v>
      </c>
      <c r="G15" s="1">
        <v>5</v>
      </c>
      <c r="H15" s="1">
        <v>0.31900000000000001</v>
      </c>
      <c r="I15" s="1">
        <f>G15*H15</f>
        <v>1.595</v>
      </c>
    </row>
    <row r="16" spans="1:9" ht="15.75" x14ac:dyDescent="0.25">
      <c r="A16" s="1" t="s">
        <v>37</v>
      </c>
      <c r="B16" s="1" t="s">
        <v>38</v>
      </c>
      <c r="C16" s="1" t="s">
        <v>4</v>
      </c>
      <c r="D16" s="1">
        <v>1889289</v>
      </c>
      <c r="E16" s="1" t="s">
        <v>39</v>
      </c>
      <c r="F16" s="1">
        <v>1</v>
      </c>
      <c r="G16" s="1">
        <v>5</v>
      </c>
      <c r="H16" s="1">
        <v>0.83399999999999996</v>
      </c>
      <c r="I16" s="1">
        <f>G16*H16</f>
        <v>4.17</v>
      </c>
    </row>
    <row r="17" spans="1:9" ht="15.75" x14ac:dyDescent="0.25">
      <c r="A17" s="1" t="s">
        <v>40</v>
      </c>
      <c r="B17" s="1" t="s">
        <v>41</v>
      </c>
      <c r="C17" s="1" t="s">
        <v>4</v>
      </c>
      <c r="D17" s="1">
        <v>2524677</v>
      </c>
      <c r="E17" s="1" t="s">
        <v>42</v>
      </c>
      <c r="F17" s="1">
        <v>4</v>
      </c>
      <c r="G17" s="1">
        <v>5</v>
      </c>
      <c r="H17" s="1">
        <v>6.0400000000000002E-2</v>
      </c>
      <c r="I17" s="1">
        <f>G17*H17</f>
        <v>0.30199999999999999</v>
      </c>
    </row>
    <row r="18" spans="1:9" ht="15.75" x14ac:dyDescent="0.25">
      <c r="A18" s="1" t="s">
        <v>43</v>
      </c>
      <c r="B18" s="1" t="s">
        <v>44</v>
      </c>
      <c r="C18" s="1" t="s">
        <v>4</v>
      </c>
      <c r="D18" s="1">
        <v>1758849</v>
      </c>
      <c r="E18" s="1" t="s">
        <v>45</v>
      </c>
      <c r="F18" s="1">
        <v>1</v>
      </c>
      <c r="G18" s="1">
        <v>5</v>
      </c>
      <c r="H18" s="1">
        <v>1.03E-2</v>
      </c>
      <c r="I18" s="1">
        <f>G18*H18</f>
        <v>5.1500000000000004E-2</v>
      </c>
    </row>
    <row r="19" spans="1:9" ht="15.75" x14ac:dyDescent="0.25">
      <c r="A19" s="1" t="s">
        <v>46</v>
      </c>
      <c r="B19" s="1" t="s">
        <v>47</v>
      </c>
      <c r="C19" s="1" t="s">
        <v>4</v>
      </c>
      <c r="D19" s="1">
        <v>2861857</v>
      </c>
      <c r="E19" s="1" t="s">
        <v>48</v>
      </c>
      <c r="F19" s="1">
        <v>10</v>
      </c>
      <c r="G19" s="1">
        <v>10</v>
      </c>
      <c r="H19" s="1">
        <v>5.0000000000000001E-3</v>
      </c>
      <c r="I19" s="1">
        <f>G19*H19</f>
        <v>0.05</v>
      </c>
    </row>
    <row r="20" spans="1:9" ht="15.75" x14ac:dyDescent="0.25">
      <c r="A20" s="1" t="s">
        <v>49</v>
      </c>
      <c r="B20" s="1" t="s">
        <v>47</v>
      </c>
      <c r="C20" s="1" t="s">
        <v>4</v>
      </c>
      <c r="D20" s="1">
        <v>2861474</v>
      </c>
      <c r="E20" s="1" t="s">
        <v>50</v>
      </c>
      <c r="F20" s="1">
        <v>8</v>
      </c>
      <c r="G20" s="1">
        <v>10</v>
      </c>
      <c r="H20" s="1">
        <v>7.1999999999999998E-3</v>
      </c>
      <c r="I20" s="1">
        <f>G20*H20</f>
        <v>7.1999999999999995E-2</v>
      </c>
    </row>
    <row r="21" spans="1:9" ht="15.75" x14ac:dyDescent="0.25">
      <c r="A21" s="1" t="s">
        <v>51</v>
      </c>
      <c r="B21" s="1" t="s">
        <v>44</v>
      </c>
      <c r="C21" s="1" t="s">
        <v>4</v>
      </c>
      <c r="D21" s="1">
        <v>2694880</v>
      </c>
      <c r="E21" s="1" t="s">
        <v>52</v>
      </c>
      <c r="F21" s="1">
        <v>3</v>
      </c>
      <c r="G21" s="1">
        <v>10</v>
      </c>
      <c r="H21" s="1">
        <v>5.1000000000000004E-3</v>
      </c>
      <c r="I21" s="1">
        <f>G21*H21</f>
        <v>5.1000000000000004E-2</v>
      </c>
    </row>
    <row r="22" spans="1:9" ht="15.75" x14ac:dyDescent="0.25">
      <c r="A22" s="1" t="s">
        <v>53</v>
      </c>
      <c r="B22" s="1" t="s">
        <v>54</v>
      </c>
      <c r="C22" s="1" t="s">
        <v>4</v>
      </c>
      <c r="D22" s="1">
        <v>2078907</v>
      </c>
      <c r="E22" s="1" t="s">
        <v>55</v>
      </c>
      <c r="F22" s="1">
        <v>3</v>
      </c>
      <c r="G22" s="1">
        <v>10</v>
      </c>
      <c r="H22" s="1">
        <v>1.17E-2</v>
      </c>
      <c r="I22" s="1">
        <f>G22*H22</f>
        <v>0.11700000000000001</v>
      </c>
    </row>
    <row r="23" spans="1:9" ht="15.75" x14ac:dyDescent="0.25">
      <c r="A23" s="1" t="s">
        <v>26</v>
      </c>
      <c r="B23" s="1" t="s">
        <v>57</v>
      </c>
      <c r="C23" s="1"/>
      <c r="D23" s="1"/>
      <c r="E23" s="1" t="s">
        <v>67</v>
      </c>
      <c r="F23" s="1">
        <v>1</v>
      </c>
      <c r="G23" s="1">
        <v>1</v>
      </c>
      <c r="H23" s="1">
        <v>19.239999999999998</v>
      </c>
      <c r="I23" s="1">
        <f>G23*H23</f>
        <v>19.239999999999998</v>
      </c>
    </row>
    <row r="24" spans="1:9" ht="15.75" x14ac:dyDescent="0.25">
      <c r="I24" s="2">
        <f>SUM(I3:I23)</f>
        <v>43.0745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2018-11-15T18:45:57Z</dcterms:modified>
</cp:coreProperties>
</file>